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5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6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7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8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9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0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Drew Porter\Thiaminase Activity Assays\"/>
    </mc:Choice>
  </mc:AlternateContent>
  <bookViews>
    <workbookView xWindow="0" yWindow="0" windowWidth="24000" windowHeight="14250" tabRatio="722" activeTab="5"/>
  </bookViews>
  <sheets>
    <sheet name="R3" sheetId="1" r:id="rId1"/>
    <sheet name="R9" sheetId="10" r:id="rId2"/>
    <sheet name="NBS2022-1156" sheetId="2" r:id="rId3"/>
    <sheet name="NBS2022-1155" sheetId="3" r:id="rId4"/>
    <sheet name="NBS2022-1154" sheetId="4" r:id="rId5"/>
    <sheet name="NBS2022-1153" sheetId="5" r:id="rId6"/>
    <sheet name="NBS2022-1152" sheetId="6" r:id="rId7"/>
    <sheet name="NBS2022-1151" sheetId="7" r:id="rId8"/>
    <sheet name="NBS2022-1150" sheetId="8" r:id="rId9"/>
    <sheet name="NBS2022-1149" sheetId="9" r:id="rId10"/>
  </sheets>
  <externalReferences>
    <externalReference r:id="rId11"/>
    <externalReference r:id="rId12"/>
    <externalReference r:id="rId13"/>
    <externalReference r:id="rId14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B98" i="5" l="1" a="1"/>
  <c r="BC99" i="5" s="1"/>
  <c r="H98" i="10" a="1"/>
  <c r="H102" i="10" s="1"/>
  <c r="S98" i="10" a="1"/>
  <c r="T100" i="10" s="1"/>
  <c r="BC98" i="8" a="1"/>
  <c r="BD101" i="8" s="1"/>
  <c r="BB98" i="7" a="1"/>
  <c r="BC101" i="7" s="1"/>
  <c r="BB98" i="6" a="1"/>
  <c r="BC100" i="6" s="1"/>
  <c r="J68" i="3" a="1"/>
  <c r="J68" i="3" s="1"/>
  <c r="L66" i="3"/>
  <c r="BB98" i="2" a="1"/>
  <c r="BC101" i="2" s="1"/>
  <c r="T96" i="10"/>
  <c r="CJ98" i="1" a="1"/>
  <c r="CK102" i="1" s="1"/>
  <c r="BY98" i="1" a="1"/>
  <c r="BY101" i="1" s="1"/>
  <c r="BN98" i="1" a="1"/>
  <c r="BO98" i="1" s="1"/>
  <c r="BC98" i="1" a="1"/>
  <c r="BC101" i="1" s="1"/>
  <c r="AR98" i="1" a="1"/>
  <c r="AS100" i="1" s="1"/>
  <c r="AG98" i="1" a="1"/>
  <c r="AH99" i="1" s="1"/>
  <c r="BB101" i="5" l="1"/>
  <c r="BB102" i="5"/>
  <c r="BC102" i="5"/>
  <c r="BB98" i="5"/>
  <c r="BC98" i="5"/>
  <c r="BB99" i="5"/>
  <c r="BB100" i="5"/>
  <c r="BC100" i="5"/>
  <c r="BC101" i="5"/>
  <c r="I102" i="10"/>
  <c r="H101" i="10"/>
  <c r="H98" i="10"/>
  <c r="I98" i="10"/>
  <c r="H99" i="10"/>
  <c r="I99" i="10"/>
  <c r="H100" i="10"/>
  <c r="I100" i="10"/>
  <c r="I101" i="10"/>
  <c r="T101" i="10"/>
  <c r="S102" i="10"/>
  <c r="S98" i="10"/>
  <c r="S101" i="10"/>
  <c r="T102" i="10"/>
  <c r="T98" i="10"/>
  <c r="S99" i="10"/>
  <c r="T99" i="10"/>
  <c r="S100" i="10"/>
  <c r="BD100" i="8"/>
  <c r="BC100" i="8"/>
  <c r="BC101" i="8"/>
  <c r="BC102" i="8"/>
  <c r="BD102" i="8"/>
  <c r="BC98" i="8"/>
  <c r="BD98" i="8"/>
  <c r="BC99" i="8"/>
  <c r="BD99" i="8"/>
  <c r="BB101" i="7"/>
  <c r="BB102" i="7"/>
  <c r="BC102" i="7"/>
  <c r="BC98" i="7"/>
  <c r="BB98" i="7"/>
  <c r="BC99" i="7"/>
  <c r="BB100" i="7"/>
  <c r="BB99" i="7"/>
  <c r="BC100" i="7"/>
  <c r="BB101" i="6"/>
  <c r="BC101" i="6"/>
  <c r="BB102" i="6"/>
  <c r="BC102" i="6"/>
  <c r="BB98" i="6"/>
  <c r="BC98" i="6"/>
  <c r="BB99" i="6"/>
  <c r="BC99" i="6"/>
  <c r="BB100" i="6"/>
  <c r="K72" i="3"/>
  <c r="J71" i="3"/>
  <c r="K70" i="3"/>
  <c r="J72" i="3"/>
  <c r="K71" i="3"/>
  <c r="J70" i="3"/>
  <c r="K69" i="3"/>
  <c r="J69" i="3"/>
  <c r="K68" i="3"/>
  <c r="BB98" i="2"/>
  <c r="BB102" i="2"/>
  <c r="BC102" i="2"/>
  <c r="BC98" i="2"/>
  <c r="BB99" i="2"/>
  <c r="BB100" i="2"/>
  <c r="BC100" i="2"/>
  <c r="BC99" i="2"/>
  <c r="BB101" i="2"/>
  <c r="CJ98" i="1"/>
  <c r="CJ99" i="1"/>
  <c r="CK99" i="1"/>
  <c r="CK98" i="1"/>
  <c r="CJ100" i="1"/>
  <c r="CK100" i="1"/>
  <c r="CJ101" i="1"/>
  <c r="CK101" i="1"/>
  <c r="CJ102" i="1"/>
  <c r="BZ101" i="1"/>
  <c r="BY98" i="1"/>
  <c r="BZ99" i="1"/>
  <c r="BY99" i="1"/>
  <c r="BY100" i="1"/>
  <c r="BY102" i="1"/>
  <c r="BZ102" i="1"/>
  <c r="BZ98" i="1"/>
  <c r="BZ100" i="1"/>
  <c r="BO99" i="1"/>
  <c r="BO101" i="1"/>
  <c r="BN98" i="1"/>
  <c r="BN99" i="1"/>
  <c r="BN100" i="1"/>
  <c r="BO100" i="1"/>
  <c r="BN101" i="1"/>
  <c r="BN102" i="1"/>
  <c r="BO102" i="1"/>
  <c r="BD99" i="1"/>
  <c r="BC102" i="1"/>
  <c r="BC98" i="1"/>
  <c r="BD98" i="1"/>
  <c r="BC99" i="1"/>
  <c r="BC100" i="1"/>
  <c r="BD101" i="1"/>
  <c r="BD102" i="1"/>
  <c r="BD100" i="1"/>
  <c r="AR101" i="1"/>
  <c r="AS101" i="1"/>
  <c r="AR102" i="1"/>
  <c r="AS102" i="1"/>
  <c r="AR98" i="1"/>
  <c r="AS98" i="1"/>
  <c r="AR99" i="1"/>
  <c r="AS99" i="1"/>
  <c r="AR100" i="1"/>
  <c r="AG99" i="1"/>
  <c r="AH98" i="1"/>
  <c r="AG98" i="1"/>
  <c r="AH102" i="1"/>
  <c r="AG102" i="1"/>
  <c r="AH101" i="1"/>
  <c r="AG101" i="1"/>
  <c r="AH100" i="1"/>
  <c r="AG100" i="1"/>
  <c r="AH94" i="2"/>
  <c r="AH93" i="2"/>
  <c r="AH92" i="2"/>
  <c r="AH91" i="2"/>
  <c r="AH90" i="2"/>
  <c r="AH89" i="2"/>
  <c r="AH88" i="2"/>
  <c r="AH87" i="2"/>
  <c r="AH86" i="2"/>
  <c r="AH85" i="2"/>
  <c r="AH84" i="2"/>
  <c r="AH83" i="2"/>
  <c r="AH82" i="2"/>
  <c r="AH81" i="2"/>
  <c r="AH80" i="2"/>
  <c r="AH79" i="2"/>
  <c r="AH78" i="2"/>
  <c r="AH77" i="2"/>
  <c r="AH76" i="2"/>
  <c r="AH75" i="2"/>
  <c r="AH74" i="2"/>
  <c r="AH73" i="2"/>
  <c r="AH72" i="2"/>
  <c r="AH71" i="2"/>
  <c r="AH70" i="2"/>
  <c r="AH69" i="2"/>
  <c r="AH68" i="2"/>
  <c r="AH67" i="2"/>
  <c r="AH66" i="2"/>
  <c r="AH65" i="2"/>
  <c r="AH64" i="2"/>
  <c r="AH63" i="2"/>
  <c r="AH62" i="2"/>
  <c r="AH61" i="2"/>
  <c r="AH60" i="2"/>
  <c r="AH59" i="2"/>
  <c r="AH58" i="2"/>
  <c r="AH57" i="2"/>
  <c r="AH56" i="2"/>
  <c r="AH55" i="2"/>
  <c r="AH54" i="2"/>
  <c r="AH53" i="2"/>
  <c r="AH52" i="2"/>
  <c r="AH51" i="2"/>
  <c r="AH50" i="2"/>
  <c r="AH49" i="2"/>
  <c r="AH48" i="2"/>
  <c r="AH47" i="2"/>
  <c r="AH46" i="2"/>
  <c r="AH45" i="2"/>
  <c r="AH44" i="2"/>
  <c r="AH43" i="2"/>
  <c r="AH42" i="2"/>
  <c r="AH41" i="2"/>
  <c r="AH40" i="2"/>
  <c r="AH39" i="2"/>
  <c r="AH38" i="2"/>
  <c r="AH37" i="2"/>
  <c r="AH36" i="2"/>
  <c r="AH35" i="2"/>
  <c r="AH34" i="2"/>
  <c r="AH33" i="2"/>
  <c r="AH32" i="2"/>
  <c r="AH31" i="2"/>
  <c r="AH30" i="2"/>
  <c r="AH29" i="2"/>
  <c r="AH28" i="2"/>
  <c r="AH27" i="2"/>
  <c r="AH26" i="2"/>
  <c r="AH25" i="2"/>
  <c r="AH24" i="2"/>
  <c r="AH23" i="2"/>
  <c r="AH22" i="2"/>
  <c r="AH21" i="2"/>
  <c r="AH20" i="2"/>
  <c r="AH19" i="2"/>
  <c r="AH18" i="2"/>
  <c r="AH17" i="2"/>
  <c r="AH16" i="2"/>
  <c r="AH15" i="2"/>
  <c r="AH14" i="2"/>
  <c r="AH13" i="2"/>
  <c r="AH12" i="2"/>
  <c r="AH11" i="2"/>
  <c r="AH10" i="2"/>
  <c r="AH9" i="2"/>
  <c r="AH8" i="2"/>
  <c r="AH7" i="2"/>
  <c r="AH6" i="2"/>
  <c r="AH5" i="2"/>
  <c r="AH4" i="2"/>
  <c r="I96" i="10" l="1"/>
  <c r="BP96" i="1"/>
  <c r="BP95" i="1"/>
  <c r="U94" i="10"/>
  <c r="T94" i="10"/>
  <c r="S94" i="10"/>
  <c r="R94" i="10"/>
  <c r="Q94" i="10"/>
  <c r="T93" i="10"/>
  <c r="S93" i="10"/>
  <c r="R93" i="10"/>
  <c r="Q93" i="10"/>
  <c r="U93" i="10" s="1"/>
  <c r="T92" i="10"/>
  <c r="S92" i="10"/>
  <c r="U92" i="10" s="1"/>
  <c r="R92" i="10"/>
  <c r="Q92" i="10"/>
  <c r="U91" i="10"/>
  <c r="T91" i="10"/>
  <c r="S91" i="10"/>
  <c r="R91" i="10"/>
  <c r="Q91" i="10"/>
  <c r="T90" i="10"/>
  <c r="S90" i="10"/>
  <c r="U90" i="10" s="1"/>
  <c r="R90" i="10"/>
  <c r="Q90" i="10"/>
  <c r="T89" i="10"/>
  <c r="S89" i="10"/>
  <c r="U89" i="10" s="1"/>
  <c r="R89" i="10"/>
  <c r="Q89" i="10"/>
  <c r="T88" i="10"/>
  <c r="S88" i="10"/>
  <c r="U88" i="10" s="1"/>
  <c r="R88" i="10"/>
  <c r="Q88" i="10"/>
  <c r="U87" i="10"/>
  <c r="T87" i="10"/>
  <c r="S87" i="10"/>
  <c r="R87" i="10"/>
  <c r="Q87" i="10"/>
  <c r="U86" i="10"/>
  <c r="T86" i="10"/>
  <c r="S86" i="10"/>
  <c r="R86" i="10"/>
  <c r="Q86" i="10"/>
  <c r="U85" i="10"/>
  <c r="T85" i="10"/>
  <c r="S85" i="10"/>
  <c r="R85" i="10"/>
  <c r="Q85" i="10"/>
  <c r="T84" i="10"/>
  <c r="S84" i="10"/>
  <c r="U84" i="10" s="1"/>
  <c r="R84" i="10"/>
  <c r="Q84" i="10"/>
  <c r="T83" i="10"/>
  <c r="S83" i="10"/>
  <c r="U83" i="10" s="1"/>
  <c r="R83" i="10"/>
  <c r="Q83" i="10"/>
  <c r="U82" i="10"/>
  <c r="T82" i="10"/>
  <c r="S82" i="10"/>
  <c r="R82" i="10"/>
  <c r="Q82" i="10"/>
  <c r="T81" i="10"/>
  <c r="S81" i="10"/>
  <c r="R81" i="10"/>
  <c r="Q81" i="10"/>
  <c r="U81" i="10" s="1"/>
  <c r="T80" i="10"/>
  <c r="S80" i="10"/>
  <c r="U80" i="10" s="1"/>
  <c r="R80" i="10"/>
  <c r="Q80" i="10"/>
  <c r="T79" i="10"/>
  <c r="S79" i="10"/>
  <c r="U79" i="10" s="1"/>
  <c r="R79" i="10"/>
  <c r="Q79" i="10"/>
  <c r="T78" i="10"/>
  <c r="S78" i="10"/>
  <c r="U78" i="10" s="1"/>
  <c r="R78" i="10"/>
  <c r="Q78" i="10"/>
  <c r="T77" i="10"/>
  <c r="S77" i="10"/>
  <c r="U77" i="10" s="1"/>
  <c r="R77" i="10"/>
  <c r="Q77" i="10"/>
  <c r="T76" i="10"/>
  <c r="S76" i="10"/>
  <c r="U76" i="10" s="1"/>
  <c r="R76" i="10"/>
  <c r="Q76" i="10"/>
  <c r="U75" i="10"/>
  <c r="T75" i="10"/>
  <c r="S75" i="10"/>
  <c r="R75" i="10"/>
  <c r="Q75" i="10"/>
  <c r="U74" i="10"/>
  <c r="T74" i="10"/>
  <c r="S74" i="10"/>
  <c r="R74" i="10"/>
  <c r="Q74" i="10"/>
  <c r="U73" i="10"/>
  <c r="T73" i="10"/>
  <c r="S73" i="10"/>
  <c r="R73" i="10"/>
  <c r="Q73" i="10"/>
  <c r="T72" i="10"/>
  <c r="S72" i="10"/>
  <c r="U72" i="10" s="1"/>
  <c r="R72" i="10"/>
  <c r="Q72" i="10"/>
  <c r="T71" i="10"/>
  <c r="S71" i="10"/>
  <c r="U71" i="10" s="1"/>
  <c r="R71" i="10"/>
  <c r="Q71" i="10"/>
  <c r="U70" i="10"/>
  <c r="T70" i="10"/>
  <c r="S70" i="10"/>
  <c r="R70" i="10"/>
  <c r="Q70" i="10"/>
  <c r="T69" i="10"/>
  <c r="S69" i="10"/>
  <c r="R69" i="10"/>
  <c r="Q69" i="10"/>
  <c r="U69" i="10" s="1"/>
  <c r="T68" i="10"/>
  <c r="S68" i="10"/>
  <c r="U68" i="10" s="1"/>
  <c r="R68" i="10"/>
  <c r="Q68" i="10"/>
  <c r="T67" i="10"/>
  <c r="S67" i="10"/>
  <c r="U67" i="10" s="1"/>
  <c r="R67" i="10"/>
  <c r="Q67" i="10"/>
  <c r="T66" i="10"/>
  <c r="S66" i="10"/>
  <c r="U66" i="10" s="1"/>
  <c r="R66" i="10"/>
  <c r="Q66" i="10"/>
  <c r="T65" i="10"/>
  <c r="S65" i="10"/>
  <c r="U65" i="10" s="1"/>
  <c r="R65" i="10"/>
  <c r="Q65" i="10"/>
  <c r="T64" i="10"/>
  <c r="S64" i="10"/>
  <c r="U64" i="10" s="1"/>
  <c r="R64" i="10"/>
  <c r="Q64" i="10"/>
  <c r="U63" i="10"/>
  <c r="T63" i="10"/>
  <c r="S63" i="10"/>
  <c r="R63" i="10"/>
  <c r="Q63" i="10"/>
  <c r="U62" i="10"/>
  <c r="T62" i="10"/>
  <c r="S62" i="10"/>
  <c r="R62" i="10"/>
  <c r="Q62" i="10"/>
  <c r="U61" i="10"/>
  <c r="T61" i="10"/>
  <c r="S61" i="10"/>
  <c r="R61" i="10"/>
  <c r="Q61" i="10"/>
  <c r="T60" i="10"/>
  <c r="S60" i="10"/>
  <c r="U60" i="10" s="1"/>
  <c r="R60" i="10"/>
  <c r="Q60" i="10"/>
  <c r="T59" i="10"/>
  <c r="S59" i="10"/>
  <c r="U59" i="10" s="1"/>
  <c r="R59" i="10"/>
  <c r="Q59" i="10"/>
  <c r="U58" i="10"/>
  <c r="T58" i="10"/>
  <c r="S58" i="10"/>
  <c r="R58" i="10"/>
  <c r="Q58" i="10"/>
  <c r="T57" i="10"/>
  <c r="S57" i="10"/>
  <c r="R57" i="10"/>
  <c r="Q57" i="10"/>
  <c r="U57" i="10" s="1"/>
  <c r="T56" i="10"/>
  <c r="S56" i="10"/>
  <c r="U56" i="10" s="1"/>
  <c r="R56" i="10"/>
  <c r="Q56" i="10"/>
  <c r="T55" i="10"/>
  <c r="S55" i="10"/>
  <c r="U55" i="10" s="1"/>
  <c r="R55" i="10"/>
  <c r="Q55" i="10"/>
  <c r="T54" i="10"/>
  <c r="S54" i="10"/>
  <c r="U54" i="10" s="1"/>
  <c r="R54" i="10"/>
  <c r="Q54" i="10"/>
  <c r="T53" i="10"/>
  <c r="S53" i="10"/>
  <c r="U53" i="10" s="1"/>
  <c r="R53" i="10"/>
  <c r="Q53" i="10"/>
  <c r="T52" i="10"/>
  <c r="S52" i="10"/>
  <c r="U52" i="10" s="1"/>
  <c r="R52" i="10"/>
  <c r="Q52" i="10"/>
  <c r="U51" i="10"/>
  <c r="T51" i="10"/>
  <c r="S51" i="10"/>
  <c r="R51" i="10"/>
  <c r="Q51" i="10"/>
  <c r="U50" i="10"/>
  <c r="T50" i="10"/>
  <c r="S50" i="10"/>
  <c r="R50" i="10"/>
  <c r="Q50" i="10"/>
  <c r="U49" i="10"/>
  <c r="T49" i="10"/>
  <c r="S49" i="10"/>
  <c r="R49" i="10"/>
  <c r="Q49" i="10"/>
  <c r="T48" i="10"/>
  <c r="S48" i="10"/>
  <c r="U48" i="10" s="1"/>
  <c r="R48" i="10"/>
  <c r="Q48" i="10"/>
  <c r="T47" i="10"/>
  <c r="S47" i="10"/>
  <c r="U47" i="10" s="1"/>
  <c r="R47" i="10"/>
  <c r="Q47" i="10"/>
  <c r="U46" i="10"/>
  <c r="T46" i="10"/>
  <c r="S46" i="10"/>
  <c r="R46" i="10"/>
  <c r="Q46" i="10"/>
  <c r="T45" i="10"/>
  <c r="S45" i="10"/>
  <c r="R45" i="10"/>
  <c r="Q45" i="10"/>
  <c r="U45" i="10" s="1"/>
  <c r="T44" i="10"/>
  <c r="S44" i="10"/>
  <c r="U44" i="10" s="1"/>
  <c r="R44" i="10"/>
  <c r="Q44" i="10"/>
  <c r="T43" i="10"/>
  <c r="S43" i="10"/>
  <c r="U43" i="10" s="1"/>
  <c r="R43" i="10"/>
  <c r="Q43" i="10"/>
  <c r="T42" i="10"/>
  <c r="S42" i="10"/>
  <c r="U42" i="10" s="1"/>
  <c r="R42" i="10"/>
  <c r="Q42" i="10"/>
  <c r="T41" i="10"/>
  <c r="S41" i="10"/>
  <c r="U41" i="10" s="1"/>
  <c r="R41" i="10"/>
  <c r="Q41" i="10"/>
  <c r="T40" i="10"/>
  <c r="S40" i="10"/>
  <c r="R40" i="10"/>
  <c r="Q40" i="10"/>
  <c r="U40" i="10" s="1"/>
  <c r="U39" i="10"/>
  <c r="T39" i="10"/>
  <c r="S39" i="10"/>
  <c r="R39" i="10"/>
  <c r="Q39" i="10"/>
  <c r="U38" i="10"/>
  <c r="T38" i="10"/>
  <c r="S38" i="10"/>
  <c r="R38" i="10"/>
  <c r="Q38" i="10"/>
  <c r="U37" i="10"/>
  <c r="T37" i="10"/>
  <c r="S37" i="10"/>
  <c r="R37" i="10"/>
  <c r="Q37" i="10"/>
  <c r="T36" i="10"/>
  <c r="S36" i="10"/>
  <c r="U36" i="10" s="1"/>
  <c r="R36" i="10"/>
  <c r="Q36" i="10"/>
  <c r="T35" i="10"/>
  <c r="S35" i="10"/>
  <c r="U35" i="10" s="1"/>
  <c r="R35" i="10"/>
  <c r="Q35" i="10"/>
  <c r="U34" i="10"/>
  <c r="T34" i="10"/>
  <c r="S34" i="10"/>
  <c r="R34" i="10"/>
  <c r="Q34" i="10"/>
  <c r="T33" i="10"/>
  <c r="S33" i="10"/>
  <c r="R33" i="10"/>
  <c r="Q33" i="10"/>
  <c r="U33" i="10" s="1"/>
  <c r="T32" i="10"/>
  <c r="S32" i="10"/>
  <c r="U32" i="10" s="1"/>
  <c r="R32" i="10"/>
  <c r="Q32" i="10"/>
  <c r="T31" i="10"/>
  <c r="S31" i="10"/>
  <c r="U31" i="10" s="1"/>
  <c r="R31" i="10"/>
  <c r="Q31" i="10"/>
  <c r="T30" i="10"/>
  <c r="S30" i="10"/>
  <c r="U30" i="10" s="1"/>
  <c r="R30" i="10"/>
  <c r="Q30" i="10"/>
  <c r="T29" i="10"/>
  <c r="S29" i="10"/>
  <c r="U29" i="10" s="1"/>
  <c r="R29" i="10"/>
  <c r="Q29" i="10"/>
  <c r="T28" i="10"/>
  <c r="S28" i="10"/>
  <c r="R28" i="10"/>
  <c r="Q28" i="10"/>
  <c r="U28" i="10" s="1"/>
  <c r="U27" i="10"/>
  <c r="T27" i="10"/>
  <c r="S27" i="10"/>
  <c r="R27" i="10"/>
  <c r="Q27" i="10"/>
  <c r="U26" i="10"/>
  <c r="T26" i="10"/>
  <c r="S26" i="10"/>
  <c r="R26" i="10"/>
  <c r="Q26" i="10"/>
  <c r="U25" i="10"/>
  <c r="T25" i="10"/>
  <c r="S25" i="10"/>
  <c r="R25" i="10"/>
  <c r="Q25" i="10"/>
  <c r="T24" i="10"/>
  <c r="S24" i="10"/>
  <c r="U24" i="10" s="1"/>
  <c r="R24" i="10"/>
  <c r="Q24" i="10"/>
  <c r="T23" i="10"/>
  <c r="S23" i="10"/>
  <c r="U23" i="10" s="1"/>
  <c r="R23" i="10"/>
  <c r="Q23" i="10"/>
  <c r="U22" i="10"/>
  <c r="T22" i="10"/>
  <c r="S22" i="10"/>
  <c r="R22" i="10"/>
  <c r="Q22" i="10"/>
  <c r="T21" i="10"/>
  <c r="S21" i="10"/>
  <c r="R21" i="10"/>
  <c r="Q21" i="10"/>
  <c r="U21" i="10" s="1"/>
  <c r="T20" i="10"/>
  <c r="S20" i="10"/>
  <c r="U20" i="10" s="1"/>
  <c r="R20" i="10"/>
  <c r="Q20" i="10"/>
  <c r="T19" i="10"/>
  <c r="S19" i="10"/>
  <c r="U19" i="10" s="1"/>
  <c r="R19" i="10"/>
  <c r="Q19" i="10"/>
  <c r="T18" i="10"/>
  <c r="S18" i="10"/>
  <c r="U18" i="10" s="1"/>
  <c r="R18" i="10"/>
  <c r="Q18" i="10"/>
  <c r="T17" i="10"/>
  <c r="S17" i="10"/>
  <c r="R17" i="10"/>
  <c r="Q17" i="10"/>
  <c r="U17" i="10" s="1"/>
  <c r="T16" i="10"/>
  <c r="S16" i="10"/>
  <c r="R16" i="10"/>
  <c r="Q16" i="10"/>
  <c r="U16" i="10" s="1"/>
  <c r="U15" i="10"/>
  <c r="T15" i="10"/>
  <c r="S15" i="10"/>
  <c r="R15" i="10"/>
  <c r="Q15" i="10"/>
  <c r="U14" i="10"/>
  <c r="T14" i="10"/>
  <c r="S14" i="10"/>
  <c r="R14" i="10"/>
  <c r="Q14" i="10"/>
  <c r="U13" i="10"/>
  <c r="T13" i="10"/>
  <c r="S13" i="10"/>
  <c r="R13" i="10"/>
  <c r="Q13" i="10"/>
  <c r="T12" i="10"/>
  <c r="S12" i="10"/>
  <c r="U12" i="10" s="1"/>
  <c r="R12" i="10"/>
  <c r="Q12" i="10"/>
  <c r="T11" i="10"/>
  <c r="S11" i="10"/>
  <c r="U11" i="10" s="1"/>
  <c r="R11" i="10"/>
  <c r="Q11" i="10"/>
  <c r="U10" i="10"/>
  <c r="T10" i="10"/>
  <c r="S10" i="10"/>
  <c r="R10" i="10"/>
  <c r="Q10" i="10"/>
  <c r="T9" i="10"/>
  <c r="S9" i="10"/>
  <c r="R9" i="10"/>
  <c r="Q9" i="10"/>
  <c r="U9" i="10" s="1"/>
  <c r="T8" i="10"/>
  <c r="S8" i="10"/>
  <c r="U8" i="10" s="1"/>
  <c r="R8" i="10"/>
  <c r="Q8" i="10"/>
  <c r="T7" i="10"/>
  <c r="S7" i="10"/>
  <c r="U7" i="10" s="1"/>
  <c r="R7" i="10"/>
  <c r="Q7" i="10"/>
  <c r="T6" i="10"/>
  <c r="S6" i="10"/>
  <c r="U6" i="10" s="1"/>
  <c r="R6" i="10"/>
  <c r="Q6" i="10"/>
  <c r="T5" i="10"/>
  <c r="S5" i="10"/>
  <c r="U5" i="10" s="1"/>
  <c r="R5" i="10"/>
  <c r="Q5" i="10"/>
  <c r="T4" i="10"/>
  <c r="S4" i="10"/>
  <c r="R4" i="10"/>
  <c r="Q4" i="10"/>
  <c r="U4" i="10" s="1"/>
  <c r="I94" i="10"/>
  <c r="H94" i="10"/>
  <c r="J94" i="10" s="1"/>
  <c r="G94" i="10"/>
  <c r="F94" i="10"/>
  <c r="I93" i="10"/>
  <c r="H93" i="10"/>
  <c r="J93" i="10" s="1"/>
  <c r="G93" i="10"/>
  <c r="F93" i="10"/>
  <c r="I92" i="10"/>
  <c r="H92" i="10"/>
  <c r="J92" i="10" s="1"/>
  <c r="G92" i="10"/>
  <c r="F92" i="10"/>
  <c r="J91" i="10"/>
  <c r="I91" i="10"/>
  <c r="H91" i="10"/>
  <c r="G91" i="10"/>
  <c r="F91" i="10"/>
  <c r="I90" i="10"/>
  <c r="H90" i="10"/>
  <c r="J90" i="10" s="1"/>
  <c r="G90" i="10"/>
  <c r="F90" i="10"/>
  <c r="I89" i="10"/>
  <c r="H89" i="10"/>
  <c r="J89" i="10" s="1"/>
  <c r="G89" i="10"/>
  <c r="F89" i="10"/>
  <c r="J88" i="10"/>
  <c r="I88" i="10"/>
  <c r="H88" i="10"/>
  <c r="G88" i="10"/>
  <c r="F88" i="10"/>
  <c r="J87" i="10"/>
  <c r="I87" i="10"/>
  <c r="H87" i="10"/>
  <c r="G87" i="10"/>
  <c r="F87" i="10"/>
  <c r="I86" i="10"/>
  <c r="H86" i="10"/>
  <c r="J86" i="10" s="1"/>
  <c r="G86" i="10"/>
  <c r="F86" i="10"/>
  <c r="J85" i="10"/>
  <c r="I85" i="10"/>
  <c r="H85" i="10"/>
  <c r="G85" i="10"/>
  <c r="F85" i="10"/>
  <c r="J84" i="10"/>
  <c r="I84" i="10"/>
  <c r="H84" i="10"/>
  <c r="G84" i="10"/>
  <c r="F84" i="10"/>
  <c r="I83" i="10"/>
  <c r="H83" i="10"/>
  <c r="J83" i="10" s="1"/>
  <c r="G83" i="10"/>
  <c r="F83" i="10"/>
  <c r="I82" i="10"/>
  <c r="H82" i="10"/>
  <c r="J82" i="10" s="1"/>
  <c r="G82" i="10"/>
  <c r="F82" i="10"/>
  <c r="I81" i="10"/>
  <c r="H81" i="10"/>
  <c r="J81" i="10" s="1"/>
  <c r="G81" i="10"/>
  <c r="F81" i="10"/>
  <c r="I80" i="10"/>
  <c r="H80" i="10"/>
  <c r="J80" i="10" s="1"/>
  <c r="G80" i="10"/>
  <c r="F80" i="10"/>
  <c r="J79" i="10"/>
  <c r="I79" i="10"/>
  <c r="H79" i="10"/>
  <c r="G79" i="10"/>
  <c r="F79" i="10"/>
  <c r="I78" i="10"/>
  <c r="H78" i="10"/>
  <c r="J78" i="10" s="1"/>
  <c r="G78" i="10"/>
  <c r="F78" i="10"/>
  <c r="I77" i="10"/>
  <c r="H77" i="10"/>
  <c r="J77" i="10" s="1"/>
  <c r="G77" i="10"/>
  <c r="F77" i="10"/>
  <c r="J76" i="10"/>
  <c r="I76" i="10"/>
  <c r="H76" i="10"/>
  <c r="G76" i="10"/>
  <c r="F76" i="10"/>
  <c r="J75" i="10"/>
  <c r="I75" i="10"/>
  <c r="H75" i="10"/>
  <c r="G75" i="10"/>
  <c r="F75" i="10"/>
  <c r="I74" i="10"/>
  <c r="H74" i="10"/>
  <c r="J74" i="10" s="1"/>
  <c r="G74" i="10"/>
  <c r="F74" i="10"/>
  <c r="J73" i="10"/>
  <c r="I73" i="10"/>
  <c r="H73" i="10"/>
  <c r="G73" i="10"/>
  <c r="F73" i="10"/>
  <c r="J72" i="10"/>
  <c r="I72" i="10"/>
  <c r="H72" i="10"/>
  <c r="G72" i="10"/>
  <c r="F72" i="10"/>
  <c r="I71" i="10"/>
  <c r="H71" i="10"/>
  <c r="J71" i="10" s="1"/>
  <c r="G71" i="10"/>
  <c r="F71" i="10"/>
  <c r="I70" i="10"/>
  <c r="H70" i="10"/>
  <c r="J70" i="10" s="1"/>
  <c r="G70" i="10"/>
  <c r="F70" i="10"/>
  <c r="I69" i="10"/>
  <c r="H69" i="10"/>
  <c r="J69" i="10" s="1"/>
  <c r="G69" i="10"/>
  <c r="F69" i="10"/>
  <c r="I68" i="10"/>
  <c r="H68" i="10"/>
  <c r="J68" i="10" s="1"/>
  <c r="G68" i="10"/>
  <c r="F68" i="10"/>
  <c r="J67" i="10"/>
  <c r="I67" i="10"/>
  <c r="H67" i="10"/>
  <c r="G67" i="10"/>
  <c r="F67" i="10"/>
  <c r="I66" i="10"/>
  <c r="H66" i="10"/>
  <c r="J66" i="10" s="1"/>
  <c r="G66" i="10"/>
  <c r="F66" i="10"/>
  <c r="I65" i="10"/>
  <c r="H65" i="10"/>
  <c r="J65" i="10" s="1"/>
  <c r="G65" i="10"/>
  <c r="F65" i="10"/>
  <c r="J64" i="10"/>
  <c r="I64" i="10"/>
  <c r="H64" i="10"/>
  <c r="G64" i="10"/>
  <c r="F64" i="10"/>
  <c r="J63" i="10"/>
  <c r="I63" i="10"/>
  <c r="H63" i="10"/>
  <c r="G63" i="10"/>
  <c r="F63" i="10"/>
  <c r="I62" i="10"/>
  <c r="H62" i="10"/>
  <c r="J62" i="10" s="1"/>
  <c r="G62" i="10"/>
  <c r="F62" i="10"/>
  <c r="J61" i="10"/>
  <c r="I61" i="10"/>
  <c r="H61" i="10"/>
  <c r="G61" i="10"/>
  <c r="F61" i="10"/>
  <c r="J60" i="10"/>
  <c r="I60" i="10"/>
  <c r="H60" i="10"/>
  <c r="G60" i="10"/>
  <c r="F60" i="10"/>
  <c r="I59" i="10"/>
  <c r="H59" i="10"/>
  <c r="J59" i="10" s="1"/>
  <c r="G59" i="10"/>
  <c r="F59" i="10"/>
  <c r="I58" i="10"/>
  <c r="H58" i="10"/>
  <c r="J58" i="10" s="1"/>
  <c r="G58" i="10"/>
  <c r="F58" i="10"/>
  <c r="I57" i="10"/>
  <c r="H57" i="10"/>
  <c r="J57" i="10" s="1"/>
  <c r="G57" i="10"/>
  <c r="F57" i="10"/>
  <c r="I56" i="10"/>
  <c r="H56" i="10"/>
  <c r="J56" i="10" s="1"/>
  <c r="G56" i="10"/>
  <c r="F56" i="10"/>
  <c r="J55" i="10"/>
  <c r="I55" i="10"/>
  <c r="H55" i="10"/>
  <c r="G55" i="10"/>
  <c r="F55" i="10"/>
  <c r="I54" i="10"/>
  <c r="H54" i="10"/>
  <c r="J54" i="10" s="1"/>
  <c r="G54" i="10"/>
  <c r="F54" i="10"/>
  <c r="I53" i="10"/>
  <c r="H53" i="10"/>
  <c r="J53" i="10" s="1"/>
  <c r="G53" i="10"/>
  <c r="F53" i="10"/>
  <c r="J52" i="10"/>
  <c r="I52" i="10"/>
  <c r="H52" i="10"/>
  <c r="G52" i="10"/>
  <c r="F52" i="10"/>
  <c r="J51" i="10"/>
  <c r="I51" i="10"/>
  <c r="H51" i="10"/>
  <c r="G51" i="10"/>
  <c r="F51" i="10"/>
  <c r="I50" i="10"/>
  <c r="H50" i="10"/>
  <c r="J50" i="10" s="1"/>
  <c r="G50" i="10"/>
  <c r="F50" i="10"/>
  <c r="J49" i="10"/>
  <c r="I49" i="10"/>
  <c r="H49" i="10"/>
  <c r="G49" i="10"/>
  <c r="F49" i="10"/>
  <c r="J48" i="10"/>
  <c r="I48" i="10"/>
  <c r="H48" i="10"/>
  <c r="G48" i="10"/>
  <c r="F48" i="10"/>
  <c r="I47" i="10"/>
  <c r="H47" i="10"/>
  <c r="J47" i="10" s="1"/>
  <c r="G47" i="10"/>
  <c r="F47" i="10"/>
  <c r="I46" i="10"/>
  <c r="H46" i="10"/>
  <c r="J46" i="10" s="1"/>
  <c r="G46" i="10"/>
  <c r="F46" i="10"/>
  <c r="I45" i="10"/>
  <c r="H45" i="10"/>
  <c r="J45" i="10" s="1"/>
  <c r="G45" i="10"/>
  <c r="F45" i="10"/>
  <c r="I44" i="10"/>
  <c r="H44" i="10"/>
  <c r="J44" i="10" s="1"/>
  <c r="G44" i="10"/>
  <c r="F44" i="10"/>
  <c r="J43" i="10"/>
  <c r="I43" i="10"/>
  <c r="H43" i="10"/>
  <c r="G43" i="10"/>
  <c r="F43" i="10"/>
  <c r="I42" i="10"/>
  <c r="H42" i="10"/>
  <c r="J42" i="10" s="1"/>
  <c r="G42" i="10"/>
  <c r="F42" i="10"/>
  <c r="I41" i="10"/>
  <c r="H41" i="10"/>
  <c r="J41" i="10" s="1"/>
  <c r="G41" i="10"/>
  <c r="F41" i="10"/>
  <c r="J40" i="10"/>
  <c r="I40" i="10"/>
  <c r="H40" i="10"/>
  <c r="G40" i="10"/>
  <c r="F40" i="10"/>
  <c r="J39" i="10"/>
  <c r="I39" i="10"/>
  <c r="H39" i="10"/>
  <c r="G39" i="10"/>
  <c r="F39" i="10"/>
  <c r="I38" i="10"/>
  <c r="H38" i="10"/>
  <c r="J38" i="10" s="1"/>
  <c r="G38" i="10"/>
  <c r="F38" i="10"/>
  <c r="J37" i="10"/>
  <c r="I37" i="10"/>
  <c r="H37" i="10"/>
  <c r="G37" i="10"/>
  <c r="F37" i="10"/>
  <c r="J36" i="10"/>
  <c r="I36" i="10"/>
  <c r="H36" i="10"/>
  <c r="G36" i="10"/>
  <c r="F36" i="10"/>
  <c r="I35" i="10"/>
  <c r="H35" i="10"/>
  <c r="J35" i="10" s="1"/>
  <c r="G35" i="10"/>
  <c r="F35" i="10"/>
  <c r="I34" i="10"/>
  <c r="H34" i="10"/>
  <c r="J34" i="10" s="1"/>
  <c r="G34" i="10"/>
  <c r="F34" i="10"/>
  <c r="I33" i="10"/>
  <c r="H33" i="10"/>
  <c r="J33" i="10" s="1"/>
  <c r="G33" i="10"/>
  <c r="F33" i="10"/>
  <c r="I32" i="10"/>
  <c r="H32" i="10"/>
  <c r="J32" i="10" s="1"/>
  <c r="G32" i="10"/>
  <c r="F32" i="10"/>
  <c r="J31" i="10"/>
  <c r="I31" i="10"/>
  <c r="H31" i="10"/>
  <c r="G31" i="10"/>
  <c r="F31" i="10"/>
  <c r="I30" i="10"/>
  <c r="H30" i="10"/>
  <c r="J30" i="10" s="1"/>
  <c r="G30" i="10"/>
  <c r="F30" i="10"/>
  <c r="I29" i="10"/>
  <c r="H29" i="10"/>
  <c r="J29" i="10" s="1"/>
  <c r="G29" i="10"/>
  <c r="F29" i="10"/>
  <c r="J28" i="10"/>
  <c r="I28" i="10"/>
  <c r="H28" i="10"/>
  <c r="G28" i="10"/>
  <c r="F28" i="10"/>
  <c r="J27" i="10"/>
  <c r="I27" i="10"/>
  <c r="H27" i="10"/>
  <c r="G27" i="10"/>
  <c r="F27" i="10"/>
  <c r="I26" i="10"/>
  <c r="H26" i="10"/>
  <c r="J26" i="10" s="1"/>
  <c r="G26" i="10"/>
  <c r="F26" i="10"/>
  <c r="J25" i="10"/>
  <c r="I25" i="10"/>
  <c r="H25" i="10"/>
  <c r="G25" i="10"/>
  <c r="F25" i="10"/>
  <c r="J24" i="10"/>
  <c r="I24" i="10"/>
  <c r="H24" i="10"/>
  <c r="G24" i="10"/>
  <c r="F24" i="10"/>
  <c r="I23" i="10"/>
  <c r="H23" i="10"/>
  <c r="J23" i="10" s="1"/>
  <c r="G23" i="10"/>
  <c r="F23" i="10"/>
  <c r="I22" i="10"/>
  <c r="H22" i="10"/>
  <c r="J22" i="10" s="1"/>
  <c r="G22" i="10"/>
  <c r="F22" i="10"/>
  <c r="I21" i="10"/>
  <c r="H21" i="10"/>
  <c r="J21" i="10" s="1"/>
  <c r="G21" i="10"/>
  <c r="F21" i="10"/>
  <c r="I20" i="10"/>
  <c r="H20" i="10"/>
  <c r="J20" i="10" s="1"/>
  <c r="G20" i="10"/>
  <c r="F20" i="10"/>
  <c r="J19" i="10"/>
  <c r="I19" i="10"/>
  <c r="H19" i="10"/>
  <c r="G19" i="10"/>
  <c r="F19" i="10"/>
  <c r="I18" i="10"/>
  <c r="H18" i="10"/>
  <c r="J18" i="10" s="1"/>
  <c r="G18" i="10"/>
  <c r="F18" i="10"/>
  <c r="I17" i="10"/>
  <c r="H17" i="10"/>
  <c r="J17" i="10" s="1"/>
  <c r="G17" i="10"/>
  <c r="F17" i="10"/>
  <c r="J16" i="10"/>
  <c r="I16" i="10"/>
  <c r="H16" i="10"/>
  <c r="G16" i="10"/>
  <c r="F16" i="10"/>
  <c r="J15" i="10"/>
  <c r="I15" i="10"/>
  <c r="H15" i="10"/>
  <c r="G15" i="10"/>
  <c r="F15" i="10"/>
  <c r="I14" i="10"/>
  <c r="H14" i="10"/>
  <c r="J14" i="10" s="1"/>
  <c r="G14" i="10"/>
  <c r="F14" i="10"/>
  <c r="J13" i="10"/>
  <c r="I13" i="10"/>
  <c r="H13" i="10"/>
  <c r="G13" i="10"/>
  <c r="F13" i="10"/>
  <c r="J12" i="10"/>
  <c r="I12" i="10"/>
  <c r="H12" i="10"/>
  <c r="G12" i="10"/>
  <c r="F12" i="10"/>
  <c r="I11" i="10"/>
  <c r="H11" i="10"/>
  <c r="J11" i="10" s="1"/>
  <c r="G11" i="10"/>
  <c r="F11" i="10"/>
  <c r="I10" i="10"/>
  <c r="H10" i="10"/>
  <c r="J10" i="10" s="1"/>
  <c r="G10" i="10"/>
  <c r="F10" i="10"/>
  <c r="I9" i="10"/>
  <c r="H9" i="10"/>
  <c r="J9" i="10" s="1"/>
  <c r="G9" i="10"/>
  <c r="F9" i="10"/>
  <c r="I8" i="10"/>
  <c r="H8" i="10"/>
  <c r="J8" i="10" s="1"/>
  <c r="G8" i="10"/>
  <c r="F8" i="10"/>
  <c r="J7" i="10"/>
  <c r="I7" i="10"/>
  <c r="H7" i="10"/>
  <c r="G7" i="10"/>
  <c r="F7" i="10"/>
  <c r="I6" i="10"/>
  <c r="H6" i="10"/>
  <c r="J6" i="10" s="1"/>
  <c r="G6" i="10"/>
  <c r="F6" i="10"/>
  <c r="I5" i="10"/>
  <c r="H5" i="10"/>
  <c r="J5" i="10" s="1"/>
  <c r="G5" i="10"/>
  <c r="F5" i="10"/>
  <c r="J4" i="10"/>
  <c r="I4" i="10"/>
  <c r="H4" i="10"/>
  <c r="G4" i="10"/>
  <c r="F4" i="10"/>
  <c r="BD94" i="8"/>
  <c r="BC94" i="8"/>
  <c r="BE94" i="8" s="1"/>
  <c r="BB94" i="8"/>
  <c r="BA94" i="8"/>
  <c r="BD93" i="8"/>
  <c r="BC93" i="8"/>
  <c r="BE93" i="8" s="1"/>
  <c r="BB93" i="8"/>
  <c r="BA93" i="8"/>
  <c r="BD92" i="8"/>
  <c r="BC92" i="8"/>
  <c r="BE92" i="8" s="1"/>
  <c r="BB92" i="8"/>
  <c r="BA92" i="8"/>
  <c r="BE91" i="8"/>
  <c r="BD91" i="8"/>
  <c r="BC91" i="8"/>
  <c r="BB91" i="8"/>
  <c r="BA91" i="8"/>
  <c r="BD90" i="8"/>
  <c r="BC90" i="8"/>
  <c r="BE90" i="8" s="1"/>
  <c r="BB90" i="8"/>
  <c r="BA90" i="8"/>
  <c r="BD89" i="8"/>
  <c r="BC89" i="8"/>
  <c r="BE89" i="8" s="1"/>
  <c r="BB89" i="8"/>
  <c r="BA89" i="8"/>
  <c r="BE88" i="8"/>
  <c r="BD88" i="8"/>
  <c r="BC88" i="8"/>
  <c r="BB88" i="8"/>
  <c r="BA88" i="8"/>
  <c r="BE87" i="8"/>
  <c r="BD87" i="8"/>
  <c r="BC87" i="8"/>
  <c r="BB87" i="8"/>
  <c r="BA87" i="8"/>
  <c r="BD86" i="8"/>
  <c r="BC86" i="8"/>
  <c r="BE86" i="8" s="1"/>
  <c r="BB86" i="8"/>
  <c r="BA86" i="8"/>
  <c r="BE85" i="8"/>
  <c r="BD85" i="8"/>
  <c r="BC85" i="8"/>
  <c r="BB85" i="8"/>
  <c r="BA85" i="8"/>
  <c r="BD84" i="8"/>
  <c r="BC84" i="8"/>
  <c r="BB84" i="8"/>
  <c r="BA84" i="8"/>
  <c r="BE84" i="8" s="1"/>
  <c r="BD83" i="8"/>
  <c r="BC83" i="8"/>
  <c r="BE83" i="8" s="1"/>
  <c r="BB83" i="8"/>
  <c r="BA83" i="8"/>
  <c r="BD82" i="8"/>
  <c r="BC82" i="8"/>
  <c r="BE82" i="8" s="1"/>
  <c r="BB82" i="8"/>
  <c r="BA82" i="8"/>
  <c r="BD81" i="8"/>
  <c r="BC81" i="8"/>
  <c r="BE81" i="8" s="1"/>
  <c r="BB81" i="8"/>
  <c r="BA81" i="8"/>
  <c r="BD80" i="8"/>
  <c r="BC80" i="8"/>
  <c r="BE80" i="8" s="1"/>
  <c r="BB80" i="8"/>
  <c r="BA80" i="8"/>
  <c r="BE79" i="8"/>
  <c r="BD79" i="8"/>
  <c r="BC79" i="8"/>
  <c r="BB79" i="8"/>
  <c r="BA79" i="8"/>
  <c r="BD78" i="8"/>
  <c r="BC78" i="8"/>
  <c r="BE78" i="8" s="1"/>
  <c r="BB78" i="8"/>
  <c r="BA78" i="8"/>
  <c r="BD77" i="8"/>
  <c r="BC77" i="8"/>
  <c r="BE77" i="8" s="1"/>
  <c r="BB77" i="8"/>
  <c r="BA77" i="8"/>
  <c r="BE76" i="8"/>
  <c r="BD76" i="8"/>
  <c r="BC76" i="8"/>
  <c r="BB76" i="8"/>
  <c r="BA76" i="8"/>
  <c r="BE75" i="8"/>
  <c r="BD75" i="8"/>
  <c r="BC75" i="8"/>
  <c r="BB75" i="8"/>
  <c r="BA75" i="8"/>
  <c r="BD74" i="8"/>
  <c r="BC74" i="8"/>
  <c r="BE74" i="8" s="1"/>
  <c r="BB74" i="8"/>
  <c r="BA74" i="8"/>
  <c r="BE73" i="8"/>
  <c r="BD73" i="8"/>
  <c r="BC73" i="8"/>
  <c r="BB73" i="8"/>
  <c r="BA73" i="8"/>
  <c r="BD72" i="8"/>
  <c r="BC72" i="8"/>
  <c r="BB72" i="8"/>
  <c r="BA72" i="8"/>
  <c r="BE72" i="8" s="1"/>
  <c r="BD71" i="8"/>
  <c r="BC71" i="8"/>
  <c r="BE71" i="8" s="1"/>
  <c r="BB71" i="8"/>
  <c r="BA71" i="8"/>
  <c r="BD70" i="8"/>
  <c r="BC70" i="8"/>
  <c r="BE70" i="8" s="1"/>
  <c r="BB70" i="8"/>
  <c r="BA70" i="8"/>
  <c r="BD69" i="8"/>
  <c r="BC69" i="8"/>
  <c r="BE69" i="8" s="1"/>
  <c r="BB69" i="8"/>
  <c r="BA69" i="8"/>
  <c r="BD68" i="8"/>
  <c r="BC68" i="8"/>
  <c r="BE68" i="8" s="1"/>
  <c r="BB68" i="8"/>
  <c r="BA68" i="8"/>
  <c r="BE67" i="8"/>
  <c r="BD67" i="8"/>
  <c r="BC67" i="8"/>
  <c r="BB67" i="8"/>
  <c r="BA67" i="8"/>
  <c r="BD66" i="8"/>
  <c r="BC66" i="8"/>
  <c r="BE66" i="8" s="1"/>
  <c r="BB66" i="8"/>
  <c r="BA66" i="8"/>
  <c r="BD65" i="8"/>
  <c r="BC65" i="8"/>
  <c r="BE65" i="8" s="1"/>
  <c r="BB65" i="8"/>
  <c r="BA65" i="8"/>
  <c r="BE64" i="8"/>
  <c r="BD64" i="8"/>
  <c r="BC64" i="8"/>
  <c r="BB64" i="8"/>
  <c r="BA64" i="8"/>
  <c r="BE63" i="8"/>
  <c r="BD63" i="8"/>
  <c r="BC63" i="8"/>
  <c r="BB63" i="8"/>
  <c r="BA63" i="8"/>
  <c r="BD62" i="8"/>
  <c r="BC62" i="8"/>
  <c r="BE62" i="8" s="1"/>
  <c r="BB62" i="8"/>
  <c r="BA62" i="8"/>
  <c r="BE61" i="8"/>
  <c r="BD61" i="8"/>
  <c r="BC61" i="8"/>
  <c r="BB61" i="8"/>
  <c r="BA61" i="8"/>
  <c r="BD60" i="8"/>
  <c r="BC60" i="8"/>
  <c r="BB60" i="8"/>
  <c r="BA60" i="8"/>
  <c r="BE60" i="8" s="1"/>
  <c r="BD59" i="8"/>
  <c r="BC59" i="8"/>
  <c r="BE59" i="8" s="1"/>
  <c r="BB59" i="8"/>
  <c r="BA59" i="8"/>
  <c r="BD58" i="8"/>
  <c r="BC58" i="8"/>
  <c r="BE58" i="8" s="1"/>
  <c r="BB58" i="8"/>
  <c r="BA58" i="8"/>
  <c r="BD57" i="8"/>
  <c r="BC57" i="8"/>
  <c r="BE57" i="8" s="1"/>
  <c r="BB57" i="8"/>
  <c r="BA57" i="8"/>
  <c r="BD56" i="8"/>
  <c r="BC56" i="8"/>
  <c r="BE56" i="8" s="1"/>
  <c r="BB56" i="8"/>
  <c r="BA56" i="8"/>
  <c r="BE55" i="8"/>
  <c r="BD55" i="8"/>
  <c r="BC55" i="8"/>
  <c r="BB55" i="8"/>
  <c r="BA55" i="8"/>
  <c r="BD54" i="8"/>
  <c r="BC54" i="8"/>
  <c r="BE54" i="8" s="1"/>
  <c r="BB54" i="8"/>
  <c r="BA54" i="8"/>
  <c r="BD53" i="8"/>
  <c r="BC53" i="8"/>
  <c r="BE53" i="8" s="1"/>
  <c r="BB53" i="8"/>
  <c r="BA53" i="8"/>
  <c r="BE52" i="8"/>
  <c r="BD52" i="8"/>
  <c r="BC52" i="8"/>
  <c r="BB52" i="8"/>
  <c r="BA52" i="8"/>
  <c r="BE51" i="8"/>
  <c r="BD51" i="8"/>
  <c r="BC51" i="8"/>
  <c r="BB51" i="8"/>
  <c r="BA51" i="8"/>
  <c r="BD50" i="8"/>
  <c r="BC50" i="8"/>
  <c r="BE50" i="8" s="1"/>
  <c r="BB50" i="8"/>
  <c r="BA50" i="8"/>
  <c r="BE49" i="8"/>
  <c r="BD49" i="8"/>
  <c r="BC49" i="8"/>
  <c r="BB49" i="8"/>
  <c r="BA49" i="8"/>
  <c r="BD48" i="8"/>
  <c r="BC48" i="8"/>
  <c r="BB48" i="8"/>
  <c r="BA48" i="8"/>
  <c r="BE48" i="8" s="1"/>
  <c r="BD47" i="8"/>
  <c r="BC47" i="8"/>
  <c r="BE47" i="8" s="1"/>
  <c r="BB47" i="8"/>
  <c r="BA47" i="8"/>
  <c r="BD46" i="8"/>
  <c r="BC46" i="8"/>
  <c r="BE46" i="8" s="1"/>
  <c r="BB46" i="8"/>
  <c r="BA46" i="8"/>
  <c r="BD45" i="8"/>
  <c r="BC45" i="8"/>
  <c r="BE45" i="8" s="1"/>
  <c r="BB45" i="8"/>
  <c r="BA45" i="8"/>
  <c r="BD44" i="8"/>
  <c r="BC44" i="8"/>
  <c r="BE44" i="8" s="1"/>
  <c r="BB44" i="8"/>
  <c r="BA44" i="8"/>
  <c r="BE43" i="8"/>
  <c r="BD43" i="8"/>
  <c r="BC43" i="8"/>
  <c r="BB43" i="8"/>
  <c r="BA43" i="8"/>
  <c r="BD42" i="8"/>
  <c r="BC42" i="8"/>
  <c r="BE42" i="8" s="1"/>
  <c r="BB42" i="8"/>
  <c r="BA42" i="8"/>
  <c r="BD41" i="8"/>
  <c r="BC41" i="8"/>
  <c r="BE41" i="8" s="1"/>
  <c r="BB41" i="8"/>
  <c r="BA41" i="8"/>
  <c r="BE40" i="8"/>
  <c r="BD40" i="8"/>
  <c r="BC40" i="8"/>
  <c r="BB40" i="8"/>
  <c r="BA40" i="8"/>
  <c r="BE39" i="8"/>
  <c r="BD39" i="8"/>
  <c r="BC39" i="8"/>
  <c r="BB39" i="8"/>
  <c r="BA39" i="8"/>
  <c r="BD38" i="8"/>
  <c r="BC38" i="8"/>
  <c r="BE38" i="8" s="1"/>
  <c r="BB38" i="8"/>
  <c r="BA38" i="8"/>
  <c r="BE37" i="8"/>
  <c r="BD37" i="8"/>
  <c r="BC37" i="8"/>
  <c r="BB37" i="8"/>
  <c r="BA37" i="8"/>
  <c r="BD36" i="8"/>
  <c r="BC36" i="8"/>
  <c r="BB36" i="8"/>
  <c r="BA36" i="8"/>
  <c r="BE36" i="8" s="1"/>
  <c r="BD35" i="8"/>
  <c r="BC35" i="8"/>
  <c r="BE35" i="8" s="1"/>
  <c r="BB35" i="8"/>
  <c r="BA35" i="8"/>
  <c r="BD34" i="8"/>
  <c r="BC34" i="8"/>
  <c r="BE34" i="8" s="1"/>
  <c r="BB34" i="8"/>
  <c r="BA34" i="8"/>
  <c r="BD33" i="8"/>
  <c r="BC33" i="8"/>
  <c r="BE33" i="8" s="1"/>
  <c r="BB33" i="8"/>
  <c r="BA33" i="8"/>
  <c r="BD32" i="8"/>
  <c r="BC32" i="8"/>
  <c r="BE32" i="8" s="1"/>
  <c r="BB32" i="8"/>
  <c r="BA32" i="8"/>
  <c r="BE31" i="8"/>
  <c r="BD31" i="8"/>
  <c r="BC31" i="8"/>
  <c r="BB31" i="8"/>
  <c r="BA31" i="8"/>
  <c r="BD30" i="8"/>
  <c r="BC30" i="8"/>
  <c r="BE30" i="8" s="1"/>
  <c r="BB30" i="8"/>
  <c r="BA30" i="8"/>
  <c r="BD29" i="8"/>
  <c r="BC29" i="8"/>
  <c r="BE29" i="8" s="1"/>
  <c r="BB29" i="8"/>
  <c r="BA29" i="8"/>
  <c r="BE28" i="8"/>
  <c r="BD28" i="8"/>
  <c r="BC28" i="8"/>
  <c r="BB28" i="8"/>
  <c r="BA28" i="8"/>
  <c r="BE27" i="8"/>
  <c r="BD27" i="8"/>
  <c r="BC27" i="8"/>
  <c r="BB27" i="8"/>
  <c r="BA27" i="8"/>
  <c r="BD26" i="8"/>
  <c r="BC26" i="8"/>
  <c r="BE26" i="8" s="1"/>
  <c r="BB26" i="8"/>
  <c r="BA26" i="8"/>
  <c r="BE25" i="8"/>
  <c r="BD25" i="8"/>
  <c r="BC25" i="8"/>
  <c r="BB25" i="8"/>
  <c r="BA25" i="8"/>
  <c r="BD24" i="8"/>
  <c r="BC24" i="8"/>
  <c r="BB24" i="8"/>
  <c r="BA24" i="8"/>
  <c r="BE24" i="8" s="1"/>
  <c r="BD23" i="8"/>
  <c r="BC23" i="8"/>
  <c r="BE23" i="8" s="1"/>
  <c r="BB23" i="8"/>
  <c r="BA23" i="8"/>
  <c r="BD22" i="8"/>
  <c r="BC22" i="8"/>
  <c r="BE22" i="8" s="1"/>
  <c r="BB22" i="8"/>
  <c r="BA22" i="8"/>
  <c r="BD21" i="8"/>
  <c r="BC21" i="8"/>
  <c r="BE21" i="8" s="1"/>
  <c r="BB21" i="8"/>
  <c r="BA21" i="8"/>
  <c r="BD20" i="8"/>
  <c r="BC20" i="8"/>
  <c r="BE20" i="8" s="1"/>
  <c r="BB20" i="8"/>
  <c r="BA20" i="8"/>
  <c r="BE19" i="8"/>
  <c r="BD19" i="8"/>
  <c r="BC19" i="8"/>
  <c r="BB19" i="8"/>
  <c r="BA19" i="8"/>
  <c r="BD18" i="8"/>
  <c r="BC18" i="8"/>
  <c r="BE18" i="8" s="1"/>
  <c r="BB18" i="8"/>
  <c r="BA18" i="8"/>
  <c r="BD17" i="8"/>
  <c r="BC17" i="8"/>
  <c r="BE17" i="8" s="1"/>
  <c r="BB17" i="8"/>
  <c r="BA17" i="8"/>
  <c r="BE16" i="8"/>
  <c r="BD16" i="8"/>
  <c r="BC16" i="8"/>
  <c r="BB16" i="8"/>
  <c r="BA16" i="8"/>
  <c r="BE15" i="8"/>
  <c r="BD15" i="8"/>
  <c r="BC15" i="8"/>
  <c r="BB15" i="8"/>
  <c r="BA15" i="8"/>
  <c r="BD14" i="8"/>
  <c r="BC14" i="8"/>
  <c r="BE14" i="8" s="1"/>
  <c r="BB14" i="8"/>
  <c r="BA14" i="8"/>
  <c r="BE13" i="8"/>
  <c r="BD13" i="8"/>
  <c r="BC13" i="8"/>
  <c r="BB13" i="8"/>
  <c r="BA13" i="8"/>
  <c r="BD12" i="8"/>
  <c r="BC12" i="8"/>
  <c r="BB12" i="8"/>
  <c r="BA12" i="8"/>
  <c r="BE12" i="8" s="1"/>
  <c r="BD11" i="8"/>
  <c r="BC11" i="8"/>
  <c r="BE11" i="8" s="1"/>
  <c r="BB11" i="8"/>
  <c r="BA11" i="8"/>
  <c r="BD10" i="8"/>
  <c r="BC10" i="8"/>
  <c r="BE10" i="8" s="1"/>
  <c r="BB10" i="8"/>
  <c r="BA10" i="8"/>
  <c r="BD9" i="8"/>
  <c r="BC9" i="8"/>
  <c r="BE9" i="8" s="1"/>
  <c r="BB9" i="8"/>
  <c r="BA9" i="8"/>
  <c r="BD8" i="8"/>
  <c r="BC8" i="8"/>
  <c r="BE8" i="8" s="1"/>
  <c r="BB8" i="8"/>
  <c r="BA8" i="8"/>
  <c r="BE7" i="8"/>
  <c r="BD7" i="8"/>
  <c r="BC7" i="8"/>
  <c r="BB7" i="8"/>
  <c r="BA7" i="8"/>
  <c r="BD6" i="8"/>
  <c r="BC6" i="8"/>
  <c r="BE6" i="8" s="1"/>
  <c r="BB6" i="8"/>
  <c r="BA6" i="8"/>
  <c r="BD5" i="8"/>
  <c r="BC5" i="8"/>
  <c r="BE5" i="8" s="1"/>
  <c r="BB5" i="8"/>
  <c r="BA5" i="8"/>
  <c r="BE4" i="8"/>
  <c r="BD4" i="8"/>
  <c r="BC4" i="8"/>
  <c r="BB4" i="8"/>
  <c r="BA4" i="8"/>
  <c r="BC94" i="7"/>
  <c r="BB94" i="7"/>
  <c r="BD94" i="7" s="1"/>
  <c r="BA94" i="7"/>
  <c r="AZ94" i="7"/>
  <c r="BC93" i="7"/>
  <c r="BB93" i="7"/>
  <c r="BD93" i="7" s="1"/>
  <c r="BA93" i="7"/>
  <c r="AZ93" i="7"/>
  <c r="BC92" i="7"/>
  <c r="BB92" i="7"/>
  <c r="BD92" i="7" s="1"/>
  <c r="BA92" i="7"/>
  <c r="AZ92" i="7"/>
  <c r="BD91" i="7"/>
  <c r="BC91" i="7"/>
  <c r="BB91" i="7"/>
  <c r="BA91" i="7"/>
  <c r="AZ91" i="7"/>
  <c r="BD90" i="7"/>
  <c r="BC90" i="7"/>
  <c r="BB90" i="7"/>
  <c r="BA90" i="7"/>
  <c r="AZ90" i="7"/>
  <c r="BC89" i="7"/>
  <c r="BB89" i="7"/>
  <c r="BD89" i="7" s="1"/>
  <c r="BA89" i="7"/>
  <c r="AZ89" i="7"/>
  <c r="BC88" i="7"/>
  <c r="BB88" i="7"/>
  <c r="BD88" i="7" s="1"/>
  <c r="BA88" i="7"/>
  <c r="AZ88" i="7"/>
  <c r="BC87" i="7"/>
  <c r="BB87" i="7"/>
  <c r="BD87" i="7" s="1"/>
  <c r="BA87" i="7"/>
  <c r="AZ87" i="7"/>
  <c r="BC86" i="7"/>
  <c r="BB86" i="7"/>
  <c r="BD86" i="7" s="1"/>
  <c r="BA86" i="7"/>
  <c r="AZ86" i="7"/>
  <c r="BD85" i="7"/>
  <c r="BC85" i="7"/>
  <c r="BB85" i="7"/>
  <c r="BA85" i="7"/>
  <c r="AZ85" i="7"/>
  <c r="BC84" i="7"/>
  <c r="BB84" i="7"/>
  <c r="BA84" i="7"/>
  <c r="AZ84" i="7"/>
  <c r="BD84" i="7" s="1"/>
  <c r="BC83" i="7"/>
  <c r="BB83" i="7"/>
  <c r="BD83" i="7" s="1"/>
  <c r="BA83" i="7"/>
  <c r="AZ83" i="7"/>
  <c r="BC82" i="7"/>
  <c r="BB82" i="7"/>
  <c r="BD82" i="7" s="1"/>
  <c r="BA82" i="7"/>
  <c r="AZ82" i="7"/>
  <c r="BC81" i="7"/>
  <c r="BB81" i="7"/>
  <c r="BD81" i="7" s="1"/>
  <c r="BA81" i="7"/>
  <c r="AZ81" i="7"/>
  <c r="BC80" i="7"/>
  <c r="BB80" i="7"/>
  <c r="BD80" i="7" s="1"/>
  <c r="BA80" i="7"/>
  <c r="AZ80" i="7"/>
  <c r="BD79" i="7"/>
  <c r="BC79" i="7"/>
  <c r="BB79" i="7"/>
  <c r="BA79" i="7"/>
  <c r="AZ79" i="7"/>
  <c r="BD78" i="7"/>
  <c r="BC78" i="7"/>
  <c r="BB78" i="7"/>
  <c r="BA78" i="7"/>
  <c r="AZ78" i="7"/>
  <c r="BC77" i="7"/>
  <c r="BB77" i="7"/>
  <c r="BD77" i="7" s="1"/>
  <c r="BA77" i="7"/>
  <c r="AZ77" i="7"/>
  <c r="BC76" i="7"/>
  <c r="BB76" i="7"/>
  <c r="BD76" i="7" s="1"/>
  <c r="BA76" i="7"/>
  <c r="AZ76" i="7"/>
  <c r="BC75" i="7"/>
  <c r="BB75" i="7"/>
  <c r="BD75" i="7" s="1"/>
  <c r="BA75" i="7"/>
  <c r="AZ75" i="7"/>
  <c r="BC74" i="7"/>
  <c r="BB74" i="7"/>
  <c r="BD74" i="7" s="1"/>
  <c r="BA74" i="7"/>
  <c r="AZ74" i="7"/>
  <c r="BD73" i="7"/>
  <c r="BC73" i="7"/>
  <c r="BB73" i="7"/>
  <c r="BA73" i="7"/>
  <c r="AZ73" i="7"/>
  <c r="BC72" i="7"/>
  <c r="BB72" i="7"/>
  <c r="BA72" i="7"/>
  <c r="AZ72" i="7"/>
  <c r="BD72" i="7" s="1"/>
  <c r="BC71" i="7"/>
  <c r="BB71" i="7"/>
  <c r="BD71" i="7" s="1"/>
  <c r="BA71" i="7"/>
  <c r="AZ71" i="7"/>
  <c r="BC70" i="7"/>
  <c r="BB70" i="7"/>
  <c r="BD70" i="7" s="1"/>
  <c r="BA70" i="7"/>
  <c r="AZ70" i="7"/>
  <c r="BC69" i="7"/>
  <c r="BB69" i="7"/>
  <c r="BD69" i="7" s="1"/>
  <c r="BA69" i="7"/>
  <c r="AZ69" i="7"/>
  <c r="BC68" i="7"/>
  <c r="BB68" i="7"/>
  <c r="BD68" i="7" s="1"/>
  <c r="BA68" i="7"/>
  <c r="AZ68" i="7"/>
  <c r="BD67" i="7"/>
  <c r="BC67" i="7"/>
  <c r="BB67" i="7"/>
  <c r="BA67" i="7"/>
  <c r="AZ67" i="7"/>
  <c r="BD66" i="7"/>
  <c r="BC66" i="7"/>
  <c r="BB66" i="7"/>
  <c r="BA66" i="7"/>
  <c r="AZ66" i="7"/>
  <c r="BD65" i="7"/>
  <c r="BC65" i="7"/>
  <c r="BB65" i="7"/>
  <c r="BA65" i="7"/>
  <c r="AZ65" i="7"/>
  <c r="BC64" i="7"/>
  <c r="BB64" i="7"/>
  <c r="BD64" i="7" s="1"/>
  <c r="BA64" i="7"/>
  <c r="AZ64" i="7"/>
  <c r="BC63" i="7"/>
  <c r="BB63" i="7"/>
  <c r="BD63" i="7" s="1"/>
  <c r="BA63" i="7"/>
  <c r="AZ63" i="7"/>
  <c r="BC62" i="7"/>
  <c r="BB62" i="7"/>
  <c r="BD62" i="7" s="1"/>
  <c r="BA62" i="7"/>
  <c r="AZ62" i="7"/>
  <c r="BD61" i="7"/>
  <c r="BC61" i="7"/>
  <c r="BB61" i="7"/>
  <c r="BA61" i="7"/>
  <c r="AZ61" i="7"/>
  <c r="BC60" i="7"/>
  <c r="BB60" i="7"/>
  <c r="BA60" i="7"/>
  <c r="AZ60" i="7"/>
  <c r="BD60" i="7" s="1"/>
  <c r="BC59" i="7"/>
  <c r="BB59" i="7"/>
  <c r="BD59" i="7" s="1"/>
  <c r="BA59" i="7"/>
  <c r="AZ59" i="7"/>
  <c r="BC58" i="7"/>
  <c r="BB58" i="7"/>
  <c r="BD58" i="7" s="1"/>
  <c r="BA58" i="7"/>
  <c r="AZ58" i="7"/>
  <c r="BC57" i="7"/>
  <c r="BB57" i="7"/>
  <c r="BD57" i="7" s="1"/>
  <c r="BA57" i="7"/>
  <c r="AZ57" i="7"/>
  <c r="BC56" i="7"/>
  <c r="BB56" i="7"/>
  <c r="BD56" i="7" s="1"/>
  <c r="BA56" i="7"/>
  <c r="AZ56" i="7"/>
  <c r="BD55" i="7"/>
  <c r="BC55" i="7"/>
  <c r="BB55" i="7"/>
  <c r="BA55" i="7"/>
  <c r="AZ55" i="7"/>
  <c r="BD54" i="7"/>
  <c r="BC54" i="7"/>
  <c r="BB54" i="7"/>
  <c r="BA54" i="7"/>
  <c r="AZ54" i="7"/>
  <c r="BC53" i="7"/>
  <c r="BB53" i="7"/>
  <c r="BD53" i="7" s="1"/>
  <c r="BA53" i="7"/>
  <c r="AZ53" i="7"/>
  <c r="BC52" i="7"/>
  <c r="BB52" i="7"/>
  <c r="BD52" i="7" s="1"/>
  <c r="BA52" i="7"/>
  <c r="AZ52" i="7"/>
  <c r="BC51" i="7"/>
  <c r="BB51" i="7"/>
  <c r="BD51" i="7" s="1"/>
  <c r="BA51" i="7"/>
  <c r="AZ51" i="7"/>
  <c r="BC50" i="7"/>
  <c r="BB50" i="7"/>
  <c r="BD50" i="7" s="1"/>
  <c r="BA50" i="7"/>
  <c r="AZ50" i="7"/>
  <c r="BD49" i="7"/>
  <c r="BC49" i="7"/>
  <c r="BB49" i="7"/>
  <c r="BA49" i="7"/>
  <c r="AZ49" i="7"/>
  <c r="BC48" i="7"/>
  <c r="BB48" i="7"/>
  <c r="BA48" i="7"/>
  <c r="AZ48" i="7"/>
  <c r="BD48" i="7" s="1"/>
  <c r="BC47" i="7"/>
  <c r="BB47" i="7"/>
  <c r="BD47" i="7" s="1"/>
  <c r="BA47" i="7"/>
  <c r="AZ47" i="7"/>
  <c r="BC46" i="7"/>
  <c r="BB46" i="7"/>
  <c r="BD46" i="7" s="1"/>
  <c r="BA46" i="7"/>
  <c r="AZ46" i="7"/>
  <c r="BC45" i="7"/>
  <c r="BB45" i="7"/>
  <c r="BD45" i="7" s="1"/>
  <c r="BA45" i="7"/>
  <c r="AZ45" i="7"/>
  <c r="BC44" i="7"/>
  <c r="BB44" i="7"/>
  <c r="BD44" i="7" s="1"/>
  <c r="BA44" i="7"/>
  <c r="AZ44" i="7"/>
  <c r="BD43" i="7"/>
  <c r="BC43" i="7"/>
  <c r="BB43" i="7"/>
  <c r="BA43" i="7"/>
  <c r="AZ43" i="7"/>
  <c r="BD42" i="7"/>
  <c r="BC42" i="7"/>
  <c r="BB42" i="7"/>
  <c r="BA42" i="7"/>
  <c r="AZ42" i="7"/>
  <c r="BC41" i="7"/>
  <c r="BB41" i="7"/>
  <c r="BD41" i="7" s="1"/>
  <c r="BA41" i="7"/>
  <c r="AZ41" i="7"/>
  <c r="BC40" i="7"/>
  <c r="BB40" i="7"/>
  <c r="BD40" i="7" s="1"/>
  <c r="BA40" i="7"/>
  <c r="AZ40" i="7"/>
  <c r="BC39" i="7"/>
  <c r="BB39" i="7"/>
  <c r="BD39" i="7" s="1"/>
  <c r="BA39" i="7"/>
  <c r="AZ39" i="7"/>
  <c r="BC38" i="7"/>
  <c r="BB38" i="7"/>
  <c r="BD38" i="7" s="1"/>
  <c r="BA38" i="7"/>
  <c r="AZ38" i="7"/>
  <c r="BD37" i="7"/>
  <c r="BC37" i="7"/>
  <c r="BB37" i="7"/>
  <c r="BA37" i="7"/>
  <c r="AZ37" i="7"/>
  <c r="BC36" i="7"/>
  <c r="BB36" i="7"/>
  <c r="BA36" i="7"/>
  <c r="AZ36" i="7"/>
  <c r="BD36" i="7" s="1"/>
  <c r="BC35" i="7"/>
  <c r="BB35" i="7"/>
  <c r="BD35" i="7" s="1"/>
  <c r="BA35" i="7"/>
  <c r="AZ35" i="7"/>
  <c r="BC34" i="7"/>
  <c r="BB34" i="7"/>
  <c r="BD34" i="7" s="1"/>
  <c r="BA34" i="7"/>
  <c r="AZ34" i="7"/>
  <c r="BC33" i="7"/>
  <c r="BB33" i="7"/>
  <c r="BD33" i="7" s="1"/>
  <c r="BA33" i="7"/>
  <c r="AZ33" i="7"/>
  <c r="BC32" i="7"/>
  <c r="BB32" i="7"/>
  <c r="BD32" i="7" s="1"/>
  <c r="BA32" i="7"/>
  <c r="AZ32" i="7"/>
  <c r="BD31" i="7"/>
  <c r="BC31" i="7"/>
  <c r="BB31" i="7"/>
  <c r="BA31" i="7"/>
  <c r="AZ31" i="7"/>
  <c r="BD30" i="7"/>
  <c r="BC30" i="7"/>
  <c r="BB30" i="7"/>
  <c r="BA30" i="7"/>
  <c r="AZ30" i="7"/>
  <c r="BC29" i="7"/>
  <c r="BB29" i="7"/>
  <c r="BD29" i="7" s="1"/>
  <c r="BA29" i="7"/>
  <c r="AZ29" i="7"/>
  <c r="BC28" i="7"/>
  <c r="BB28" i="7"/>
  <c r="BD28" i="7" s="1"/>
  <c r="BA28" i="7"/>
  <c r="AZ28" i="7"/>
  <c r="BC27" i="7"/>
  <c r="BB27" i="7"/>
  <c r="BD27" i="7" s="1"/>
  <c r="BA27" i="7"/>
  <c r="AZ27" i="7"/>
  <c r="BC26" i="7"/>
  <c r="BB26" i="7"/>
  <c r="BD26" i="7" s="1"/>
  <c r="BA26" i="7"/>
  <c r="AZ26" i="7"/>
  <c r="BD25" i="7"/>
  <c r="BC25" i="7"/>
  <c r="BB25" i="7"/>
  <c r="BA25" i="7"/>
  <c r="AZ25" i="7"/>
  <c r="BC24" i="7"/>
  <c r="BB24" i="7"/>
  <c r="BA24" i="7"/>
  <c r="AZ24" i="7"/>
  <c r="BD24" i="7" s="1"/>
  <c r="BC23" i="7"/>
  <c r="BB23" i="7"/>
  <c r="BD23" i="7" s="1"/>
  <c r="BA23" i="7"/>
  <c r="AZ23" i="7"/>
  <c r="BC22" i="7"/>
  <c r="BB22" i="7"/>
  <c r="BD22" i="7" s="1"/>
  <c r="BA22" i="7"/>
  <c r="AZ22" i="7"/>
  <c r="BC21" i="7"/>
  <c r="BB21" i="7"/>
  <c r="BD21" i="7" s="1"/>
  <c r="BA21" i="7"/>
  <c r="AZ21" i="7"/>
  <c r="BC20" i="7"/>
  <c r="BB20" i="7"/>
  <c r="BD20" i="7" s="1"/>
  <c r="BA20" i="7"/>
  <c r="AZ20" i="7"/>
  <c r="BD19" i="7"/>
  <c r="BC19" i="7"/>
  <c r="BB19" i="7"/>
  <c r="BA19" i="7"/>
  <c r="AZ19" i="7"/>
  <c r="BD18" i="7"/>
  <c r="BC18" i="7"/>
  <c r="BB18" i="7"/>
  <c r="BA18" i="7"/>
  <c r="AZ18" i="7"/>
  <c r="BC17" i="7"/>
  <c r="BB17" i="7"/>
  <c r="BD17" i="7" s="1"/>
  <c r="BA17" i="7"/>
  <c r="AZ17" i="7"/>
  <c r="BC16" i="7"/>
  <c r="BB16" i="7"/>
  <c r="BD16" i="7" s="1"/>
  <c r="BA16" i="7"/>
  <c r="AZ16" i="7"/>
  <c r="BC15" i="7"/>
  <c r="BB15" i="7"/>
  <c r="BD15" i="7" s="1"/>
  <c r="BA15" i="7"/>
  <c r="AZ15" i="7"/>
  <c r="BC14" i="7"/>
  <c r="BB14" i="7"/>
  <c r="BD14" i="7" s="1"/>
  <c r="BA14" i="7"/>
  <c r="AZ14" i="7"/>
  <c r="BD13" i="7"/>
  <c r="BC13" i="7"/>
  <c r="BB13" i="7"/>
  <c r="BA13" i="7"/>
  <c r="AZ13" i="7"/>
  <c r="BC12" i="7"/>
  <c r="BB12" i="7"/>
  <c r="BA12" i="7"/>
  <c r="AZ12" i="7"/>
  <c r="BD12" i="7" s="1"/>
  <c r="BC11" i="7"/>
  <c r="BB11" i="7"/>
  <c r="BD11" i="7" s="1"/>
  <c r="BA11" i="7"/>
  <c r="AZ11" i="7"/>
  <c r="BC10" i="7"/>
  <c r="BB10" i="7"/>
  <c r="BD10" i="7" s="1"/>
  <c r="BA10" i="7"/>
  <c r="AZ10" i="7"/>
  <c r="BC9" i="7"/>
  <c r="BB9" i="7"/>
  <c r="BD9" i="7" s="1"/>
  <c r="BA9" i="7"/>
  <c r="AZ9" i="7"/>
  <c r="BC8" i="7"/>
  <c r="BB8" i="7"/>
  <c r="BD8" i="7" s="1"/>
  <c r="BA8" i="7"/>
  <c r="AZ8" i="7"/>
  <c r="BD7" i="7"/>
  <c r="BC7" i="7"/>
  <c r="BB7" i="7"/>
  <c r="BA7" i="7"/>
  <c r="AZ7" i="7"/>
  <c r="BD6" i="7"/>
  <c r="BC6" i="7"/>
  <c r="BB6" i="7"/>
  <c r="BA6" i="7"/>
  <c r="AZ6" i="7"/>
  <c r="BC5" i="7"/>
  <c r="BB5" i="7"/>
  <c r="BD5" i="7" s="1"/>
  <c r="BA5" i="7"/>
  <c r="AZ5" i="7"/>
  <c r="BC4" i="7"/>
  <c r="BB4" i="7"/>
  <c r="BD4" i="7" s="1"/>
  <c r="BC95" i="7" s="1"/>
  <c r="BA4" i="7"/>
  <c r="AZ4" i="7"/>
  <c r="BD94" i="6"/>
  <c r="BC94" i="6"/>
  <c r="BB94" i="6"/>
  <c r="BA94" i="6"/>
  <c r="AZ94" i="6"/>
  <c r="BC93" i="6"/>
  <c r="BB93" i="6"/>
  <c r="BD93" i="6" s="1"/>
  <c r="BA93" i="6"/>
  <c r="AZ93" i="6"/>
  <c r="BC92" i="6"/>
  <c r="BB92" i="6"/>
  <c r="BD92" i="6" s="1"/>
  <c r="BA92" i="6"/>
  <c r="AZ92" i="6"/>
  <c r="BC91" i="6"/>
  <c r="BB91" i="6"/>
  <c r="BD91" i="6" s="1"/>
  <c r="BA91" i="6"/>
  <c r="AZ91" i="6"/>
  <c r="BC90" i="6"/>
  <c r="BB90" i="6"/>
  <c r="BD90" i="6" s="1"/>
  <c r="BA90" i="6"/>
  <c r="AZ90" i="6"/>
  <c r="BC89" i="6"/>
  <c r="BB89" i="6"/>
  <c r="BA89" i="6"/>
  <c r="AZ89" i="6"/>
  <c r="BD89" i="6" s="1"/>
  <c r="BC88" i="6"/>
  <c r="BB88" i="6"/>
  <c r="BD88" i="6" s="1"/>
  <c r="BA88" i="6"/>
  <c r="AZ88" i="6"/>
  <c r="BD87" i="6"/>
  <c r="BC87" i="6"/>
  <c r="BB87" i="6"/>
  <c r="BA87" i="6"/>
  <c r="AZ87" i="6"/>
  <c r="BC86" i="6"/>
  <c r="BB86" i="6"/>
  <c r="BD86" i="6" s="1"/>
  <c r="BA86" i="6"/>
  <c r="AZ86" i="6"/>
  <c r="BC85" i="6"/>
  <c r="BB85" i="6"/>
  <c r="BD85" i="6" s="1"/>
  <c r="BA85" i="6"/>
  <c r="AZ85" i="6"/>
  <c r="BD84" i="6"/>
  <c r="BC84" i="6"/>
  <c r="BB84" i="6"/>
  <c r="BA84" i="6"/>
  <c r="AZ84" i="6"/>
  <c r="BC83" i="6"/>
  <c r="BB83" i="6"/>
  <c r="BD83" i="6" s="1"/>
  <c r="BA83" i="6"/>
  <c r="AZ83" i="6"/>
  <c r="BD82" i="6"/>
  <c r="BC82" i="6"/>
  <c r="BB82" i="6"/>
  <c r="BA82" i="6"/>
  <c r="AZ82" i="6"/>
  <c r="BC81" i="6"/>
  <c r="BB81" i="6"/>
  <c r="BA81" i="6"/>
  <c r="AZ81" i="6"/>
  <c r="BD81" i="6" s="1"/>
  <c r="BC80" i="6"/>
  <c r="BB80" i="6"/>
  <c r="BD80" i="6" s="1"/>
  <c r="BA80" i="6"/>
  <c r="AZ80" i="6"/>
  <c r="BC79" i="6"/>
  <c r="BB79" i="6"/>
  <c r="BD79" i="6" s="1"/>
  <c r="BA79" i="6"/>
  <c r="AZ79" i="6"/>
  <c r="BC78" i="6"/>
  <c r="BB78" i="6"/>
  <c r="BD78" i="6" s="1"/>
  <c r="BA78" i="6"/>
  <c r="AZ78" i="6"/>
  <c r="BD77" i="6"/>
  <c r="BC77" i="6"/>
  <c r="BB77" i="6"/>
  <c r="BA77" i="6"/>
  <c r="AZ77" i="6"/>
  <c r="BC76" i="6"/>
  <c r="BB76" i="6"/>
  <c r="BD76" i="6" s="1"/>
  <c r="BA76" i="6"/>
  <c r="AZ76" i="6"/>
  <c r="BD75" i="6"/>
  <c r="BC75" i="6"/>
  <c r="BB75" i="6"/>
  <c r="BA75" i="6"/>
  <c r="AZ75" i="6"/>
  <c r="BC74" i="6"/>
  <c r="BB74" i="6"/>
  <c r="BD74" i="6" s="1"/>
  <c r="BA74" i="6"/>
  <c r="AZ74" i="6"/>
  <c r="BC73" i="6"/>
  <c r="BB73" i="6"/>
  <c r="BD73" i="6" s="1"/>
  <c r="BA73" i="6"/>
  <c r="AZ73" i="6"/>
  <c r="BD72" i="6"/>
  <c r="BC72" i="6"/>
  <c r="BB72" i="6"/>
  <c r="BA72" i="6"/>
  <c r="AZ72" i="6"/>
  <c r="BC71" i="6"/>
  <c r="BB71" i="6"/>
  <c r="BD71" i="6" s="1"/>
  <c r="BA71" i="6"/>
  <c r="AZ71" i="6"/>
  <c r="BD70" i="6"/>
  <c r="BC70" i="6"/>
  <c r="BB70" i="6"/>
  <c r="BA70" i="6"/>
  <c r="AZ70" i="6"/>
  <c r="BC69" i="6"/>
  <c r="BB69" i="6"/>
  <c r="BA69" i="6"/>
  <c r="AZ69" i="6"/>
  <c r="BD69" i="6" s="1"/>
  <c r="BC68" i="6"/>
  <c r="BB68" i="6"/>
  <c r="BD68" i="6" s="1"/>
  <c r="BA68" i="6"/>
  <c r="AZ68" i="6"/>
  <c r="BC67" i="6"/>
  <c r="BB67" i="6"/>
  <c r="BD67" i="6" s="1"/>
  <c r="BA67" i="6"/>
  <c r="AZ67" i="6"/>
  <c r="BC66" i="6"/>
  <c r="BB66" i="6"/>
  <c r="BD66" i="6" s="1"/>
  <c r="BA66" i="6"/>
  <c r="AZ66" i="6"/>
  <c r="BD65" i="6"/>
  <c r="BC65" i="6"/>
  <c r="BB65" i="6"/>
  <c r="BA65" i="6"/>
  <c r="AZ65" i="6"/>
  <c r="BC64" i="6"/>
  <c r="BB64" i="6"/>
  <c r="BD64" i="6" s="1"/>
  <c r="BA64" i="6"/>
  <c r="AZ64" i="6"/>
  <c r="BD63" i="6"/>
  <c r="BC63" i="6"/>
  <c r="BB63" i="6"/>
  <c r="BA63" i="6"/>
  <c r="AZ63" i="6"/>
  <c r="BC62" i="6"/>
  <c r="BB62" i="6"/>
  <c r="BD62" i="6" s="1"/>
  <c r="BA62" i="6"/>
  <c r="AZ62" i="6"/>
  <c r="BC61" i="6"/>
  <c r="BB61" i="6"/>
  <c r="BD61" i="6" s="1"/>
  <c r="BA61" i="6"/>
  <c r="AZ61" i="6"/>
  <c r="BD60" i="6"/>
  <c r="BC60" i="6"/>
  <c r="BB60" i="6"/>
  <c r="BA60" i="6"/>
  <c r="AZ60" i="6"/>
  <c r="BC59" i="6"/>
  <c r="BB59" i="6"/>
  <c r="BD59" i="6" s="1"/>
  <c r="BA59" i="6"/>
  <c r="AZ59" i="6"/>
  <c r="BD58" i="6"/>
  <c r="BC58" i="6"/>
  <c r="BB58" i="6"/>
  <c r="BA58" i="6"/>
  <c r="AZ58" i="6"/>
  <c r="BC57" i="6"/>
  <c r="BB57" i="6"/>
  <c r="BD57" i="6" s="1"/>
  <c r="BA57" i="6"/>
  <c r="AZ57" i="6"/>
  <c r="BC56" i="6"/>
  <c r="BB56" i="6"/>
  <c r="BD56" i="6" s="1"/>
  <c r="BA56" i="6"/>
  <c r="AZ56" i="6"/>
  <c r="BC55" i="6"/>
  <c r="BB55" i="6"/>
  <c r="BD55" i="6" s="1"/>
  <c r="BA55" i="6"/>
  <c r="AZ55" i="6"/>
  <c r="BC54" i="6"/>
  <c r="BB54" i="6"/>
  <c r="BD54" i="6" s="1"/>
  <c r="BA54" i="6"/>
  <c r="AZ54" i="6"/>
  <c r="BD53" i="6"/>
  <c r="BC53" i="6"/>
  <c r="BB53" i="6"/>
  <c r="BA53" i="6"/>
  <c r="AZ53" i="6"/>
  <c r="BC52" i="6"/>
  <c r="BB52" i="6"/>
  <c r="BA52" i="6"/>
  <c r="AZ52" i="6"/>
  <c r="BD52" i="6" s="1"/>
  <c r="BD51" i="6"/>
  <c r="BC51" i="6"/>
  <c r="BB51" i="6"/>
  <c r="BA51" i="6"/>
  <c r="AZ51" i="6"/>
  <c r="BC50" i="6"/>
  <c r="BB50" i="6"/>
  <c r="BD50" i="6" s="1"/>
  <c r="BA50" i="6"/>
  <c r="AZ50" i="6"/>
  <c r="BC49" i="6"/>
  <c r="BB49" i="6"/>
  <c r="BD49" i="6" s="1"/>
  <c r="BA49" i="6"/>
  <c r="AZ49" i="6"/>
  <c r="BD48" i="6"/>
  <c r="BC48" i="6"/>
  <c r="BB48" i="6"/>
  <c r="BA48" i="6"/>
  <c r="AZ48" i="6"/>
  <c r="BC47" i="6"/>
  <c r="BB47" i="6"/>
  <c r="BD47" i="6" s="1"/>
  <c r="BA47" i="6"/>
  <c r="AZ47" i="6"/>
  <c r="BC46" i="6"/>
  <c r="BB46" i="6"/>
  <c r="BD46" i="6" s="1"/>
  <c r="BA46" i="6"/>
  <c r="AZ46" i="6"/>
  <c r="BC45" i="6"/>
  <c r="BB45" i="6"/>
  <c r="BD45" i="6" s="1"/>
  <c r="BA45" i="6"/>
  <c r="AZ45" i="6"/>
  <c r="BC44" i="6"/>
  <c r="BB44" i="6"/>
  <c r="BD44" i="6" s="1"/>
  <c r="BA44" i="6"/>
  <c r="AZ44" i="6"/>
  <c r="BC43" i="6"/>
  <c r="BB43" i="6"/>
  <c r="BD43" i="6" s="1"/>
  <c r="BA43" i="6"/>
  <c r="AZ43" i="6"/>
  <c r="BC42" i="6"/>
  <c r="BB42" i="6"/>
  <c r="BD42" i="6" s="1"/>
  <c r="BA42" i="6"/>
  <c r="AZ42" i="6"/>
  <c r="BD41" i="6"/>
  <c r="BC41" i="6"/>
  <c r="BB41" i="6"/>
  <c r="BA41" i="6"/>
  <c r="AZ41" i="6"/>
  <c r="BC40" i="6"/>
  <c r="BB40" i="6"/>
  <c r="BA40" i="6"/>
  <c r="AZ40" i="6"/>
  <c r="BD40" i="6" s="1"/>
  <c r="BD39" i="6"/>
  <c r="BC39" i="6"/>
  <c r="BB39" i="6"/>
  <c r="BA39" i="6"/>
  <c r="AZ39" i="6"/>
  <c r="BC38" i="6"/>
  <c r="BB38" i="6"/>
  <c r="BD38" i="6" s="1"/>
  <c r="BA38" i="6"/>
  <c r="AZ38" i="6"/>
  <c r="BC37" i="6"/>
  <c r="BB37" i="6"/>
  <c r="BD37" i="6" s="1"/>
  <c r="BA37" i="6"/>
  <c r="AZ37" i="6"/>
  <c r="BD36" i="6"/>
  <c r="BC36" i="6"/>
  <c r="BB36" i="6"/>
  <c r="BA36" i="6"/>
  <c r="AZ36" i="6"/>
  <c r="BC35" i="6"/>
  <c r="BB35" i="6"/>
  <c r="BD35" i="6" s="1"/>
  <c r="BA35" i="6"/>
  <c r="AZ35" i="6"/>
  <c r="BC34" i="6"/>
  <c r="BB34" i="6"/>
  <c r="BD34" i="6" s="1"/>
  <c r="BC96" i="6" s="1"/>
  <c r="BA34" i="6"/>
  <c r="AZ34" i="6"/>
  <c r="BC33" i="6"/>
  <c r="BB33" i="6"/>
  <c r="BD33" i="6" s="1"/>
  <c r="BA33" i="6"/>
  <c r="AZ33" i="6"/>
  <c r="BC32" i="6"/>
  <c r="BB32" i="6"/>
  <c r="BD32" i="6" s="1"/>
  <c r="BA32" i="6"/>
  <c r="AZ32" i="6"/>
  <c r="BC31" i="6"/>
  <c r="BB31" i="6"/>
  <c r="BD31" i="6" s="1"/>
  <c r="BA31" i="6"/>
  <c r="AZ31" i="6"/>
  <c r="BC30" i="6"/>
  <c r="BB30" i="6"/>
  <c r="BD30" i="6" s="1"/>
  <c r="BA30" i="6"/>
  <c r="AZ30" i="6"/>
  <c r="BD29" i="6"/>
  <c r="BC29" i="6"/>
  <c r="BB29" i="6"/>
  <c r="BA29" i="6"/>
  <c r="AZ29" i="6"/>
  <c r="BC28" i="6"/>
  <c r="BB28" i="6"/>
  <c r="BD28" i="6" s="1"/>
  <c r="BA28" i="6"/>
  <c r="AZ28" i="6"/>
  <c r="BD27" i="6"/>
  <c r="BC27" i="6"/>
  <c r="BB27" i="6"/>
  <c r="BA27" i="6"/>
  <c r="AZ27" i="6"/>
  <c r="BC26" i="6"/>
  <c r="BB26" i="6"/>
  <c r="BD26" i="6" s="1"/>
  <c r="BA26" i="6"/>
  <c r="AZ26" i="6"/>
  <c r="BC25" i="6"/>
  <c r="BB25" i="6"/>
  <c r="BD25" i="6" s="1"/>
  <c r="BA25" i="6"/>
  <c r="AZ25" i="6"/>
  <c r="BD24" i="6"/>
  <c r="BC24" i="6"/>
  <c r="BB24" i="6"/>
  <c r="BA24" i="6"/>
  <c r="AZ24" i="6"/>
  <c r="BC23" i="6"/>
  <c r="BB23" i="6"/>
  <c r="BD23" i="6" s="1"/>
  <c r="BA23" i="6"/>
  <c r="AZ23" i="6"/>
  <c r="BC22" i="6"/>
  <c r="BB22" i="6"/>
  <c r="BD22" i="6" s="1"/>
  <c r="BA22" i="6"/>
  <c r="AZ22" i="6"/>
  <c r="BC21" i="6"/>
  <c r="BB21" i="6"/>
  <c r="BD21" i="6" s="1"/>
  <c r="BA21" i="6"/>
  <c r="AZ21" i="6"/>
  <c r="BC20" i="6"/>
  <c r="BB20" i="6"/>
  <c r="BD20" i="6" s="1"/>
  <c r="BA20" i="6"/>
  <c r="AZ20" i="6"/>
  <c r="BC19" i="6"/>
  <c r="BB19" i="6"/>
  <c r="BD19" i="6" s="1"/>
  <c r="BA19" i="6"/>
  <c r="AZ19" i="6"/>
  <c r="BC18" i="6"/>
  <c r="BB18" i="6"/>
  <c r="BD18" i="6" s="1"/>
  <c r="BA18" i="6"/>
  <c r="AZ18" i="6"/>
  <c r="BD17" i="6"/>
  <c r="BC17" i="6"/>
  <c r="BB17" i="6"/>
  <c r="BA17" i="6"/>
  <c r="AZ17" i="6"/>
  <c r="BC16" i="6"/>
  <c r="BB16" i="6"/>
  <c r="BA16" i="6"/>
  <c r="AZ16" i="6"/>
  <c r="BD16" i="6" s="1"/>
  <c r="BD15" i="6"/>
  <c r="BC15" i="6"/>
  <c r="BB15" i="6"/>
  <c r="BA15" i="6"/>
  <c r="AZ15" i="6"/>
  <c r="BC14" i="6"/>
  <c r="BB14" i="6"/>
  <c r="BD14" i="6" s="1"/>
  <c r="BA14" i="6"/>
  <c r="AZ14" i="6"/>
  <c r="BC13" i="6"/>
  <c r="BB13" i="6"/>
  <c r="BD13" i="6" s="1"/>
  <c r="BA13" i="6"/>
  <c r="AZ13" i="6"/>
  <c r="BD12" i="6"/>
  <c r="BC12" i="6"/>
  <c r="BB12" i="6"/>
  <c r="BA12" i="6"/>
  <c r="AZ12" i="6"/>
  <c r="BC11" i="6"/>
  <c r="BB11" i="6"/>
  <c r="BD11" i="6" s="1"/>
  <c r="BA11" i="6"/>
  <c r="AZ11" i="6"/>
  <c r="BC10" i="6"/>
  <c r="BB10" i="6"/>
  <c r="BD10" i="6" s="1"/>
  <c r="BA10" i="6"/>
  <c r="AZ10" i="6"/>
  <c r="BC9" i="6"/>
  <c r="BB9" i="6"/>
  <c r="BD9" i="6" s="1"/>
  <c r="BA9" i="6"/>
  <c r="AZ9" i="6"/>
  <c r="BC8" i="6"/>
  <c r="BB8" i="6"/>
  <c r="BD8" i="6" s="1"/>
  <c r="BA8" i="6"/>
  <c r="AZ8" i="6"/>
  <c r="BC7" i="6"/>
  <c r="BB7" i="6"/>
  <c r="BD7" i="6" s="1"/>
  <c r="BA7" i="6"/>
  <c r="AZ7" i="6"/>
  <c r="BC6" i="6"/>
  <c r="BB6" i="6"/>
  <c r="BD6" i="6" s="1"/>
  <c r="BA6" i="6"/>
  <c r="AZ6" i="6"/>
  <c r="BD5" i="6"/>
  <c r="BC5" i="6"/>
  <c r="BB5" i="6"/>
  <c r="BA5" i="6"/>
  <c r="AZ5" i="6"/>
  <c r="BC4" i="6"/>
  <c r="BB4" i="6"/>
  <c r="BA4" i="6"/>
  <c r="AZ4" i="6"/>
  <c r="BD4" i="6" s="1"/>
  <c r="BD94" i="5"/>
  <c r="BC94" i="5"/>
  <c r="BB94" i="5"/>
  <c r="BA94" i="5"/>
  <c r="AZ94" i="5"/>
  <c r="BC93" i="5"/>
  <c r="BB93" i="5"/>
  <c r="BD93" i="5" s="1"/>
  <c r="BA93" i="5"/>
  <c r="AZ93" i="5"/>
  <c r="BC92" i="5"/>
  <c r="BB92" i="5"/>
  <c r="BD92" i="5" s="1"/>
  <c r="BA92" i="5"/>
  <c r="AZ92" i="5"/>
  <c r="BD91" i="5"/>
  <c r="BC91" i="5"/>
  <c r="BB91" i="5"/>
  <c r="BA91" i="5"/>
  <c r="AZ91" i="5"/>
  <c r="BC90" i="5"/>
  <c r="BB90" i="5"/>
  <c r="BA90" i="5"/>
  <c r="AZ90" i="5"/>
  <c r="BD90" i="5" s="1"/>
  <c r="BC89" i="5"/>
  <c r="BB89" i="5"/>
  <c r="BD89" i="5" s="1"/>
  <c r="BA89" i="5"/>
  <c r="AZ89" i="5"/>
  <c r="BD88" i="5"/>
  <c r="BC88" i="5"/>
  <c r="BB88" i="5"/>
  <c r="BA88" i="5"/>
  <c r="AZ88" i="5"/>
  <c r="BD87" i="5"/>
  <c r="BC87" i="5"/>
  <c r="BB87" i="5"/>
  <c r="BA87" i="5"/>
  <c r="AZ87" i="5"/>
  <c r="BC86" i="5"/>
  <c r="BB86" i="5"/>
  <c r="BD86" i="5" s="1"/>
  <c r="BA86" i="5"/>
  <c r="AZ86" i="5"/>
  <c r="BC85" i="5"/>
  <c r="BB85" i="5"/>
  <c r="BD85" i="5" s="1"/>
  <c r="BA85" i="5"/>
  <c r="AZ85" i="5"/>
  <c r="BC84" i="5"/>
  <c r="BB84" i="5"/>
  <c r="BA84" i="5"/>
  <c r="AZ84" i="5"/>
  <c r="BD84" i="5" s="1"/>
  <c r="BC83" i="5"/>
  <c r="BB83" i="5"/>
  <c r="BD83" i="5" s="1"/>
  <c r="BA83" i="5"/>
  <c r="AZ83" i="5"/>
  <c r="BD82" i="5"/>
  <c r="BC82" i="5"/>
  <c r="BB82" i="5"/>
  <c r="BA82" i="5"/>
  <c r="AZ82" i="5"/>
  <c r="BC81" i="5"/>
  <c r="BB81" i="5"/>
  <c r="BD81" i="5" s="1"/>
  <c r="BA81" i="5"/>
  <c r="AZ81" i="5"/>
  <c r="BC80" i="5"/>
  <c r="BB80" i="5"/>
  <c r="BD80" i="5" s="1"/>
  <c r="BA80" i="5"/>
  <c r="AZ80" i="5"/>
  <c r="BD79" i="5"/>
  <c r="BC79" i="5"/>
  <c r="BB79" i="5"/>
  <c r="BA79" i="5"/>
  <c r="AZ79" i="5"/>
  <c r="BC78" i="5"/>
  <c r="BB78" i="5"/>
  <c r="BA78" i="5"/>
  <c r="AZ78" i="5"/>
  <c r="BD78" i="5" s="1"/>
  <c r="BC77" i="5"/>
  <c r="BB77" i="5"/>
  <c r="BD77" i="5" s="1"/>
  <c r="BA77" i="5"/>
  <c r="AZ77" i="5"/>
  <c r="BD76" i="5"/>
  <c r="BC76" i="5"/>
  <c r="BB76" i="5"/>
  <c r="BA76" i="5"/>
  <c r="AZ76" i="5"/>
  <c r="BD75" i="5"/>
  <c r="BC75" i="5"/>
  <c r="BB75" i="5"/>
  <c r="BA75" i="5"/>
  <c r="AZ75" i="5"/>
  <c r="BC74" i="5"/>
  <c r="BB74" i="5"/>
  <c r="BD74" i="5" s="1"/>
  <c r="BA74" i="5"/>
  <c r="AZ74" i="5"/>
  <c r="BC73" i="5"/>
  <c r="BB73" i="5"/>
  <c r="BD73" i="5" s="1"/>
  <c r="BA73" i="5"/>
  <c r="AZ73" i="5"/>
  <c r="BD72" i="5"/>
  <c r="BC72" i="5"/>
  <c r="BB72" i="5"/>
  <c r="BA72" i="5"/>
  <c r="AZ72" i="5"/>
  <c r="BC71" i="5"/>
  <c r="BB71" i="5"/>
  <c r="BD71" i="5" s="1"/>
  <c r="BA71" i="5"/>
  <c r="AZ71" i="5"/>
  <c r="BD70" i="5"/>
  <c r="BC70" i="5"/>
  <c r="BB70" i="5"/>
  <c r="BA70" i="5"/>
  <c r="AZ70" i="5"/>
  <c r="BC69" i="5"/>
  <c r="BB69" i="5"/>
  <c r="BD69" i="5" s="1"/>
  <c r="BA69" i="5"/>
  <c r="AZ69" i="5"/>
  <c r="BC68" i="5"/>
  <c r="BB68" i="5"/>
  <c r="BD68" i="5" s="1"/>
  <c r="BA68" i="5"/>
  <c r="AZ68" i="5"/>
  <c r="BD67" i="5"/>
  <c r="BC67" i="5"/>
  <c r="BB67" i="5"/>
  <c r="BA67" i="5"/>
  <c r="AZ67" i="5"/>
  <c r="BC66" i="5"/>
  <c r="BB66" i="5"/>
  <c r="BA66" i="5"/>
  <c r="AZ66" i="5"/>
  <c r="BD66" i="5" s="1"/>
  <c r="BC65" i="5"/>
  <c r="BB65" i="5"/>
  <c r="BD65" i="5" s="1"/>
  <c r="BA65" i="5"/>
  <c r="AZ65" i="5"/>
  <c r="BD64" i="5"/>
  <c r="BC64" i="5"/>
  <c r="BB64" i="5"/>
  <c r="BA64" i="5"/>
  <c r="AZ64" i="5"/>
  <c r="BD63" i="5"/>
  <c r="BC63" i="5"/>
  <c r="BB63" i="5"/>
  <c r="BA63" i="5"/>
  <c r="AZ63" i="5"/>
  <c r="BC62" i="5"/>
  <c r="BB62" i="5"/>
  <c r="BD62" i="5" s="1"/>
  <c r="BA62" i="5"/>
  <c r="AZ62" i="5"/>
  <c r="BC61" i="5"/>
  <c r="BB61" i="5"/>
  <c r="BD61" i="5" s="1"/>
  <c r="BA61" i="5"/>
  <c r="AZ61" i="5"/>
  <c r="BD60" i="5"/>
  <c r="BC60" i="5"/>
  <c r="BB60" i="5"/>
  <c r="BA60" i="5"/>
  <c r="AZ60" i="5"/>
  <c r="BC59" i="5"/>
  <c r="BB59" i="5"/>
  <c r="BD59" i="5" s="1"/>
  <c r="BA59" i="5"/>
  <c r="AZ59" i="5"/>
  <c r="BD58" i="5"/>
  <c r="BC58" i="5"/>
  <c r="BB58" i="5"/>
  <c r="BA58" i="5"/>
  <c r="AZ58" i="5"/>
  <c r="BC57" i="5"/>
  <c r="BB57" i="5"/>
  <c r="BD57" i="5" s="1"/>
  <c r="BA57" i="5"/>
  <c r="AZ57" i="5"/>
  <c r="BC56" i="5"/>
  <c r="BB56" i="5"/>
  <c r="BD56" i="5" s="1"/>
  <c r="BA56" i="5"/>
  <c r="AZ56" i="5"/>
  <c r="BD55" i="5"/>
  <c r="BC55" i="5"/>
  <c r="BB55" i="5"/>
  <c r="BA55" i="5"/>
  <c r="AZ55" i="5"/>
  <c r="BC54" i="5"/>
  <c r="BB54" i="5"/>
  <c r="BA54" i="5"/>
  <c r="AZ54" i="5"/>
  <c r="BD54" i="5" s="1"/>
  <c r="BC53" i="5"/>
  <c r="BB53" i="5"/>
  <c r="BD53" i="5" s="1"/>
  <c r="BA53" i="5"/>
  <c r="AZ53" i="5"/>
  <c r="BD52" i="5"/>
  <c r="BC52" i="5"/>
  <c r="BB52" i="5"/>
  <c r="BA52" i="5"/>
  <c r="AZ52" i="5"/>
  <c r="BD51" i="5"/>
  <c r="BC51" i="5"/>
  <c r="BB51" i="5"/>
  <c r="BA51" i="5"/>
  <c r="AZ51" i="5"/>
  <c r="BC50" i="5"/>
  <c r="BB50" i="5"/>
  <c r="BD50" i="5" s="1"/>
  <c r="BA50" i="5"/>
  <c r="AZ50" i="5"/>
  <c r="BC49" i="5"/>
  <c r="BB49" i="5"/>
  <c r="BD49" i="5" s="1"/>
  <c r="BA49" i="5"/>
  <c r="AZ49" i="5"/>
  <c r="BD48" i="5"/>
  <c r="BC48" i="5"/>
  <c r="BB48" i="5"/>
  <c r="BA48" i="5"/>
  <c r="AZ48" i="5"/>
  <c r="BC47" i="5"/>
  <c r="BB47" i="5"/>
  <c r="BD47" i="5" s="1"/>
  <c r="BA47" i="5"/>
  <c r="AZ47" i="5"/>
  <c r="BD46" i="5"/>
  <c r="BC46" i="5"/>
  <c r="BB46" i="5"/>
  <c r="BA46" i="5"/>
  <c r="AZ46" i="5"/>
  <c r="BC45" i="5"/>
  <c r="BB45" i="5"/>
  <c r="BA45" i="5"/>
  <c r="AZ45" i="5"/>
  <c r="BD45" i="5" s="1"/>
  <c r="BC44" i="5"/>
  <c r="BB44" i="5"/>
  <c r="BD44" i="5" s="1"/>
  <c r="BA44" i="5"/>
  <c r="AZ44" i="5"/>
  <c r="BD43" i="5"/>
  <c r="BC43" i="5"/>
  <c r="BB43" i="5"/>
  <c r="BA43" i="5"/>
  <c r="AZ43" i="5"/>
  <c r="BC42" i="5"/>
  <c r="BB42" i="5"/>
  <c r="BA42" i="5"/>
  <c r="AZ42" i="5"/>
  <c r="BD42" i="5" s="1"/>
  <c r="BC41" i="5"/>
  <c r="BB41" i="5"/>
  <c r="BD41" i="5" s="1"/>
  <c r="BA41" i="5"/>
  <c r="AZ41" i="5"/>
  <c r="BD40" i="5"/>
  <c r="BC40" i="5"/>
  <c r="BB40" i="5"/>
  <c r="BA40" i="5"/>
  <c r="AZ40" i="5"/>
  <c r="BD39" i="5"/>
  <c r="BC39" i="5"/>
  <c r="BB39" i="5"/>
  <c r="BA39" i="5"/>
  <c r="AZ39" i="5"/>
  <c r="BC38" i="5"/>
  <c r="BB38" i="5"/>
  <c r="BD38" i="5" s="1"/>
  <c r="BA38" i="5"/>
  <c r="AZ38" i="5"/>
  <c r="BC37" i="5"/>
  <c r="BB37" i="5"/>
  <c r="BD37" i="5" s="1"/>
  <c r="BA37" i="5"/>
  <c r="AZ37" i="5"/>
  <c r="BD36" i="5"/>
  <c r="BC36" i="5"/>
  <c r="BB36" i="5"/>
  <c r="BA36" i="5"/>
  <c r="AZ36" i="5"/>
  <c r="BC35" i="5"/>
  <c r="BB35" i="5"/>
  <c r="BD35" i="5" s="1"/>
  <c r="BA35" i="5"/>
  <c r="AZ35" i="5"/>
  <c r="BD34" i="5"/>
  <c r="BC34" i="5"/>
  <c r="BB34" i="5"/>
  <c r="BA34" i="5"/>
  <c r="AZ34" i="5"/>
  <c r="BC33" i="5"/>
  <c r="BB33" i="5"/>
  <c r="BA33" i="5"/>
  <c r="AZ33" i="5"/>
  <c r="BD33" i="5" s="1"/>
  <c r="BC32" i="5"/>
  <c r="BB32" i="5"/>
  <c r="BD32" i="5" s="1"/>
  <c r="BA32" i="5"/>
  <c r="AZ32" i="5"/>
  <c r="BD31" i="5"/>
  <c r="BC31" i="5"/>
  <c r="BB31" i="5"/>
  <c r="BA31" i="5"/>
  <c r="AZ31" i="5"/>
  <c r="BC30" i="5"/>
  <c r="BB30" i="5"/>
  <c r="BA30" i="5"/>
  <c r="AZ30" i="5"/>
  <c r="BD30" i="5" s="1"/>
  <c r="BC29" i="5"/>
  <c r="BB29" i="5"/>
  <c r="BD29" i="5" s="1"/>
  <c r="BA29" i="5"/>
  <c r="AZ29" i="5"/>
  <c r="BD28" i="5"/>
  <c r="BC28" i="5"/>
  <c r="BB28" i="5"/>
  <c r="BA28" i="5"/>
  <c r="AZ28" i="5"/>
  <c r="BD27" i="5"/>
  <c r="BC27" i="5"/>
  <c r="BB27" i="5"/>
  <c r="BA27" i="5"/>
  <c r="AZ27" i="5"/>
  <c r="BC26" i="5"/>
  <c r="BB26" i="5"/>
  <c r="BD26" i="5" s="1"/>
  <c r="BA26" i="5"/>
  <c r="AZ26" i="5"/>
  <c r="BC25" i="5"/>
  <c r="BB25" i="5"/>
  <c r="BD25" i="5" s="1"/>
  <c r="BA25" i="5"/>
  <c r="AZ25" i="5"/>
  <c r="BD24" i="5"/>
  <c r="BC24" i="5"/>
  <c r="BB24" i="5"/>
  <c r="BA24" i="5"/>
  <c r="AZ24" i="5"/>
  <c r="BC23" i="5"/>
  <c r="BB23" i="5"/>
  <c r="BD23" i="5" s="1"/>
  <c r="BA23" i="5"/>
  <c r="AZ23" i="5"/>
  <c r="BD22" i="5"/>
  <c r="BC22" i="5"/>
  <c r="BB22" i="5"/>
  <c r="BA22" i="5"/>
  <c r="AZ22" i="5"/>
  <c r="BC21" i="5"/>
  <c r="BB21" i="5"/>
  <c r="BA21" i="5"/>
  <c r="AZ21" i="5"/>
  <c r="BD21" i="5" s="1"/>
  <c r="BC20" i="5"/>
  <c r="BB20" i="5"/>
  <c r="BD20" i="5" s="1"/>
  <c r="BA20" i="5"/>
  <c r="AZ20" i="5"/>
  <c r="BD19" i="5"/>
  <c r="BC19" i="5"/>
  <c r="BB19" i="5"/>
  <c r="BA19" i="5"/>
  <c r="AZ19" i="5"/>
  <c r="BC18" i="5"/>
  <c r="BB18" i="5"/>
  <c r="BA18" i="5"/>
  <c r="AZ18" i="5"/>
  <c r="BD18" i="5" s="1"/>
  <c r="BC17" i="5"/>
  <c r="BB17" i="5"/>
  <c r="BD17" i="5" s="1"/>
  <c r="BA17" i="5"/>
  <c r="AZ17" i="5"/>
  <c r="BD16" i="5"/>
  <c r="BC16" i="5"/>
  <c r="BB16" i="5"/>
  <c r="BA16" i="5"/>
  <c r="AZ16" i="5"/>
  <c r="BD15" i="5"/>
  <c r="BC15" i="5"/>
  <c r="BB15" i="5"/>
  <c r="BA15" i="5"/>
  <c r="AZ15" i="5"/>
  <c r="BC14" i="5"/>
  <c r="BB14" i="5"/>
  <c r="BD14" i="5" s="1"/>
  <c r="BA14" i="5"/>
  <c r="AZ14" i="5"/>
  <c r="BC13" i="5"/>
  <c r="BB13" i="5"/>
  <c r="BD13" i="5" s="1"/>
  <c r="BA13" i="5"/>
  <c r="AZ13" i="5"/>
  <c r="BD12" i="5"/>
  <c r="BC12" i="5"/>
  <c r="BB12" i="5"/>
  <c r="BA12" i="5"/>
  <c r="AZ12" i="5"/>
  <c r="BC11" i="5"/>
  <c r="BB11" i="5"/>
  <c r="BD11" i="5" s="1"/>
  <c r="BA11" i="5"/>
  <c r="AZ11" i="5"/>
  <c r="BD10" i="5"/>
  <c r="BC10" i="5"/>
  <c r="BB10" i="5"/>
  <c r="BA10" i="5"/>
  <c r="AZ10" i="5"/>
  <c r="BC9" i="5"/>
  <c r="BB9" i="5"/>
  <c r="BA9" i="5"/>
  <c r="AZ9" i="5"/>
  <c r="BD9" i="5" s="1"/>
  <c r="BC8" i="5"/>
  <c r="BB8" i="5"/>
  <c r="BD8" i="5" s="1"/>
  <c r="BA8" i="5"/>
  <c r="AZ8" i="5"/>
  <c r="BD7" i="5"/>
  <c r="BC7" i="5"/>
  <c r="BB7" i="5"/>
  <c r="BA7" i="5"/>
  <c r="AZ7" i="5"/>
  <c r="BC6" i="5"/>
  <c r="BB6" i="5"/>
  <c r="BA6" i="5"/>
  <c r="AZ6" i="5"/>
  <c r="BD6" i="5" s="1"/>
  <c r="BC5" i="5"/>
  <c r="BB5" i="5"/>
  <c r="BD5" i="5" s="1"/>
  <c r="BA5" i="5"/>
  <c r="AZ5" i="5"/>
  <c r="BD4" i="5"/>
  <c r="BC4" i="5"/>
  <c r="BB4" i="5"/>
  <c r="BA4" i="5"/>
  <c r="AZ4" i="5"/>
  <c r="BC94" i="2"/>
  <c r="BB94" i="2"/>
  <c r="BD94" i="2" s="1"/>
  <c r="BA94" i="2"/>
  <c r="AZ94" i="2"/>
  <c r="BC93" i="2"/>
  <c r="BB93" i="2"/>
  <c r="BD93" i="2" s="1"/>
  <c r="BA93" i="2"/>
  <c r="AZ93" i="2"/>
  <c r="BD92" i="2"/>
  <c r="BC92" i="2"/>
  <c r="BB92" i="2"/>
  <c r="BA92" i="2"/>
  <c r="AZ92" i="2"/>
  <c r="BC91" i="2"/>
  <c r="BB91" i="2"/>
  <c r="BD91" i="2" s="1"/>
  <c r="BA91" i="2"/>
  <c r="AZ91" i="2"/>
  <c r="BC90" i="2"/>
  <c r="BB90" i="2"/>
  <c r="BD90" i="2" s="1"/>
  <c r="BA90" i="2"/>
  <c r="AZ90" i="2"/>
  <c r="BC89" i="2"/>
  <c r="BB89" i="2"/>
  <c r="BD89" i="2" s="1"/>
  <c r="BA89" i="2"/>
  <c r="AZ89" i="2"/>
  <c r="BC88" i="2"/>
  <c r="BB88" i="2"/>
  <c r="BA88" i="2"/>
  <c r="AZ88" i="2"/>
  <c r="BD88" i="2" s="1"/>
  <c r="BD87" i="2"/>
  <c r="BC87" i="2"/>
  <c r="BB87" i="2"/>
  <c r="BA87" i="2"/>
  <c r="AZ87" i="2"/>
  <c r="BD86" i="2"/>
  <c r="BC86" i="2"/>
  <c r="BB86" i="2"/>
  <c r="BA86" i="2"/>
  <c r="AZ86" i="2"/>
  <c r="BD85" i="2"/>
  <c r="BC85" i="2"/>
  <c r="BB85" i="2"/>
  <c r="BA85" i="2"/>
  <c r="AZ85" i="2"/>
  <c r="BC84" i="2"/>
  <c r="BB84" i="2"/>
  <c r="BD84" i="2" s="1"/>
  <c r="BA84" i="2"/>
  <c r="AZ84" i="2"/>
  <c r="BC83" i="2"/>
  <c r="BB83" i="2"/>
  <c r="BD83" i="2" s="1"/>
  <c r="BA83" i="2"/>
  <c r="AZ83" i="2"/>
  <c r="BC82" i="2"/>
  <c r="BB82" i="2"/>
  <c r="BD82" i="2" s="1"/>
  <c r="BA82" i="2"/>
  <c r="AZ82" i="2"/>
  <c r="BC81" i="2"/>
  <c r="BB81" i="2"/>
  <c r="BD81" i="2" s="1"/>
  <c r="BA81" i="2"/>
  <c r="AZ81" i="2"/>
  <c r="BD80" i="2"/>
  <c r="BC80" i="2"/>
  <c r="BB80" i="2"/>
  <c r="BA80" i="2"/>
  <c r="AZ80" i="2"/>
  <c r="BC79" i="2"/>
  <c r="BB79" i="2"/>
  <c r="BD79" i="2" s="1"/>
  <c r="BA79" i="2"/>
  <c r="AZ79" i="2"/>
  <c r="BC78" i="2"/>
  <c r="BB78" i="2"/>
  <c r="BD78" i="2" s="1"/>
  <c r="BA78" i="2"/>
  <c r="AZ78" i="2"/>
  <c r="BC77" i="2"/>
  <c r="BB77" i="2"/>
  <c r="BD77" i="2" s="1"/>
  <c r="BA77" i="2"/>
  <c r="AZ77" i="2"/>
  <c r="BC76" i="2"/>
  <c r="BB76" i="2"/>
  <c r="BA76" i="2"/>
  <c r="AZ76" i="2"/>
  <c r="BD76" i="2" s="1"/>
  <c r="BD75" i="2"/>
  <c r="BC75" i="2"/>
  <c r="BB75" i="2"/>
  <c r="BA75" i="2"/>
  <c r="AZ75" i="2"/>
  <c r="BD74" i="2"/>
  <c r="BC74" i="2"/>
  <c r="BB74" i="2"/>
  <c r="BA74" i="2"/>
  <c r="AZ74" i="2"/>
  <c r="BD73" i="2"/>
  <c r="BC73" i="2"/>
  <c r="BB73" i="2"/>
  <c r="BA73" i="2"/>
  <c r="AZ73" i="2"/>
  <c r="BC72" i="2"/>
  <c r="BB72" i="2"/>
  <c r="BD72" i="2" s="1"/>
  <c r="BA72" i="2"/>
  <c r="AZ72" i="2"/>
  <c r="BC71" i="2"/>
  <c r="BB71" i="2"/>
  <c r="BD71" i="2" s="1"/>
  <c r="BA71" i="2"/>
  <c r="AZ71" i="2"/>
  <c r="BC70" i="2"/>
  <c r="BB70" i="2"/>
  <c r="BD70" i="2" s="1"/>
  <c r="BA70" i="2"/>
  <c r="AZ70" i="2"/>
  <c r="BC69" i="2"/>
  <c r="BB69" i="2"/>
  <c r="BD69" i="2" s="1"/>
  <c r="BA69" i="2"/>
  <c r="AZ69" i="2"/>
  <c r="BD68" i="2"/>
  <c r="BC68" i="2"/>
  <c r="BB68" i="2"/>
  <c r="BA68" i="2"/>
  <c r="AZ68" i="2"/>
  <c r="BC67" i="2"/>
  <c r="BB67" i="2"/>
  <c r="BD67" i="2" s="1"/>
  <c r="BA67" i="2"/>
  <c r="AZ67" i="2"/>
  <c r="BC66" i="2"/>
  <c r="BB66" i="2"/>
  <c r="BD66" i="2" s="1"/>
  <c r="BA66" i="2"/>
  <c r="AZ66" i="2"/>
  <c r="BC65" i="2"/>
  <c r="BB65" i="2"/>
  <c r="BD65" i="2" s="1"/>
  <c r="BA65" i="2"/>
  <c r="AZ65" i="2"/>
  <c r="BC64" i="2"/>
  <c r="BB64" i="2"/>
  <c r="BA64" i="2"/>
  <c r="AZ64" i="2"/>
  <c r="BD64" i="2" s="1"/>
  <c r="BD63" i="2"/>
  <c r="BC63" i="2"/>
  <c r="BB63" i="2"/>
  <c r="BA63" i="2"/>
  <c r="AZ63" i="2"/>
  <c r="BD62" i="2"/>
  <c r="BC62" i="2"/>
  <c r="BB62" i="2"/>
  <c r="BA62" i="2"/>
  <c r="AZ62" i="2"/>
  <c r="BD61" i="2"/>
  <c r="BC61" i="2"/>
  <c r="BB61" i="2"/>
  <c r="BA61" i="2"/>
  <c r="AZ61" i="2"/>
  <c r="BC60" i="2"/>
  <c r="BB60" i="2"/>
  <c r="BD60" i="2" s="1"/>
  <c r="BA60" i="2"/>
  <c r="AZ60" i="2"/>
  <c r="BC59" i="2"/>
  <c r="BB59" i="2"/>
  <c r="BD59" i="2" s="1"/>
  <c r="BA59" i="2"/>
  <c r="AZ59" i="2"/>
  <c r="BC58" i="2"/>
  <c r="BB58" i="2"/>
  <c r="BD58" i="2" s="1"/>
  <c r="BA58" i="2"/>
  <c r="AZ58" i="2"/>
  <c r="BC57" i="2"/>
  <c r="BB57" i="2"/>
  <c r="BD57" i="2" s="1"/>
  <c r="BA57" i="2"/>
  <c r="AZ57" i="2"/>
  <c r="BD56" i="2"/>
  <c r="BC56" i="2"/>
  <c r="BB56" i="2"/>
  <c r="BA56" i="2"/>
  <c r="AZ56" i="2"/>
  <c r="BC55" i="2"/>
  <c r="BB55" i="2"/>
  <c r="BD55" i="2" s="1"/>
  <c r="BA55" i="2"/>
  <c r="AZ55" i="2"/>
  <c r="BC54" i="2"/>
  <c r="BB54" i="2"/>
  <c r="BD54" i="2" s="1"/>
  <c r="BA54" i="2"/>
  <c r="AZ54" i="2"/>
  <c r="BC53" i="2"/>
  <c r="BB53" i="2"/>
  <c r="BD53" i="2" s="1"/>
  <c r="BA53" i="2"/>
  <c r="AZ53" i="2"/>
  <c r="BC52" i="2"/>
  <c r="BB52" i="2"/>
  <c r="BA52" i="2"/>
  <c r="AZ52" i="2"/>
  <c r="BD52" i="2" s="1"/>
  <c r="BD51" i="2"/>
  <c r="BC51" i="2"/>
  <c r="BB51" i="2"/>
  <c r="BA51" i="2"/>
  <c r="AZ51" i="2"/>
  <c r="BD50" i="2"/>
  <c r="BC50" i="2"/>
  <c r="BB50" i="2"/>
  <c r="BA50" i="2"/>
  <c r="AZ50" i="2"/>
  <c r="BD49" i="2"/>
  <c r="BC49" i="2"/>
  <c r="BB49" i="2"/>
  <c r="BA49" i="2"/>
  <c r="AZ49" i="2"/>
  <c r="BC48" i="2"/>
  <c r="BB48" i="2"/>
  <c r="BD48" i="2" s="1"/>
  <c r="BA48" i="2"/>
  <c r="AZ48" i="2"/>
  <c r="BC47" i="2"/>
  <c r="BB47" i="2"/>
  <c r="BD47" i="2" s="1"/>
  <c r="BA47" i="2"/>
  <c r="AZ47" i="2"/>
  <c r="BC46" i="2"/>
  <c r="BB46" i="2"/>
  <c r="BD46" i="2" s="1"/>
  <c r="BA46" i="2"/>
  <c r="AZ46" i="2"/>
  <c r="BC45" i="2"/>
  <c r="BB45" i="2"/>
  <c r="BD45" i="2" s="1"/>
  <c r="BA45" i="2"/>
  <c r="AZ45" i="2"/>
  <c r="BD44" i="2"/>
  <c r="BC44" i="2"/>
  <c r="BB44" i="2"/>
  <c r="BA44" i="2"/>
  <c r="AZ44" i="2"/>
  <c r="BC43" i="2"/>
  <c r="BB43" i="2"/>
  <c r="BD43" i="2" s="1"/>
  <c r="BA43" i="2"/>
  <c r="AZ43" i="2"/>
  <c r="BC42" i="2"/>
  <c r="BB42" i="2"/>
  <c r="BD42" i="2" s="1"/>
  <c r="BA42" i="2"/>
  <c r="AZ42" i="2"/>
  <c r="BC41" i="2"/>
  <c r="BB41" i="2"/>
  <c r="BD41" i="2" s="1"/>
  <c r="BA41" i="2"/>
  <c r="AZ41" i="2"/>
  <c r="BC40" i="2"/>
  <c r="BB40" i="2"/>
  <c r="BD40" i="2" s="1"/>
  <c r="BA40" i="2"/>
  <c r="AZ40" i="2"/>
  <c r="BD39" i="2"/>
  <c r="BC39" i="2"/>
  <c r="BB39" i="2"/>
  <c r="BA39" i="2"/>
  <c r="AZ39" i="2"/>
  <c r="BD38" i="2"/>
  <c r="BC38" i="2"/>
  <c r="BB38" i="2"/>
  <c r="BA38" i="2"/>
  <c r="AZ38" i="2"/>
  <c r="BD37" i="2"/>
  <c r="BC37" i="2"/>
  <c r="BB37" i="2"/>
  <c r="BA37" i="2"/>
  <c r="AZ37" i="2"/>
  <c r="BC36" i="2"/>
  <c r="BB36" i="2"/>
  <c r="BD36" i="2" s="1"/>
  <c r="BA36" i="2"/>
  <c r="AZ36" i="2"/>
  <c r="BC35" i="2"/>
  <c r="BB35" i="2"/>
  <c r="BD35" i="2" s="1"/>
  <c r="BA35" i="2"/>
  <c r="AZ35" i="2"/>
  <c r="BC34" i="2"/>
  <c r="BB34" i="2"/>
  <c r="BD34" i="2" s="1"/>
  <c r="BC96" i="2" s="1"/>
  <c r="BA34" i="2"/>
  <c r="AZ34" i="2"/>
  <c r="BC33" i="2"/>
  <c r="BB33" i="2"/>
  <c r="BD33" i="2" s="1"/>
  <c r="BA33" i="2"/>
  <c r="AZ33" i="2"/>
  <c r="BD32" i="2"/>
  <c r="BC32" i="2"/>
  <c r="BB32" i="2"/>
  <c r="BA32" i="2"/>
  <c r="AZ32" i="2"/>
  <c r="BC31" i="2"/>
  <c r="BB31" i="2"/>
  <c r="BD31" i="2" s="1"/>
  <c r="BA31" i="2"/>
  <c r="AZ31" i="2"/>
  <c r="BC30" i="2"/>
  <c r="BB30" i="2"/>
  <c r="BD30" i="2" s="1"/>
  <c r="BA30" i="2"/>
  <c r="AZ30" i="2"/>
  <c r="BC29" i="2"/>
  <c r="BB29" i="2"/>
  <c r="BD29" i="2" s="1"/>
  <c r="BA29" i="2"/>
  <c r="AZ29" i="2"/>
  <c r="BC28" i="2"/>
  <c r="BB28" i="2"/>
  <c r="BD28" i="2" s="1"/>
  <c r="BA28" i="2"/>
  <c r="AZ28" i="2"/>
  <c r="BD27" i="2"/>
  <c r="BC27" i="2"/>
  <c r="BB27" i="2"/>
  <c r="BA27" i="2"/>
  <c r="AZ27" i="2"/>
  <c r="BD26" i="2"/>
  <c r="BC26" i="2"/>
  <c r="BB26" i="2"/>
  <c r="BA26" i="2"/>
  <c r="AZ26" i="2"/>
  <c r="BD25" i="2"/>
  <c r="BC25" i="2"/>
  <c r="BB25" i="2"/>
  <c r="BA25" i="2"/>
  <c r="AZ25" i="2"/>
  <c r="BC24" i="2"/>
  <c r="BB24" i="2"/>
  <c r="BD24" i="2" s="1"/>
  <c r="BA24" i="2"/>
  <c r="AZ24" i="2"/>
  <c r="BC23" i="2"/>
  <c r="BB23" i="2"/>
  <c r="BD23" i="2" s="1"/>
  <c r="BA23" i="2"/>
  <c r="AZ23" i="2"/>
  <c r="BC22" i="2"/>
  <c r="BB22" i="2"/>
  <c r="BD22" i="2" s="1"/>
  <c r="BA22" i="2"/>
  <c r="AZ22" i="2"/>
  <c r="BC21" i="2"/>
  <c r="BB21" i="2"/>
  <c r="BD21" i="2" s="1"/>
  <c r="BA21" i="2"/>
  <c r="AZ21" i="2"/>
  <c r="BD20" i="2"/>
  <c r="BC20" i="2"/>
  <c r="BB20" i="2"/>
  <c r="BA20" i="2"/>
  <c r="AZ20" i="2"/>
  <c r="BC19" i="2"/>
  <c r="BB19" i="2"/>
  <c r="BD19" i="2" s="1"/>
  <c r="BA19" i="2"/>
  <c r="AZ19" i="2"/>
  <c r="BC18" i="2"/>
  <c r="BB18" i="2"/>
  <c r="BD18" i="2" s="1"/>
  <c r="BA18" i="2"/>
  <c r="AZ18" i="2"/>
  <c r="BC17" i="2"/>
  <c r="BB17" i="2"/>
  <c r="BD17" i="2" s="1"/>
  <c r="BA17" i="2"/>
  <c r="AZ17" i="2"/>
  <c r="BC16" i="2"/>
  <c r="BB16" i="2"/>
  <c r="BD16" i="2" s="1"/>
  <c r="BA16" i="2"/>
  <c r="AZ16" i="2"/>
  <c r="BD15" i="2"/>
  <c r="BC15" i="2"/>
  <c r="BB15" i="2"/>
  <c r="BA15" i="2"/>
  <c r="AZ15" i="2"/>
  <c r="BD14" i="2"/>
  <c r="BC14" i="2"/>
  <c r="BB14" i="2"/>
  <c r="BA14" i="2"/>
  <c r="AZ14" i="2"/>
  <c r="BD13" i="2"/>
  <c r="BC13" i="2"/>
  <c r="BB13" i="2"/>
  <c r="BA13" i="2"/>
  <c r="AZ13" i="2"/>
  <c r="BC12" i="2"/>
  <c r="BB12" i="2"/>
  <c r="BD12" i="2" s="1"/>
  <c r="BA12" i="2"/>
  <c r="AZ12" i="2"/>
  <c r="BC11" i="2"/>
  <c r="BB11" i="2"/>
  <c r="BD11" i="2" s="1"/>
  <c r="BA11" i="2"/>
  <c r="AZ11" i="2"/>
  <c r="BC10" i="2"/>
  <c r="BB10" i="2"/>
  <c r="BD10" i="2" s="1"/>
  <c r="BA10" i="2"/>
  <c r="AZ10" i="2"/>
  <c r="BC9" i="2"/>
  <c r="BB9" i="2"/>
  <c r="BD9" i="2" s="1"/>
  <c r="BA9" i="2"/>
  <c r="AZ9" i="2"/>
  <c r="BD8" i="2"/>
  <c r="BC8" i="2"/>
  <c r="BB8" i="2"/>
  <c r="BA8" i="2"/>
  <c r="AZ8" i="2"/>
  <c r="BC7" i="2"/>
  <c r="BB7" i="2"/>
  <c r="BD7" i="2" s="1"/>
  <c r="BA7" i="2"/>
  <c r="AZ7" i="2"/>
  <c r="BC6" i="2"/>
  <c r="BB6" i="2"/>
  <c r="BD6" i="2" s="1"/>
  <c r="BA6" i="2"/>
  <c r="AZ6" i="2"/>
  <c r="BC5" i="2"/>
  <c r="BB5" i="2"/>
  <c r="BD5" i="2" s="1"/>
  <c r="BA5" i="2"/>
  <c r="AZ5" i="2"/>
  <c r="BC4" i="2"/>
  <c r="BB4" i="2"/>
  <c r="BD4" i="2" s="1"/>
  <c r="BA4" i="2"/>
  <c r="AZ4" i="2"/>
  <c r="CL94" i="1"/>
  <c r="CK94" i="1"/>
  <c r="CJ94" i="1"/>
  <c r="CI94" i="1"/>
  <c r="CH94" i="1"/>
  <c r="CK93" i="1"/>
  <c r="CJ93" i="1"/>
  <c r="CL93" i="1" s="1"/>
  <c r="CI93" i="1"/>
  <c r="CH93" i="1"/>
  <c r="CL92" i="1"/>
  <c r="CK92" i="1"/>
  <c r="CJ92" i="1"/>
  <c r="CI92" i="1"/>
  <c r="CH92" i="1"/>
  <c r="CK91" i="1"/>
  <c r="CJ91" i="1"/>
  <c r="CL91" i="1" s="1"/>
  <c r="CI91" i="1"/>
  <c r="CH91" i="1"/>
  <c r="CK90" i="1"/>
  <c r="CJ90" i="1"/>
  <c r="CL90" i="1" s="1"/>
  <c r="CI90" i="1"/>
  <c r="CH90" i="1"/>
  <c r="CK89" i="1"/>
  <c r="CJ89" i="1"/>
  <c r="CL89" i="1" s="1"/>
  <c r="CI89" i="1"/>
  <c r="CH89" i="1"/>
  <c r="CL88" i="1"/>
  <c r="CK88" i="1"/>
  <c r="CJ88" i="1"/>
  <c r="CI88" i="1"/>
  <c r="CH88" i="1"/>
  <c r="CL87" i="1"/>
  <c r="CK87" i="1"/>
  <c r="CJ87" i="1"/>
  <c r="CI87" i="1"/>
  <c r="CH87" i="1"/>
  <c r="CK86" i="1"/>
  <c r="CJ86" i="1"/>
  <c r="CL86" i="1" s="1"/>
  <c r="CI86" i="1"/>
  <c r="CH86" i="1"/>
  <c r="CK85" i="1"/>
  <c r="CJ85" i="1"/>
  <c r="CL85" i="1" s="1"/>
  <c r="CI85" i="1"/>
  <c r="CH85" i="1"/>
  <c r="CK84" i="1"/>
  <c r="CJ84" i="1"/>
  <c r="CL84" i="1" s="1"/>
  <c r="CI84" i="1"/>
  <c r="CH84" i="1"/>
  <c r="CL83" i="1"/>
  <c r="CK83" i="1"/>
  <c r="CJ83" i="1"/>
  <c r="CI83" i="1"/>
  <c r="CH83" i="1"/>
  <c r="CL82" i="1"/>
  <c r="CK82" i="1"/>
  <c r="CJ82" i="1"/>
  <c r="CI82" i="1"/>
  <c r="CH82" i="1"/>
  <c r="CK81" i="1"/>
  <c r="CJ81" i="1"/>
  <c r="CL81" i="1" s="1"/>
  <c r="CI81" i="1"/>
  <c r="CH81" i="1"/>
  <c r="CL80" i="1"/>
  <c r="CK80" i="1"/>
  <c r="CJ80" i="1"/>
  <c r="CI80" i="1"/>
  <c r="CH80" i="1"/>
  <c r="CK79" i="1"/>
  <c r="CJ79" i="1"/>
  <c r="CL79" i="1" s="1"/>
  <c r="CI79" i="1"/>
  <c r="CH79" i="1"/>
  <c r="CK78" i="1"/>
  <c r="CJ78" i="1"/>
  <c r="CL78" i="1" s="1"/>
  <c r="CI78" i="1"/>
  <c r="CH78" i="1"/>
  <c r="CK77" i="1"/>
  <c r="CJ77" i="1"/>
  <c r="CL77" i="1" s="1"/>
  <c r="CI77" i="1"/>
  <c r="CH77" i="1"/>
  <c r="CL76" i="1"/>
  <c r="CK76" i="1"/>
  <c r="CJ76" i="1"/>
  <c r="CI76" i="1"/>
  <c r="CH76" i="1"/>
  <c r="CL75" i="1"/>
  <c r="CK75" i="1"/>
  <c r="CJ75" i="1"/>
  <c r="CI75" i="1"/>
  <c r="CH75" i="1"/>
  <c r="CK74" i="1"/>
  <c r="CJ74" i="1"/>
  <c r="CL74" i="1" s="1"/>
  <c r="CI74" i="1"/>
  <c r="CH74" i="1"/>
  <c r="CK73" i="1"/>
  <c r="CJ73" i="1"/>
  <c r="CL73" i="1" s="1"/>
  <c r="CI73" i="1"/>
  <c r="CH73" i="1"/>
  <c r="CK72" i="1"/>
  <c r="CJ72" i="1"/>
  <c r="CI72" i="1"/>
  <c r="CH72" i="1"/>
  <c r="CL72" i="1" s="1"/>
  <c r="CL71" i="1"/>
  <c r="CK71" i="1"/>
  <c r="CJ71" i="1"/>
  <c r="CI71" i="1"/>
  <c r="CH71" i="1"/>
  <c r="CL70" i="1"/>
  <c r="CK70" i="1"/>
  <c r="CJ70" i="1"/>
  <c r="CI70" i="1"/>
  <c r="CH70" i="1"/>
  <c r="CK69" i="1"/>
  <c r="CJ69" i="1"/>
  <c r="CL69" i="1" s="1"/>
  <c r="CI69" i="1"/>
  <c r="CH69" i="1"/>
  <c r="CL68" i="1"/>
  <c r="CK68" i="1"/>
  <c r="CJ68" i="1"/>
  <c r="CI68" i="1"/>
  <c r="CH68" i="1"/>
  <c r="CK67" i="1"/>
  <c r="CJ67" i="1"/>
  <c r="CL67" i="1" s="1"/>
  <c r="CI67" i="1"/>
  <c r="CH67" i="1"/>
  <c r="CK66" i="1"/>
  <c r="CJ66" i="1"/>
  <c r="CL66" i="1" s="1"/>
  <c r="CI66" i="1"/>
  <c r="CH66" i="1"/>
  <c r="CK65" i="1"/>
  <c r="CJ65" i="1"/>
  <c r="CL65" i="1" s="1"/>
  <c r="CI65" i="1"/>
  <c r="CH65" i="1"/>
  <c r="CL64" i="1"/>
  <c r="CK64" i="1"/>
  <c r="CJ64" i="1"/>
  <c r="CI64" i="1"/>
  <c r="CH64" i="1"/>
  <c r="CL63" i="1"/>
  <c r="CK63" i="1"/>
  <c r="CJ63" i="1"/>
  <c r="CI63" i="1"/>
  <c r="CH63" i="1"/>
  <c r="CK62" i="1"/>
  <c r="CJ62" i="1"/>
  <c r="CL62" i="1" s="1"/>
  <c r="CI62" i="1"/>
  <c r="CH62" i="1"/>
  <c r="CK61" i="1"/>
  <c r="CJ61" i="1"/>
  <c r="CL61" i="1" s="1"/>
  <c r="CI61" i="1"/>
  <c r="CH61" i="1"/>
  <c r="CK60" i="1"/>
  <c r="CJ60" i="1"/>
  <c r="CL60" i="1" s="1"/>
  <c r="CI60" i="1"/>
  <c r="CH60" i="1"/>
  <c r="CL59" i="1"/>
  <c r="CK59" i="1"/>
  <c r="CJ59" i="1"/>
  <c r="CI59" i="1"/>
  <c r="CH59" i="1"/>
  <c r="CK58" i="1"/>
  <c r="CJ58" i="1"/>
  <c r="CL58" i="1" s="1"/>
  <c r="CI58" i="1"/>
  <c r="CH58" i="1"/>
  <c r="CK57" i="1"/>
  <c r="CJ57" i="1"/>
  <c r="CL57" i="1" s="1"/>
  <c r="CI57" i="1"/>
  <c r="CH57" i="1"/>
  <c r="CL56" i="1"/>
  <c r="CK56" i="1"/>
  <c r="CJ56" i="1"/>
  <c r="CI56" i="1"/>
  <c r="CH56" i="1"/>
  <c r="CK55" i="1"/>
  <c r="CJ55" i="1"/>
  <c r="CL55" i="1" s="1"/>
  <c r="CI55" i="1"/>
  <c r="CH55" i="1"/>
  <c r="CK54" i="1"/>
  <c r="CJ54" i="1"/>
  <c r="CL54" i="1" s="1"/>
  <c r="CI54" i="1"/>
  <c r="CH54" i="1"/>
  <c r="CK53" i="1"/>
  <c r="CJ53" i="1"/>
  <c r="CI53" i="1"/>
  <c r="CH53" i="1"/>
  <c r="CL53" i="1" s="1"/>
  <c r="CL52" i="1"/>
  <c r="CK52" i="1"/>
  <c r="CJ52" i="1"/>
  <c r="CI52" i="1"/>
  <c r="CH52" i="1"/>
  <c r="CL51" i="1"/>
  <c r="CK51" i="1"/>
  <c r="CJ51" i="1"/>
  <c r="CI51" i="1"/>
  <c r="CH51" i="1"/>
  <c r="CK50" i="1"/>
  <c r="CJ50" i="1"/>
  <c r="CL50" i="1" s="1"/>
  <c r="CI50" i="1"/>
  <c r="CH50" i="1"/>
  <c r="CK49" i="1"/>
  <c r="CJ49" i="1"/>
  <c r="CL49" i="1" s="1"/>
  <c r="CI49" i="1"/>
  <c r="CH49" i="1"/>
  <c r="CK48" i="1"/>
  <c r="CJ48" i="1"/>
  <c r="CL48" i="1" s="1"/>
  <c r="CI48" i="1"/>
  <c r="CH48" i="1"/>
  <c r="CL47" i="1"/>
  <c r="CK47" i="1"/>
  <c r="CJ47" i="1"/>
  <c r="CI47" i="1"/>
  <c r="CH47" i="1"/>
  <c r="CK46" i="1"/>
  <c r="CJ46" i="1"/>
  <c r="CL46" i="1" s="1"/>
  <c r="CI46" i="1"/>
  <c r="CH46" i="1"/>
  <c r="CK45" i="1"/>
  <c r="CJ45" i="1"/>
  <c r="CL45" i="1" s="1"/>
  <c r="CI45" i="1"/>
  <c r="CH45" i="1"/>
  <c r="CL44" i="1"/>
  <c r="CK44" i="1"/>
  <c r="CJ44" i="1"/>
  <c r="CI44" i="1"/>
  <c r="CH44" i="1"/>
  <c r="CK43" i="1"/>
  <c r="CJ43" i="1"/>
  <c r="CL43" i="1" s="1"/>
  <c r="CI43" i="1"/>
  <c r="CH43" i="1"/>
  <c r="CK42" i="1"/>
  <c r="CJ42" i="1"/>
  <c r="CL42" i="1" s="1"/>
  <c r="CI42" i="1"/>
  <c r="CH42" i="1"/>
  <c r="CK41" i="1"/>
  <c r="CJ41" i="1"/>
  <c r="CI41" i="1"/>
  <c r="CH41" i="1"/>
  <c r="CL41" i="1" s="1"/>
  <c r="CL40" i="1"/>
  <c r="CK40" i="1"/>
  <c r="CJ40" i="1"/>
  <c r="CI40" i="1"/>
  <c r="CH40" i="1"/>
  <c r="CL39" i="1"/>
  <c r="CK39" i="1"/>
  <c r="CJ39" i="1"/>
  <c r="CI39" i="1"/>
  <c r="CH39" i="1"/>
  <c r="CK38" i="1"/>
  <c r="CJ38" i="1"/>
  <c r="CL38" i="1" s="1"/>
  <c r="CI38" i="1"/>
  <c r="CH38" i="1"/>
  <c r="CK37" i="1"/>
  <c r="CJ37" i="1"/>
  <c r="CL37" i="1" s="1"/>
  <c r="CI37" i="1"/>
  <c r="CH37" i="1"/>
  <c r="CK36" i="1"/>
  <c r="CJ36" i="1"/>
  <c r="CL36" i="1" s="1"/>
  <c r="CI36" i="1"/>
  <c r="CH36" i="1"/>
  <c r="CL35" i="1"/>
  <c r="CK35" i="1"/>
  <c r="CJ35" i="1"/>
  <c r="CI35" i="1"/>
  <c r="CH35" i="1"/>
  <c r="CK34" i="1"/>
  <c r="CJ34" i="1"/>
  <c r="CL34" i="1" s="1"/>
  <c r="CI34" i="1"/>
  <c r="CH34" i="1"/>
  <c r="CK33" i="1"/>
  <c r="CJ33" i="1"/>
  <c r="CL33" i="1" s="1"/>
  <c r="CI33" i="1"/>
  <c r="CH33" i="1"/>
  <c r="CL32" i="1"/>
  <c r="CK32" i="1"/>
  <c r="CJ32" i="1"/>
  <c r="CI32" i="1"/>
  <c r="CH32" i="1"/>
  <c r="CK31" i="1"/>
  <c r="CJ31" i="1"/>
  <c r="CL31" i="1" s="1"/>
  <c r="CI31" i="1"/>
  <c r="CH31" i="1"/>
  <c r="CK30" i="1"/>
  <c r="CJ30" i="1"/>
  <c r="CL30" i="1" s="1"/>
  <c r="CI30" i="1"/>
  <c r="CH30" i="1"/>
  <c r="CK29" i="1"/>
  <c r="CJ29" i="1"/>
  <c r="CI29" i="1"/>
  <c r="CH29" i="1"/>
  <c r="CL29" i="1" s="1"/>
  <c r="CL28" i="1"/>
  <c r="CK28" i="1"/>
  <c r="CJ28" i="1"/>
  <c r="CI28" i="1"/>
  <c r="CH28" i="1"/>
  <c r="CL27" i="1"/>
  <c r="CK27" i="1"/>
  <c r="CJ27" i="1"/>
  <c r="CI27" i="1"/>
  <c r="CH27" i="1"/>
  <c r="CK26" i="1"/>
  <c r="CJ26" i="1"/>
  <c r="CL26" i="1" s="1"/>
  <c r="CI26" i="1"/>
  <c r="CH26" i="1"/>
  <c r="CK25" i="1"/>
  <c r="CJ25" i="1"/>
  <c r="CL25" i="1" s="1"/>
  <c r="CI25" i="1"/>
  <c r="CH25" i="1"/>
  <c r="CK24" i="1"/>
  <c r="CJ24" i="1"/>
  <c r="CL24" i="1" s="1"/>
  <c r="CI24" i="1"/>
  <c r="CH24" i="1"/>
  <c r="CL23" i="1"/>
  <c r="CK23" i="1"/>
  <c r="CJ23" i="1"/>
  <c r="CI23" i="1"/>
  <c r="CH23" i="1"/>
  <c r="CK22" i="1"/>
  <c r="CJ22" i="1"/>
  <c r="CL22" i="1" s="1"/>
  <c r="CI22" i="1"/>
  <c r="CH22" i="1"/>
  <c r="CK21" i="1"/>
  <c r="CJ21" i="1"/>
  <c r="CL21" i="1" s="1"/>
  <c r="CI21" i="1"/>
  <c r="CH21" i="1"/>
  <c r="CL20" i="1"/>
  <c r="CK20" i="1"/>
  <c r="CJ20" i="1"/>
  <c r="CI20" i="1"/>
  <c r="CH20" i="1"/>
  <c r="CK19" i="1"/>
  <c r="CJ19" i="1"/>
  <c r="CL19" i="1" s="1"/>
  <c r="CI19" i="1"/>
  <c r="CH19" i="1"/>
  <c r="CK18" i="1"/>
  <c r="CJ18" i="1"/>
  <c r="CL18" i="1" s="1"/>
  <c r="CI18" i="1"/>
  <c r="CH18" i="1"/>
  <c r="CK17" i="1"/>
  <c r="CJ17" i="1"/>
  <c r="CI17" i="1"/>
  <c r="CH17" i="1"/>
  <c r="CL17" i="1" s="1"/>
  <c r="CL16" i="1"/>
  <c r="CK16" i="1"/>
  <c r="CJ16" i="1"/>
  <c r="CI16" i="1"/>
  <c r="CH16" i="1"/>
  <c r="CL15" i="1"/>
  <c r="CK15" i="1"/>
  <c r="CJ15" i="1"/>
  <c r="CI15" i="1"/>
  <c r="CH15" i="1"/>
  <c r="CK14" i="1"/>
  <c r="CJ14" i="1"/>
  <c r="CL14" i="1" s="1"/>
  <c r="CI14" i="1"/>
  <c r="CH14" i="1"/>
  <c r="CK13" i="1"/>
  <c r="CJ13" i="1"/>
  <c r="CL13" i="1" s="1"/>
  <c r="CI13" i="1"/>
  <c r="CH13" i="1"/>
  <c r="CK12" i="1"/>
  <c r="CJ12" i="1"/>
  <c r="CL12" i="1" s="1"/>
  <c r="CI12" i="1"/>
  <c r="CH12" i="1"/>
  <c r="CL11" i="1"/>
  <c r="CK11" i="1"/>
  <c r="CJ11" i="1"/>
  <c r="CI11" i="1"/>
  <c r="CH11" i="1"/>
  <c r="CK10" i="1"/>
  <c r="CJ10" i="1"/>
  <c r="CL10" i="1" s="1"/>
  <c r="CI10" i="1"/>
  <c r="CH10" i="1"/>
  <c r="CK9" i="1"/>
  <c r="CJ9" i="1"/>
  <c r="CL9" i="1" s="1"/>
  <c r="CI9" i="1"/>
  <c r="CH9" i="1"/>
  <c r="CL8" i="1"/>
  <c r="CK8" i="1"/>
  <c r="CJ8" i="1"/>
  <c r="CI8" i="1"/>
  <c r="CH8" i="1"/>
  <c r="CK7" i="1"/>
  <c r="CJ7" i="1"/>
  <c r="CL7" i="1" s="1"/>
  <c r="CI7" i="1"/>
  <c r="CH7" i="1"/>
  <c r="CK6" i="1"/>
  <c r="CJ6" i="1"/>
  <c r="CL6" i="1" s="1"/>
  <c r="CI6" i="1"/>
  <c r="CH6" i="1"/>
  <c r="CK5" i="1"/>
  <c r="CJ5" i="1"/>
  <c r="CI5" i="1"/>
  <c r="CH5" i="1"/>
  <c r="CL5" i="1" s="1"/>
  <c r="CL4" i="1"/>
  <c r="CK95" i="1" s="1"/>
  <c r="CK4" i="1"/>
  <c r="CJ4" i="1"/>
  <c r="CI4" i="1"/>
  <c r="CH4" i="1"/>
  <c r="BZ94" i="1"/>
  <c r="BY94" i="1"/>
  <c r="BX94" i="1"/>
  <c r="BW94" i="1"/>
  <c r="CA94" i="1" s="1"/>
  <c r="BZ93" i="1"/>
  <c r="BY93" i="1"/>
  <c r="BX93" i="1"/>
  <c r="BW93" i="1"/>
  <c r="CA93" i="1" s="1"/>
  <c r="CA92" i="1"/>
  <c r="BZ92" i="1"/>
  <c r="BY92" i="1"/>
  <c r="BX92" i="1"/>
  <c r="BW92" i="1"/>
  <c r="BZ91" i="1"/>
  <c r="BY91" i="1"/>
  <c r="CA91" i="1" s="1"/>
  <c r="BX91" i="1"/>
  <c r="BW91" i="1"/>
  <c r="BZ90" i="1"/>
  <c r="BY90" i="1"/>
  <c r="CA90" i="1" s="1"/>
  <c r="BX90" i="1"/>
  <c r="BW90" i="1"/>
  <c r="BZ89" i="1"/>
  <c r="BY89" i="1"/>
  <c r="BX89" i="1"/>
  <c r="BW89" i="1"/>
  <c r="CA89" i="1" s="1"/>
  <c r="BZ88" i="1"/>
  <c r="BY88" i="1"/>
  <c r="CA88" i="1" s="1"/>
  <c r="BX88" i="1"/>
  <c r="BW88" i="1"/>
  <c r="CA87" i="1"/>
  <c r="BZ87" i="1"/>
  <c r="BY87" i="1"/>
  <c r="BX87" i="1"/>
  <c r="BW87" i="1"/>
  <c r="CA86" i="1"/>
  <c r="BZ86" i="1"/>
  <c r="BY86" i="1"/>
  <c r="BX86" i="1"/>
  <c r="BW86" i="1"/>
  <c r="BZ85" i="1"/>
  <c r="BY85" i="1"/>
  <c r="CA85" i="1" s="1"/>
  <c r="BX85" i="1"/>
  <c r="BW85" i="1"/>
  <c r="BZ84" i="1"/>
  <c r="BY84" i="1"/>
  <c r="CA84" i="1" s="1"/>
  <c r="BX84" i="1"/>
  <c r="BW84" i="1"/>
  <c r="BZ83" i="1"/>
  <c r="BY83" i="1"/>
  <c r="CA83" i="1" s="1"/>
  <c r="BX83" i="1"/>
  <c r="BW83" i="1"/>
  <c r="CA82" i="1"/>
  <c r="BZ82" i="1"/>
  <c r="BY82" i="1"/>
  <c r="BX82" i="1"/>
  <c r="BW82" i="1"/>
  <c r="BZ81" i="1"/>
  <c r="BY81" i="1"/>
  <c r="BX81" i="1"/>
  <c r="BW81" i="1"/>
  <c r="CA81" i="1" s="1"/>
  <c r="CA80" i="1"/>
  <c r="BZ80" i="1"/>
  <c r="BY80" i="1"/>
  <c r="BX80" i="1"/>
  <c r="BW80" i="1"/>
  <c r="BZ79" i="1"/>
  <c r="BY79" i="1"/>
  <c r="CA79" i="1" s="1"/>
  <c r="BX79" i="1"/>
  <c r="BW79" i="1"/>
  <c r="BZ78" i="1"/>
  <c r="BY78" i="1"/>
  <c r="CA78" i="1" s="1"/>
  <c r="BX78" i="1"/>
  <c r="BW78" i="1"/>
  <c r="CA77" i="1"/>
  <c r="BZ77" i="1"/>
  <c r="BY77" i="1"/>
  <c r="BX77" i="1"/>
  <c r="BW77" i="1"/>
  <c r="BZ76" i="1"/>
  <c r="BY76" i="1"/>
  <c r="CA76" i="1" s="1"/>
  <c r="BX76" i="1"/>
  <c r="BW76" i="1"/>
  <c r="CA75" i="1"/>
  <c r="BZ75" i="1"/>
  <c r="BY75" i="1"/>
  <c r="BX75" i="1"/>
  <c r="BW75" i="1"/>
  <c r="CA74" i="1"/>
  <c r="BZ74" i="1"/>
  <c r="BY74" i="1"/>
  <c r="BX74" i="1"/>
  <c r="BW74" i="1"/>
  <c r="BZ73" i="1"/>
  <c r="BY73" i="1"/>
  <c r="CA73" i="1" s="1"/>
  <c r="BX73" i="1"/>
  <c r="BW73" i="1"/>
  <c r="BZ72" i="1"/>
  <c r="BY72" i="1"/>
  <c r="CA72" i="1" s="1"/>
  <c r="BX72" i="1"/>
  <c r="BW72" i="1"/>
  <c r="BZ71" i="1"/>
  <c r="BY71" i="1"/>
  <c r="CA71" i="1" s="1"/>
  <c r="BX71" i="1"/>
  <c r="BW71" i="1"/>
  <c r="CA70" i="1"/>
  <c r="BZ70" i="1"/>
  <c r="BY70" i="1"/>
  <c r="BX70" i="1"/>
  <c r="BW70" i="1"/>
  <c r="BZ69" i="1"/>
  <c r="BY69" i="1"/>
  <c r="BX69" i="1"/>
  <c r="BW69" i="1"/>
  <c r="CA69" i="1" s="1"/>
  <c r="CA68" i="1"/>
  <c r="BZ68" i="1"/>
  <c r="BY68" i="1"/>
  <c r="BX68" i="1"/>
  <c r="BW68" i="1"/>
  <c r="BZ67" i="1"/>
  <c r="BY67" i="1"/>
  <c r="CA67" i="1" s="1"/>
  <c r="BX67" i="1"/>
  <c r="BW67" i="1"/>
  <c r="BZ66" i="1"/>
  <c r="BY66" i="1"/>
  <c r="CA66" i="1" s="1"/>
  <c r="BX66" i="1"/>
  <c r="BW66" i="1"/>
  <c r="CA65" i="1"/>
  <c r="BZ65" i="1"/>
  <c r="BY65" i="1"/>
  <c r="BX65" i="1"/>
  <c r="BW65" i="1"/>
  <c r="BZ64" i="1"/>
  <c r="BY64" i="1"/>
  <c r="CA64" i="1" s="1"/>
  <c r="BX64" i="1"/>
  <c r="BW64" i="1"/>
  <c r="CA63" i="1"/>
  <c r="BZ63" i="1"/>
  <c r="BY63" i="1"/>
  <c r="BX63" i="1"/>
  <c r="BW63" i="1"/>
  <c r="CA62" i="1"/>
  <c r="BZ62" i="1"/>
  <c r="BY62" i="1"/>
  <c r="BX62" i="1"/>
  <c r="BW62" i="1"/>
  <c r="BZ61" i="1"/>
  <c r="BY61" i="1"/>
  <c r="CA61" i="1" s="1"/>
  <c r="BX61" i="1"/>
  <c r="BW61" i="1"/>
  <c r="BZ60" i="1"/>
  <c r="BY60" i="1"/>
  <c r="CA60" i="1" s="1"/>
  <c r="BX60" i="1"/>
  <c r="BW60" i="1"/>
  <c r="BZ59" i="1"/>
  <c r="BY59" i="1"/>
  <c r="CA59" i="1" s="1"/>
  <c r="BX59" i="1"/>
  <c r="BW59" i="1"/>
  <c r="CA58" i="1"/>
  <c r="BZ58" i="1"/>
  <c r="BY58" i="1"/>
  <c r="BX58" i="1"/>
  <c r="BW58" i="1"/>
  <c r="BZ57" i="1"/>
  <c r="BY57" i="1"/>
  <c r="BX57" i="1"/>
  <c r="BW57" i="1"/>
  <c r="CA57" i="1" s="1"/>
  <c r="CA56" i="1"/>
  <c r="BZ56" i="1"/>
  <c r="BY56" i="1"/>
  <c r="BX56" i="1"/>
  <c r="BW56" i="1"/>
  <c r="BZ55" i="1"/>
  <c r="BY55" i="1"/>
  <c r="CA55" i="1" s="1"/>
  <c r="BX55" i="1"/>
  <c r="BW55" i="1"/>
  <c r="BZ54" i="1"/>
  <c r="BY54" i="1"/>
  <c r="CA54" i="1" s="1"/>
  <c r="BX54" i="1"/>
  <c r="BW54" i="1"/>
  <c r="CA53" i="1"/>
  <c r="BZ53" i="1"/>
  <c r="BY53" i="1"/>
  <c r="BX53" i="1"/>
  <c r="BW53" i="1"/>
  <c r="BZ52" i="1"/>
  <c r="BY52" i="1"/>
  <c r="CA52" i="1" s="1"/>
  <c r="BX52" i="1"/>
  <c r="BW52" i="1"/>
  <c r="CA51" i="1"/>
  <c r="BZ51" i="1"/>
  <c r="BY51" i="1"/>
  <c r="BX51" i="1"/>
  <c r="BW51" i="1"/>
  <c r="CA50" i="1"/>
  <c r="BZ50" i="1"/>
  <c r="BY50" i="1"/>
  <c r="BX50" i="1"/>
  <c r="BW50" i="1"/>
  <c r="BZ49" i="1"/>
  <c r="BY49" i="1"/>
  <c r="CA49" i="1" s="1"/>
  <c r="BX49" i="1"/>
  <c r="BW49" i="1"/>
  <c r="BZ48" i="1"/>
  <c r="BY48" i="1"/>
  <c r="CA48" i="1" s="1"/>
  <c r="BX48" i="1"/>
  <c r="BW48" i="1"/>
  <c r="BZ47" i="1"/>
  <c r="BY47" i="1"/>
  <c r="CA47" i="1" s="1"/>
  <c r="BX47" i="1"/>
  <c r="BW47" i="1"/>
  <c r="CA46" i="1"/>
  <c r="BZ46" i="1"/>
  <c r="BY46" i="1"/>
  <c r="BX46" i="1"/>
  <c r="BW46" i="1"/>
  <c r="BZ45" i="1"/>
  <c r="BY45" i="1"/>
  <c r="BX45" i="1"/>
  <c r="BW45" i="1"/>
  <c r="CA45" i="1" s="1"/>
  <c r="CA44" i="1"/>
  <c r="BZ44" i="1"/>
  <c r="BY44" i="1"/>
  <c r="BX44" i="1"/>
  <c r="BW44" i="1"/>
  <c r="BZ43" i="1"/>
  <c r="BY43" i="1"/>
  <c r="CA43" i="1" s="1"/>
  <c r="BX43" i="1"/>
  <c r="BW43" i="1"/>
  <c r="BZ42" i="1"/>
  <c r="BY42" i="1"/>
  <c r="CA42" i="1" s="1"/>
  <c r="BX42" i="1"/>
  <c r="BW42" i="1"/>
  <c r="CA41" i="1"/>
  <c r="BZ41" i="1"/>
  <c r="BY41" i="1"/>
  <c r="BX41" i="1"/>
  <c r="BW41" i="1"/>
  <c r="BZ40" i="1"/>
  <c r="BY40" i="1"/>
  <c r="CA40" i="1" s="1"/>
  <c r="BX40" i="1"/>
  <c r="BW40" i="1"/>
  <c r="CA39" i="1"/>
  <c r="BZ39" i="1"/>
  <c r="BY39" i="1"/>
  <c r="BX39" i="1"/>
  <c r="BW39" i="1"/>
  <c r="CA38" i="1"/>
  <c r="BZ38" i="1"/>
  <c r="BY38" i="1"/>
  <c r="BX38" i="1"/>
  <c r="BW38" i="1"/>
  <c r="BZ37" i="1"/>
  <c r="BY37" i="1"/>
  <c r="CA37" i="1" s="1"/>
  <c r="BX37" i="1"/>
  <c r="BW37" i="1"/>
  <c r="BZ36" i="1"/>
  <c r="BY36" i="1"/>
  <c r="CA36" i="1" s="1"/>
  <c r="BX36" i="1"/>
  <c r="BW36" i="1"/>
  <c r="BZ35" i="1"/>
  <c r="BY35" i="1"/>
  <c r="CA35" i="1" s="1"/>
  <c r="BX35" i="1"/>
  <c r="BW35" i="1"/>
  <c r="CA34" i="1"/>
  <c r="BZ34" i="1"/>
  <c r="BY34" i="1"/>
  <c r="BX34" i="1"/>
  <c r="BW34" i="1"/>
  <c r="BZ33" i="1"/>
  <c r="BY33" i="1"/>
  <c r="BX33" i="1"/>
  <c r="BW33" i="1"/>
  <c r="CA33" i="1" s="1"/>
  <c r="CA32" i="1"/>
  <c r="BZ32" i="1"/>
  <c r="BY32" i="1"/>
  <c r="BX32" i="1"/>
  <c r="BW32" i="1"/>
  <c r="BZ31" i="1"/>
  <c r="BY31" i="1"/>
  <c r="CA31" i="1" s="1"/>
  <c r="BX31" i="1"/>
  <c r="BW31" i="1"/>
  <c r="BZ30" i="1"/>
  <c r="BY30" i="1"/>
  <c r="CA30" i="1" s="1"/>
  <c r="BX30" i="1"/>
  <c r="BW30" i="1"/>
  <c r="CA29" i="1"/>
  <c r="BZ29" i="1"/>
  <c r="BY29" i="1"/>
  <c r="BX29" i="1"/>
  <c r="BW29" i="1"/>
  <c r="BZ28" i="1"/>
  <c r="BY28" i="1"/>
  <c r="CA28" i="1" s="1"/>
  <c r="BX28" i="1"/>
  <c r="BW28" i="1"/>
  <c r="CA27" i="1"/>
  <c r="BZ27" i="1"/>
  <c r="BY27" i="1"/>
  <c r="BX27" i="1"/>
  <c r="BW27" i="1"/>
  <c r="CA26" i="1"/>
  <c r="BZ26" i="1"/>
  <c r="BY26" i="1"/>
  <c r="BX26" i="1"/>
  <c r="BW26" i="1"/>
  <c r="BZ25" i="1"/>
  <c r="BY25" i="1"/>
  <c r="CA25" i="1" s="1"/>
  <c r="BX25" i="1"/>
  <c r="BW25" i="1"/>
  <c r="BZ24" i="1"/>
  <c r="BY24" i="1"/>
  <c r="CA24" i="1" s="1"/>
  <c r="BX24" i="1"/>
  <c r="BW24" i="1"/>
  <c r="BZ23" i="1"/>
  <c r="BY23" i="1"/>
  <c r="CA23" i="1" s="1"/>
  <c r="BX23" i="1"/>
  <c r="BW23" i="1"/>
  <c r="CA22" i="1"/>
  <c r="BZ22" i="1"/>
  <c r="BY22" i="1"/>
  <c r="BX22" i="1"/>
  <c r="BW22" i="1"/>
  <c r="BZ21" i="1"/>
  <c r="BY21" i="1"/>
  <c r="BX21" i="1"/>
  <c r="BW21" i="1"/>
  <c r="CA21" i="1" s="1"/>
  <c r="CA20" i="1"/>
  <c r="BZ20" i="1"/>
  <c r="BY20" i="1"/>
  <c r="BX20" i="1"/>
  <c r="BW20" i="1"/>
  <c r="BZ19" i="1"/>
  <c r="BY19" i="1"/>
  <c r="CA19" i="1" s="1"/>
  <c r="BX19" i="1"/>
  <c r="BW19" i="1"/>
  <c r="BZ18" i="1"/>
  <c r="BY18" i="1"/>
  <c r="CA18" i="1" s="1"/>
  <c r="BX18" i="1"/>
  <c r="BW18" i="1"/>
  <c r="CA17" i="1"/>
  <c r="BZ17" i="1"/>
  <c r="BY17" i="1"/>
  <c r="BX17" i="1"/>
  <c r="BW17" i="1"/>
  <c r="BZ16" i="1"/>
  <c r="BY16" i="1"/>
  <c r="CA16" i="1" s="1"/>
  <c r="BX16" i="1"/>
  <c r="BW16" i="1"/>
  <c r="CA15" i="1"/>
  <c r="BZ15" i="1"/>
  <c r="BY15" i="1"/>
  <c r="BX15" i="1"/>
  <c r="BW15" i="1"/>
  <c r="CA14" i="1"/>
  <c r="BZ14" i="1"/>
  <c r="BY14" i="1"/>
  <c r="BX14" i="1"/>
  <c r="BW14" i="1"/>
  <c r="BZ13" i="1"/>
  <c r="BY13" i="1"/>
  <c r="CA13" i="1" s="1"/>
  <c r="BX13" i="1"/>
  <c r="BW13" i="1"/>
  <c r="BZ12" i="1"/>
  <c r="BY12" i="1"/>
  <c r="CA12" i="1" s="1"/>
  <c r="BX12" i="1"/>
  <c r="BW12" i="1"/>
  <c r="BZ11" i="1"/>
  <c r="BY11" i="1"/>
  <c r="CA11" i="1" s="1"/>
  <c r="BX11" i="1"/>
  <c r="BW11" i="1"/>
  <c r="CA10" i="1"/>
  <c r="BZ10" i="1"/>
  <c r="BY10" i="1"/>
  <c r="BX10" i="1"/>
  <c r="BW10" i="1"/>
  <c r="BZ9" i="1"/>
  <c r="BY9" i="1"/>
  <c r="BX9" i="1"/>
  <c r="BW9" i="1"/>
  <c r="CA9" i="1" s="1"/>
  <c r="CA8" i="1"/>
  <c r="BZ8" i="1"/>
  <c r="BY8" i="1"/>
  <c r="BX8" i="1"/>
  <c r="BW8" i="1"/>
  <c r="BZ7" i="1"/>
  <c r="BY7" i="1"/>
  <c r="CA7" i="1" s="1"/>
  <c r="BX7" i="1"/>
  <c r="BW7" i="1"/>
  <c r="BZ6" i="1"/>
  <c r="BY6" i="1"/>
  <c r="CA6" i="1" s="1"/>
  <c r="BX6" i="1"/>
  <c r="BW6" i="1"/>
  <c r="CA5" i="1"/>
  <c r="BZ5" i="1"/>
  <c r="BY5" i="1"/>
  <c r="BX5" i="1"/>
  <c r="BW5" i="1"/>
  <c r="BZ4" i="1"/>
  <c r="BY4" i="1"/>
  <c r="CA4" i="1" s="1"/>
  <c r="BZ95" i="1" s="1"/>
  <c r="BX4" i="1"/>
  <c r="BW4" i="1"/>
  <c r="AG96" i="2"/>
  <c r="AG95" i="2"/>
  <c r="AG94" i="2"/>
  <c r="AF94" i="2"/>
  <c r="AE94" i="2"/>
  <c r="AD94" i="2"/>
  <c r="AG93" i="2"/>
  <c r="AF93" i="2"/>
  <c r="AE93" i="2"/>
  <c r="AD93" i="2"/>
  <c r="AG92" i="2"/>
  <c r="AF92" i="2"/>
  <c r="AE92" i="2"/>
  <c r="AD92" i="2"/>
  <c r="AG91" i="2"/>
  <c r="AF91" i="2"/>
  <c r="AE91" i="2"/>
  <c r="AD91" i="2"/>
  <c r="AG90" i="2"/>
  <c r="AF90" i="2"/>
  <c r="AE90" i="2"/>
  <c r="AD90" i="2"/>
  <c r="AG89" i="2"/>
  <c r="AF89" i="2"/>
  <c r="AE89" i="2"/>
  <c r="AD89" i="2"/>
  <c r="AG88" i="2"/>
  <c r="AF88" i="2"/>
  <c r="AE88" i="2"/>
  <c r="AD88" i="2"/>
  <c r="AG87" i="2"/>
  <c r="AF87" i="2"/>
  <c r="AE87" i="2"/>
  <c r="AD87" i="2"/>
  <c r="AG86" i="2"/>
  <c r="AF86" i="2"/>
  <c r="AE86" i="2"/>
  <c r="AD86" i="2"/>
  <c r="AG85" i="2"/>
  <c r="AF85" i="2"/>
  <c r="AE85" i="2"/>
  <c r="AD85" i="2"/>
  <c r="AG84" i="2"/>
  <c r="AF84" i="2"/>
  <c r="AE84" i="2"/>
  <c r="AD84" i="2"/>
  <c r="AG83" i="2"/>
  <c r="AF83" i="2"/>
  <c r="AE83" i="2"/>
  <c r="AD83" i="2"/>
  <c r="AG82" i="2"/>
  <c r="AF82" i="2"/>
  <c r="AE82" i="2"/>
  <c r="AD82" i="2"/>
  <c r="AG81" i="2"/>
  <c r="AF81" i="2"/>
  <c r="AE81" i="2"/>
  <c r="AD81" i="2"/>
  <c r="AG80" i="2"/>
  <c r="AF80" i="2"/>
  <c r="AE80" i="2"/>
  <c r="AD80" i="2"/>
  <c r="AG79" i="2"/>
  <c r="AF79" i="2"/>
  <c r="AE79" i="2"/>
  <c r="AD79" i="2"/>
  <c r="AG78" i="2"/>
  <c r="AF78" i="2"/>
  <c r="AE78" i="2"/>
  <c r="AD78" i="2"/>
  <c r="AG77" i="2"/>
  <c r="AF77" i="2"/>
  <c r="AE77" i="2"/>
  <c r="AD77" i="2"/>
  <c r="AG76" i="2"/>
  <c r="AF76" i="2"/>
  <c r="AE76" i="2"/>
  <c r="AD76" i="2"/>
  <c r="AG75" i="2"/>
  <c r="AF75" i="2"/>
  <c r="AE75" i="2"/>
  <c r="AD75" i="2"/>
  <c r="AG74" i="2"/>
  <c r="AF74" i="2"/>
  <c r="AE74" i="2"/>
  <c r="AD74" i="2"/>
  <c r="AG73" i="2"/>
  <c r="AF73" i="2"/>
  <c r="AE73" i="2"/>
  <c r="AD73" i="2"/>
  <c r="AG72" i="2"/>
  <c r="AF72" i="2"/>
  <c r="AE72" i="2"/>
  <c r="AD72" i="2"/>
  <c r="AG71" i="2"/>
  <c r="AF71" i="2"/>
  <c r="AE71" i="2"/>
  <c r="AD71" i="2"/>
  <c r="AG70" i="2"/>
  <c r="AF70" i="2"/>
  <c r="AE70" i="2"/>
  <c r="AD70" i="2"/>
  <c r="AG69" i="2"/>
  <c r="AF69" i="2"/>
  <c r="AE69" i="2"/>
  <c r="AD69" i="2"/>
  <c r="AG68" i="2"/>
  <c r="AF68" i="2"/>
  <c r="AE68" i="2"/>
  <c r="AD68" i="2"/>
  <c r="AG67" i="2"/>
  <c r="AF67" i="2"/>
  <c r="AE67" i="2"/>
  <c r="AD67" i="2"/>
  <c r="AG66" i="2"/>
  <c r="AF66" i="2"/>
  <c r="AE66" i="2"/>
  <c r="AD66" i="2"/>
  <c r="AG65" i="2"/>
  <c r="AF65" i="2"/>
  <c r="AE65" i="2"/>
  <c r="AD65" i="2"/>
  <c r="AG64" i="2"/>
  <c r="AF64" i="2"/>
  <c r="AE64" i="2"/>
  <c r="AD64" i="2"/>
  <c r="AG63" i="2"/>
  <c r="AF63" i="2"/>
  <c r="AE63" i="2"/>
  <c r="AD63" i="2"/>
  <c r="AG62" i="2"/>
  <c r="AF62" i="2"/>
  <c r="AE62" i="2"/>
  <c r="AD62" i="2"/>
  <c r="AG61" i="2"/>
  <c r="AF61" i="2"/>
  <c r="AE61" i="2"/>
  <c r="AD61" i="2"/>
  <c r="AG60" i="2"/>
  <c r="AF60" i="2"/>
  <c r="AE60" i="2"/>
  <c r="AD60" i="2"/>
  <c r="AG59" i="2"/>
  <c r="AF59" i="2"/>
  <c r="AE59" i="2"/>
  <c r="AD59" i="2"/>
  <c r="AG58" i="2"/>
  <c r="AF58" i="2"/>
  <c r="AE58" i="2"/>
  <c r="AD58" i="2"/>
  <c r="AG57" i="2"/>
  <c r="AF57" i="2"/>
  <c r="AE57" i="2"/>
  <c r="AD57" i="2"/>
  <c r="AG56" i="2"/>
  <c r="AF56" i="2"/>
  <c r="AE56" i="2"/>
  <c r="AD56" i="2"/>
  <c r="AG55" i="2"/>
  <c r="AF55" i="2"/>
  <c r="AE55" i="2"/>
  <c r="AD55" i="2"/>
  <c r="AG54" i="2"/>
  <c r="AF54" i="2"/>
  <c r="AE54" i="2"/>
  <c r="AD54" i="2"/>
  <c r="AG53" i="2"/>
  <c r="AF53" i="2"/>
  <c r="AE53" i="2"/>
  <c r="AD53" i="2"/>
  <c r="AG52" i="2"/>
  <c r="AF52" i="2"/>
  <c r="AE52" i="2"/>
  <c r="AD52" i="2"/>
  <c r="AG51" i="2"/>
  <c r="AF51" i="2"/>
  <c r="AE51" i="2"/>
  <c r="AD51" i="2"/>
  <c r="AG50" i="2"/>
  <c r="AF50" i="2"/>
  <c r="AE50" i="2"/>
  <c r="AD50" i="2"/>
  <c r="AG49" i="2"/>
  <c r="AF49" i="2"/>
  <c r="AE49" i="2"/>
  <c r="AD49" i="2"/>
  <c r="AG48" i="2"/>
  <c r="AF48" i="2"/>
  <c r="AE48" i="2"/>
  <c r="AD48" i="2"/>
  <c r="AG47" i="2"/>
  <c r="AF47" i="2"/>
  <c r="AE47" i="2"/>
  <c r="AD47" i="2"/>
  <c r="AG46" i="2"/>
  <c r="AF46" i="2"/>
  <c r="AE46" i="2"/>
  <c r="AD46" i="2"/>
  <c r="AG45" i="2"/>
  <c r="AF45" i="2"/>
  <c r="AE45" i="2"/>
  <c r="AD45" i="2"/>
  <c r="AG44" i="2"/>
  <c r="AF44" i="2"/>
  <c r="AE44" i="2"/>
  <c r="AD44" i="2"/>
  <c r="AG43" i="2"/>
  <c r="AF43" i="2"/>
  <c r="AE43" i="2"/>
  <c r="AD43" i="2"/>
  <c r="AG42" i="2"/>
  <c r="AF42" i="2"/>
  <c r="AE42" i="2"/>
  <c r="AD42" i="2"/>
  <c r="AG41" i="2"/>
  <c r="AF41" i="2"/>
  <c r="AE41" i="2"/>
  <c r="AD41" i="2"/>
  <c r="AG40" i="2"/>
  <c r="AF40" i="2"/>
  <c r="AE40" i="2"/>
  <c r="AD40" i="2"/>
  <c r="AG39" i="2"/>
  <c r="AF39" i="2"/>
  <c r="AE39" i="2"/>
  <c r="AD39" i="2"/>
  <c r="AG38" i="2"/>
  <c r="AF38" i="2"/>
  <c r="AE38" i="2"/>
  <c r="AD38" i="2"/>
  <c r="AG37" i="2"/>
  <c r="AF37" i="2"/>
  <c r="AE37" i="2"/>
  <c r="AD37" i="2"/>
  <c r="AG36" i="2"/>
  <c r="AF36" i="2"/>
  <c r="AE36" i="2"/>
  <c r="AD36" i="2"/>
  <c r="AG35" i="2"/>
  <c r="AF35" i="2"/>
  <c r="AE35" i="2"/>
  <c r="AD35" i="2"/>
  <c r="AG34" i="2"/>
  <c r="AF34" i="2"/>
  <c r="AE34" i="2"/>
  <c r="AD34" i="2"/>
  <c r="AG33" i="2"/>
  <c r="AF33" i="2"/>
  <c r="AE33" i="2"/>
  <c r="AD33" i="2"/>
  <c r="AG32" i="2"/>
  <c r="AF32" i="2"/>
  <c r="AE32" i="2"/>
  <c r="AD32" i="2"/>
  <c r="AG31" i="2"/>
  <c r="AF31" i="2"/>
  <c r="AE31" i="2"/>
  <c r="AD31" i="2"/>
  <c r="AG30" i="2"/>
  <c r="AF30" i="2"/>
  <c r="AE30" i="2"/>
  <c r="AD30" i="2"/>
  <c r="AG29" i="2"/>
  <c r="AF29" i="2"/>
  <c r="AE29" i="2"/>
  <c r="AD29" i="2"/>
  <c r="AG28" i="2"/>
  <c r="AF28" i="2"/>
  <c r="AE28" i="2"/>
  <c r="AD28" i="2"/>
  <c r="AG27" i="2"/>
  <c r="AF27" i="2"/>
  <c r="AE27" i="2"/>
  <c r="AD27" i="2"/>
  <c r="AG26" i="2"/>
  <c r="AF26" i="2"/>
  <c r="AE26" i="2"/>
  <c r="AD26" i="2"/>
  <c r="AG25" i="2"/>
  <c r="AF25" i="2"/>
  <c r="AE25" i="2"/>
  <c r="AD25" i="2"/>
  <c r="AG24" i="2"/>
  <c r="AF24" i="2"/>
  <c r="AE24" i="2"/>
  <c r="AD24" i="2"/>
  <c r="AG23" i="2"/>
  <c r="AF23" i="2"/>
  <c r="AE23" i="2"/>
  <c r="AD23" i="2"/>
  <c r="AG22" i="2"/>
  <c r="AF22" i="2"/>
  <c r="AE22" i="2"/>
  <c r="AD22" i="2"/>
  <c r="AG21" i="2"/>
  <c r="AF21" i="2"/>
  <c r="AE21" i="2"/>
  <c r="AD21" i="2"/>
  <c r="AG20" i="2"/>
  <c r="AF20" i="2"/>
  <c r="AE20" i="2"/>
  <c r="AD20" i="2"/>
  <c r="AG19" i="2"/>
  <c r="AF19" i="2"/>
  <c r="AE19" i="2"/>
  <c r="AD19" i="2"/>
  <c r="AG18" i="2"/>
  <c r="AF18" i="2"/>
  <c r="AE18" i="2"/>
  <c r="AD18" i="2"/>
  <c r="AG17" i="2"/>
  <c r="AF17" i="2"/>
  <c r="AE17" i="2"/>
  <c r="AD17" i="2"/>
  <c r="AG16" i="2"/>
  <c r="AF16" i="2"/>
  <c r="AE16" i="2"/>
  <c r="AD16" i="2"/>
  <c r="AG15" i="2"/>
  <c r="AF15" i="2"/>
  <c r="AE15" i="2"/>
  <c r="AD15" i="2"/>
  <c r="AG14" i="2"/>
  <c r="AF14" i="2"/>
  <c r="AE14" i="2"/>
  <c r="AD14" i="2"/>
  <c r="AG13" i="2"/>
  <c r="AF13" i="2"/>
  <c r="AE13" i="2"/>
  <c r="AD13" i="2"/>
  <c r="AG12" i="2"/>
  <c r="AF12" i="2"/>
  <c r="AE12" i="2"/>
  <c r="AD12" i="2"/>
  <c r="AG11" i="2"/>
  <c r="AF11" i="2"/>
  <c r="AE11" i="2"/>
  <c r="AD11" i="2"/>
  <c r="AG10" i="2"/>
  <c r="AF10" i="2"/>
  <c r="AE10" i="2"/>
  <c r="AD10" i="2"/>
  <c r="AG9" i="2"/>
  <c r="AF9" i="2"/>
  <c r="AE9" i="2"/>
  <c r="AD9" i="2"/>
  <c r="AG8" i="2"/>
  <c r="AF8" i="2"/>
  <c r="AE8" i="2"/>
  <c r="AD8" i="2"/>
  <c r="AG7" i="2"/>
  <c r="AF7" i="2"/>
  <c r="AE7" i="2"/>
  <c r="AD7" i="2"/>
  <c r="AG6" i="2"/>
  <c r="AF6" i="2"/>
  <c r="AE6" i="2"/>
  <c r="AD6" i="2"/>
  <c r="AG5" i="2"/>
  <c r="AF5" i="2"/>
  <c r="AE5" i="2"/>
  <c r="AD5" i="2"/>
  <c r="AG4" i="2"/>
  <c r="AF4" i="2"/>
  <c r="AE4" i="2"/>
  <c r="AD4" i="2"/>
  <c r="AS94" i="8"/>
  <c r="AR94" i="8"/>
  <c r="AQ94" i="8"/>
  <c r="AP94" i="8"/>
  <c r="AT94" i="8" s="1"/>
  <c r="AS93" i="8"/>
  <c r="AR93" i="8"/>
  <c r="AQ93" i="8"/>
  <c r="AP93" i="8"/>
  <c r="AT93" i="8" s="1"/>
  <c r="AT92" i="8"/>
  <c r="AS92" i="8"/>
  <c r="AR92" i="8"/>
  <c r="AQ92" i="8"/>
  <c r="AP92" i="8"/>
  <c r="AS91" i="8"/>
  <c r="AR91" i="8"/>
  <c r="AT91" i="8" s="1"/>
  <c r="AQ91" i="8"/>
  <c r="AP91" i="8"/>
  <c r="AS90" i="8"/>
  <c r="AR90" i="8"/>
  <c r="AT90" i="8" s="1"/>
  <c r="AQ90" i="8"/>
  <c r="AP90" i="8"/>
  <c r="AT89" i="8"/>
  <c r="AS89" i="8"/>
  <c r="AR89" i="8"/>
  <c r="AQ89" i="8"/>
  <c r="AP89" i="8"/>
  <c r="AS88" i="8"/>
  <c r="AR88" i="8"/>
  <c r="AQ88" i="8"/>
  <c r="AP88" i="8"/>
  <c r="AT88" i="8" s="1"/>
  <c r="AT87" i="8"/>
  <c r="AS87" i="8"/>
  <c r="AR87" i="8"/>
  <c r="AQ87" i="8"/>
  <c r="AP87" i="8"/>
  <c r="AT86" i="8"/>
  <c r="AS86" i="8"/>
  <c r="AR86" i="8"/>
  <c r="AQ86" i="8"/>
  <c r="AP86" i="8"/>
  <c r="AS85" i="8"/>
  <c r="AR85" i="8"/>
  <c r="AT85" i="8" s="1"/>
  <c r="AQ85" i="8"/>
  <c r="AP85" i="8"/>
  <c r="AS84" i="8"/>
  <c r="AR84" i="8"/>
  <c r="AT84" i="8" s="1"/>
  <c r="AQ84" i="8"/>
  <c r="AP84" i="8"/>
  <c r="AS83" i="8"/>
  <c r="AR83" i="8"/>
  <c r="AT83" i="8" s="1"/>
  <c r="AQ83" i="8"/>
  <c r="AP83" i="8"/>
  <c r="AS82" i="8"/>
  <c r="AR82" i="8"/>
  <c r="AQ82" i="8"/>
  <c r="AP82" i="8"/>
  <c r="AT82" i="8" s="1"/>
  <c r="AS81" i="8"/>
  <c r="AR81" i="8"/>
  <c r="AQ81" i="8"/>
  <c r="AP81" i="8"/>
  <c r="AT81" i="8" s="1"/>
  <c r="AT80" i="8"/>
  <c r="AS80" i="8"/>
  <c r="AR80" i="8"/>
  <c r="AQ80" i="8"/>
  <c r="AP80" i="8"/>
  <c r="AS79" i="8"/>
  <c r="AR79" i="8"/>
  <c r="AT79" i="8" s="1"/>
  <c r="AQ79" i="8"/>
  <c r="AP79" i="8"/>
  <c r="AS78" i="8"/>
  <c r="AR78" i="8"/>
  <c r="AT78" i="8" s="1"/>
  <c r="AQ78" i="8"/>
  <c r="AP78" i="8"/>
  <c r="AT77" i="8"/>
  <c r="AS77" i="8"/>
  <c r="AR77" i="8"/>
  <c r="AQ77" i="8"/>
  <c r="AP77" i="8"/>
  <c r="AS76" i="8"/>
  <c r="AR76" i="8"/>
  <c r="AQ76" i="8"/>
  <c r="AP76" i="8"/>
  <c r="AT76" i="8" s="1"/>
  <c r="AT75" i="8"/>
  <c r="AS75" i="8"/>
  <c r="AR75" i="8"/>
  <c r="AQ75" i="8"/>
  <c r="AP75" i="8"/>
  <c r="AT74" i="8"/>
  <c r="AS74" i="8"/>
  <c r="AR74" i="8"/>
  <c r="AQ74" i="8"/>
  <c r="AP74" i="8"/>
  <c r="AS73" i="8"/>
  <c r="AR73" i="8"/>
  <c r="AT73" i="8" s="1"/>
  <c r="AQ73" i="8"/>
  <c r="AP73" i="8"/>
  <c r="AS72" i="8"/>
  <c r="AR72" i="8"/>
  <c r="AT72" i="8" s="1"/>
  <c r="AQ72" i="8"/>
  <c r="AP72" i="8"/>
  <c r="AS71" i="8"/>
  <c r="AR71" i="8"/>
  <c r="AT71" i="8" s="1"/>
  <c r="AQ71" i="8"/>
  <c r="AP71" i="8"/>
  <c r="AS70" i="8"/>
  <c r="AR70" i="8"/>
  <c r="AQ70" i="8"/>
  <c r="AP70" i="8"/>
  <c r="AT70" i="8" s="1"/>
  <c r="AS69" i="8"/>
  <c r="AR69" i="8"/>
  <c r="AQ69" i="8"/>
  <c r="AP69" i="8"/>
  <c r="AT69" i="8" s="1"/>
  <c r="AT68" i="8"/>
  <c r="AS68" i="8"/>
  <c r="AR68" i="8"/>
  <c r="AQ68" i="8"/>
  <c r="AP68" i="8"/>
  <c r="AS67" i="8"/>
  <c r="AR67" i="8"/>
  <c r="AT67" i="8" s="1"/>
  <c r="AQ67" i="8"/>
  <c r="AP67" i="8"/>
  <c r="AS66" i="8"/>
  <c r="AR66" i="8"/>
  <c r="AT66" i="8" s="1"/>
  <c r="AQ66" i="8"/>
  <c r="AP66" i="8"/>
  <c r="AT65" i="8"/>
  <c r="AS65" i="8"/>
  <c r="AR65" i="8"/>
  <c r="AQ65" i="8"/>
  <c r="AP65" i="8"/>
  <c r="AS64" i="8"/>
  <c r="AR64" i="8"/>
  <c r="AQ64" i="8"/>
  <c r="AP64" i="8"/>
  <c r="AT64" i="8" s="1"/>
  <c r="AT63" i="8"/>
  <c r="AS63" i="8"/>
  <c r="AR63" i="8"/>
  <c r="AQ63" i="8"/>
  <c r="AP63" i="8"/>
  <c r="AT62" i="8"/>
  <c r="AS62" i="8"/>
  <c r="AR62" i="8"/>
  <c r="AQ62" i="8"/>
  <c r="AP62" i="8"/>
  <c r="AS61" i="8"/>
  <c r="AR61" i="8"/>
  <c r="AT61" i="8" s="1"/>
  <c r="AQ61" i="8"/>
  <c r="AP61" i="8"/>
  <c r="AS60" i="8"/>
  <c r="AR60" i="8"/>
  <c r="AT60" i="8" s="1"/>
  <c r="AQ60" i="8"/>
  <c r="AP60" i="8"/>
  <c r="AS59" i="8"/>
  <c r="AR59" i="8"/>
  <c r="AT59" i="8" s="1"/>
  <c r="AQ59" i="8"/>
  <c r="AP59" i="8"/>
  <c r="AS58" i="8"/>
  <c r="AR58" i="8"/>
  <c r="AQ58" i="8"/>
  <c r="AP58" i="8"/>
  <c r="AT58" i="8" s="1"/>
  <c r="AS57" i="8"/>
  <c r="AR57" i="8"/>
  <c r="AQ57" i="8"/>
  <c r="AP57" i="8"/>
  <c r="AT57" i="8" s="1"/>
  <c r="AT56" i="8"/>
  <c r="AS56" i="8"/>
  <c r="AR56" i="8"/>
  <c r="AQ56" i="8"/>
  <c r="AP56" i="8"/>
  <c r="AS55" i="8"/>
  <c r="AR55" i="8"/>
  <c r="AT55" i="8" s="1"/>
  <c r="AQ55" i="8"/>
  <c r="AP55" i="8"/>
  <c r="AS54" i="8"/>
  <c r="AR54" i="8"/>
  <c r="AT54" i="8" s="1"/>
  <c r="AQ54" i="8"/>
  <c r="AP54" i="8"/>
  <c r="AT53" i="8"/>
  <c r="AS53" i="8"/>
  <c r="AR53" i="8"/>
  <c r="AQ53" i="8"/>
  <c r="AP53" i="8"/>
  <c r="AS52" i="8"/>
  <c r="AR52" i="8"/>
  <c r="AQ52" i="8"/>
  <c r="AP52" i="8"/>
  <c r="AT52" i="8" s="1"/>
  <c r="AT51" i="8"/>
  <c r="AS51" i="8"/>
  <c r="AR51" i="8"/>
  <c r="AQ51" i="8"/>
  <c r="AP51" i="8"/>
  <c r="AT50" i="8"/>
  <c r="AS50" i="8"/>
  <c r="AR50" i="8"/>
  <c r="AQ50" i="8"/>
  <c r="AP50" i="8"/>
  <c r="AS49" i="8"/>
  <c r="AR49" i="8"/>
  <c r="AT49" i="8" s="1"/>
  <c r="AQ49" i="8"/>
  <c r="AP49" i="8"/>
  <c r="AS48" i="8"/>
  <c r="AR48" i="8"/>
  <c r="AT48" i="8" s="1"/>
  <c r="AQ48" i="8"/>
  <c r="AP48" i="8"/>
  <c r="AS47" i="8"/>
  <c r="AR47" i="8"/>
  <c r="AT47" i="8" s="1"/>
  <c r="AQ47" i="8"/>
  <c r="AP47" i="8"/>
  <c r="AS46" i="8"/>
  <c r="AR46" i="8"/>
  <c r="AQ46" i="8"/>
  <c r="AP46" i="8"/>
  <c r="AT46" i="8" s="1"/>
  <c r="AS45" i="8"/>
  <c r="AR45" i="8"/>
  <c r="AQ45" i="8"/>
  <c r="AP45" i="8"/>
  <c r="AT45" i="8" s="1"/>
  <c r="AT44" i="8"/>
  <c r="AS44" i="8"/>
  <c r="AR44" i="8"/>
  <c r="AQ44" i="8"/>
  <c r="AP44" i="8"/>
  <c r="AS43" i="8"/>
  <c r="AR43" i="8"/>
  <c r="AT43" i="8" s="1"/>
  <c r="AQ43" i="8"/>
  <c r="AP43" i="8"/>
  <c r="AS42" i="8"/>
  <c r="AR42" i="8"/>
  <c r="AT42" i="8" s="1"/>
  <c r="AQ42" i="8"/>
  <c r="AP42" i="8"/>
  <c r="AT41" i="8"/>
  <c r="AS41" i="8"/>
  <c r="AR41" i="8"/>
  <c r="AQ41" i="8"/>
  <c r="AP41" i="8"/>
  <c r="AS40" i="8"/>
  <c r="AR40" i="8"/>
  <c r="AQ40" i="8"/>
  <c r="AP40" i="8"/>
  <c r="AT40" i="8" s="1"/>
  <c r="AT39" i="8"/>
  <c r="AS39" i="8"/>
  <c r="AR39" i="8"/>
  <c r="AQ39" i="8"/>
  <c r="AP39" i="8"/>
  <c r="AT38" i="8"/>
  <c r="AS38" i="8"/>
  <c r="AR38" i="8"/>
  <c r="AQ38" i="8"/>
  <c r="AP38" i="8"/>
  <c r="AS37" i="8"/>
  <c r="AR37" i="8"/>
  <c r="AT37" i="8" s="1"/>
  <c r="AQ37" i="8"/>
  <c r="AP37" i="8"/>
  <c r="AS36" i="8"/>
  <c r="AR36" i="8"/>
  <c r="AT36" i="8" s="1"/>
  <c r="AQ36" i="8"/>
  <c r="AP36" i="8"/>
  <c r="AS35" i="8"/>
  <c r="AR35" i="8"/>
  <c r="AT35" i="8" s="1"/>
  <c r="AQ35" i="8"/>
  <c r="AP35" i="8"/>
  <c r="AS34" i="8"/>
  <c r="AR34" i="8"/>
  <c r="AQ34" i="8"/>
  <c r="AP34" i="8"/>
  <c r="AT34" i="8" s="1"/>
  <c r="AS33" i="8"/>
  <c r="AR33" i="8"/>
  <c r="AQ33" i="8"/>
  <c r="AP33" i="8"/>
  <c r="AT33" i="8" s="1"/>
  <c r="AT32" i="8"/>
  <c r="AS32" i="8"/>
  <c r="AR32" i="8"/>
  <c r="AQ32" i="8"/>
  <c r="AP32" i="8"/>
  <c r="AS31" i="8"/>
  <c r="AR31" i="8"/>
  <c r="AT31" i="8" s="1"/>
  <c r="AQ31" i="8"/>
  <c r="AP31" i="8"/>
  <c r="AS30" i="8"/>
  <c r="AR30" i="8"/>
  <c r="AT30" i="8" s="1"/>
  <c r="AQ30" i="8"/>
  <c r="AP30" i="8"/>
  <c r="AT29" i="8"/>
  <c r="AS29" i="8"/>
  <c r="AR29" i="8"/>
  <c r="AQ29" i="8"/>
  <c r="AP29" i="8"/>
  <c r="AS28" i="8"/>
  <c r="AR28" i="8"/>
  <c r="AQ28" i="8"/>
  <c r="AP28" i="8"/>
  <c r="AT28" i="8" s="1"/>
  <c r="AT27" i="8"/>
  <c r="AS27" i="8"/>
  <c r="AR27" i="8"/>
  <c r="AQ27" i="8"/>
  <c r="AP27" i="8"/>
  <c r="AT26" i="8"/>
  <c r="AS26" i="8"/>
  <c r="AR26" i="8"/>
  <c r="AQ26" i="8"/>
  <c r="AP26" i="8"/>
  <c r="AS25" i="8"/>
  <c r="AR25" i="8"/>
  <c r="AT25" i="8" s="1"/>
  <c r="AQ25" i="8"/>
  <c r="AP25" i="8"/>
  <c r="AS24" i="8"/>
  <c r="AR24" i="8"/>
  <c r="AT24" i="8" s="1"/>
  <c r="AQ24" i="8"/>
  <c r="AP24" i="8"/>
  <c r="AS23" i="8"/>
  <c r="AR23" i="8"/>
  <c r="AT23" i="8" s="1"/>
  <c r="AQ23" i="8"/>
  <c r="AP23" i="8"/>
  <c r="AS22" i="8"/>
  <c r="AR22" i="8"/>
  <c r="AQ22" i="8"/>
  <c r="AP22" i="8"/>
  <c r="AT22" i="8" s="1"/>
  <c r="AS21" i="8"/>
  <c r="AR21" i="8"/>
  <c r="AQ21" i="8"/>
  <c r="AP21" i="8"/>
  <c r="AT21" i="8" s="1"/>
  <c r="AT20" i="8"/>
  <c r="AS20" i="8"/>
  <c r="AR20" i="8"/>
  <c r="AQ20" i="8"/>
  <c r="AP20" i="8"/>
  <c r="AS19" i="8"/>
  <c r="AR19" i="8"/>
  <c r="AT19" i="8" s="1"/>
  <c r="AQ19" i="8"/>
  <c r="AP19" i="8"/>
  <c r="AS18" i="8"/>
  <c r="AR18" i="8"/>
  <c r="AT18" i="8" s="1"/>
  <c r="AQ18" i="8"/>
  <c r="AP18" i="8"/>
  <c r="AT17" i="8"/>
  <c r="AS17" i="8"/>
  <c r="AR17" i="8"/>
  <c r="AQ17" i="8"/>
  <c r="AP17" i="8"/>
  <c r="AS16" i="8"/>
  <c r="AR16" i="8"/>
  <c r="AQ16" i="8"/>
  <c r="AP16" i="8"/>
  <c r="AT16" i="8" s="1"/>
  <c r="AT15" i="8"/>
  <c r="AS15" i="8"/>
  <c r="AR15" i="8"/>
  <c r="AQ15" i="8"/>
  <c r="AP15" i="8"/>
  <c r="AT14" i="8"/>
  <c r="AS14" i="8"/>
  <c r="AR14" i="8"/>
  <c r="AQ14" i="8"/>
  <c r="AP14" i="8"/>
  <c r="AS13" i="8"/>
  <c r="AR13" i="8"/>
  <c r="AT13" i="8" s="1"/>
  <c r="AQ13" i="8"/>
  <c r="AP13" i="8"/>
  <c r="AS12" i="8"/>
  <c r="AR12" i="8"/>
  <c r="AT12" i="8" s="1"/>
  <c r="AQ12" i="8"/>
  <c r="AP12" i="8"/>
  <c r="AS11" i="8"/>
  <c r="AR11" i="8"/>
  <c r="AT11" i="8" s="1"/>
  <c r="AQ11" i="8"/>
  <c r="AP11" i="8"/>
  <c r="AS10" i="8"/>
  <c r="AR10" i="8"/>
  <c r="AQ10" i="8"/>
  <c r="AP10" i="8"/>
  <c r="AT10" i="8" s="1"/>
  <c r="AS9" i="8"/>
  <c r="AR9" i="8"/>
  <c r="AQ9" i="8"/>
  <c r="AP9" i="8"/>
  <c r="AT9" i="8" s="1"/>
  <c r="AT8" i="8"/>
  <c r="AS8" i="8"/>
  <c r="AR8" i="8"/>
  <c r="AQ8" i="8"/>
  <c r="AP8" i="8"/>
  <c r="AS7" i="8"/>
  <c r="AR7" i="8"/>
  <c r="AT7" i="8" s="1"/>
  <c r="AQ7" i="8"/>
  <c r="AP7" i="8"/>
  <c r="AS6" i="8"/>
  <c r="AR6" i="8"/>
  <c r="AT6" i="8" s="1"/>
  <c r="AQ6" i="8"/>
  <c r="AP6" i="8"/>
  <c r="AT5" i="8"/>
  <c r="AS5" i="8"/>
  <c r="AR5" i="8"/>
  <c r="AQ5" i="8"/>
  <c r="AP5" i="8"/>
  <c r="AS4" i="8"/>
  <c r="AR4" i="8"/>
  <c r="AQ4" i="8"/>
  <c r="AP4" i="8"/>
  <c r="AT4" i="8" s="1"/>
  <c r="AR94" i="7"/>
  <c r="AQ94" i="7"/>
  <c r="AS94" i="7" s="1"/>
  <c r="AP94" i="7"/>
  <c r="AO94" i="7"/>
  <c r="AR93" i="7"/>
  <c r="AQ93" i="7"/>
  <c r="AS93" i="7" s="1"/>
  <c r="AP93" i="7"/>
  <c r="AO93" i="7"/>
  <c r="AS92" i="7"/>
  <c r="AR92" i="7"/>
  <c r="AQ92" i="7"/>
  <c r="AP92" i="7"/>
  <c r="AO92" i="7"/>
  <c r="AR91" i="7"/>
  <c r="AQ91" i="7"/>
  <c r="AS91" i="7" s="1"/>
  <c r="AP91" i="7"/>
  <c r="AO91" i="7"/>
  <c r="AR90" i="7"/>
  <c r="AQ90" i="7"/>
  <c r="AS90" i="7" s="1"/>
  <c r="AP90" i="7"/>
  <c r="AO90" i="7"/>
  <c r="AR89" i="7"/>
  <c r="AQ89" i="7"/>
  <c r="AS89" i="7" s="1"/>
  <c r="AP89" i="7"/>
  <c r="AO89" i="7"/>
  <c r="AR88" i="7"/>
  <c r="AQ88" i="7"/>
  <c r="AS88" i="7" s="1"/>
  <c r="AP88" i="7"/>
  <c r="AO88" i="7"/>
  <c r="AS87" i="7"/>
  <c r="AR87" i="7"/>
  <c r="AQ87" i="7"/>
  <c r="AP87" i="7"/>
  <c r="AO87" i="7"/>
  <c r="AS86" i="7"/>
  <c r="AR86" i="7"/>
  <c r="AQ86" i="7"/>
  <c r="AP86" i="7"/>
  <c r="AO86" i="7"/>
  <c r="AS85" i="7"/>
  <c r="AR85" i="7"/>
  <c r="AQ85" i="7"/>
  <c r="AP85" i="7"/>
  <c r="AO85" i="7"/>
  <c r="AR84" i="7"/>
  <c r="AQ84" i="7"/>
  <c r="AS84" i="7" s="1"/>
  <c r="AP84" i="7"/>
  <c r="AO84" i="7"/>
  <c r="AR83" i="7"/>
  <c r="AQ83" i="7"/>
  <c r="AS83" i="7" s="1"/>
  <c r="AP83" i="7"/>
  <c r="AO83" i="7"/>
  <c r="AR82" i="7"/>
  <c r="AQ82" i="7"/>
  <c r="AS82" i="7" s="1"/>
  <c r="AP82" i="7"/>
  <c r="AO82" i="7"/>
  <c r="AR81" i="7"/>
  <c r="AQ81" i="7"/>
  <c r="AS81" i="7" s="1"/>
  <c r="AP81" i="7"/>
  <c r="AO81" i="7"/>
  <c r="AS80" i="7"/>
  <c r="AR80" i="7"/>
  <c r="AQ80" i="7"/>
  <c r="AP80" i="7"/>
  <c r="AO80" i="7"/>
  <c r="AR79" i="7"/>
  <c r="AQ79" i="7"/>
  <c r="AS79" i="7" s="1"/>
  <c r="AP79" i="7"/>
  <c r="AO79" i="7"/>
  <c r="AR78" i="7"/>
  <c r="AQ78" i="7"/>
  <c r="AS78" i="7" s="1"/>
  <c r="AP78" i="7"/>
  <c r="AO78" i="7"/>
  <c r="AR77" i="7"/>
  <c r="AQ77" i="7"/>
  <c r="AP77" i="7"/>
  <c r="AO77" i="7"/>
  <c r="AS77" i="7" s="1"/>
  <c r="AR76" i="7"/>
  <c r="AQ76" i="7"/>
  <c r="AS76" i="7" s="1"/>
  <c r="AP76" i="7"/>
  <c r="AO76" i="7"/>
  <c r="AS75" i="7"/>
  <c r="AR75" i="7"/>
  <c r="AQ75" i="7"/>
  <c r="AP75" i="7"/>
  <c r="AO75" i="7"/>
  <c r="AS74" i="7"/>
  <c r="AR74" i="7"/>
  <c r="AQ74" i="7"/>
  <c r="AP74" i="7"/>
  <c r="AO74" i="7"/>
  <c r="AS73" i="7"/>
  <c r="AR73" i="7"/>
  <c r="AQ73" i="7"/>
  <c r="AP73" i="7"/>
  <c r="AO73" i="7"/>
  <c r="AR72" i="7"/>
  <c r="AQ72" i="7"/>
  <c r="AS72" i="7" s="1"/>
  <c r="AP72" i="7"/>
  <c r="AO72" i="7"/>
  <c r="AR71" i="7"/>
  <c r="AQ71" i="7"/>
  <c r="AS71" i="7" s="1"/>
  <c r="AP71" i="7"/>
  <c r="AO71" i="7"/>
  <c r="AR70" i="7"/>
  <c r="AQ70" i="7"/>
  <c r="AS70" i="7" s="1"/>
  <c r="AP70" i="7"/>
  <c r="AO70" i="7"/>
  <c r="AR69" i="7"/>
  <c r="AQ69" i="7"/>
  <c r="AS69" i="7" s="1"/>
  <c r="AP69" i="7"/>
  <c r="AO69" i="7"/>
  <c r="AS68" i="7"/>
  <c r="AR68" i="7"/>
  <c r="AQ68" i="7"/>
  <c r="AP68" i="7"/>
  <c r="AO68" i="7"/>
  <c r="AR67" i="7"/>
  <c r="AQ67" i="7"/>
  <c r="AS67" i="7" s="1"/>
  <c r="AP67" i="7"/>
  <c r="AO67" i="7"/>
  <c r="AR66" i="7"/>
  <c r="AQ66" i="7"/>
  <c r="AS66" i="7" s="1"/>
  <c r="AP66" i="7"/>
  <c r="AO66" i="7"/>
  <c r="AR65" i="7"/>
  <c r="AQ65" i="7"/>
  <c r="AP65" i="7"/>
  <c r="AO65" i="7"/>
  <c r="AS65" i="7" s="1"/>
  <c r="AR64" i="7"/>
  <c r="AQ64" i="7"/>
  <c r="AS64" i="7" s="1"/>
  <c r="AP64" i="7"/>
  <c r="AO64" i="7"/>
  <c r="AS63" i="7"/>
  <c r="AR63" i="7"/>
  <c r="AQ63" i="7"/>
  <c r="AP63" i="7"/>
  <c r="AO63" i="7"/>
  <c r="AS62" i="7"/>
  <c r="AR62" i="7"/>
  <c r="AQ62" i="7"/>
  <c r="AP62" i="7"/>
  <c r="AO62" i="7"/>
  <c r="AS61" i="7"/>
  <c r="AR61" i="7"/>
  <c r="AQ61" i="7"/>
  <c r="AP61" i="7"/>
  <c r="AO61" i="7"/>
  <c r="AR60" i="7"/>
  <c r="AQ60" i="7"/>
  <c r="AS60" i="7" s="1"/>
  <c r="AP60" i="7"/>
  <c r="AO60" i="7"/>
  <c r="AR59" i="7"/>
  <c r="AQ59" i="7"/>
  <c r="AS59" i="7" s="1"/>
  <c r="AP59" i="7"/>
  <c r="AO59" i="7"/>
  <c r="AR58" i="7"/>
  <c r="AQ58" i="7"/>
  <c r="AS58" i="7" s="1"/>
  <c r="AP58" i="7"/>
  <c r="AO58" i="7"/>
  <c r="AR57" i="7"/>
  <c r="AQ57" i="7"/>
  <c r="AS57" i="7" s="1"/>
  <c r="AP57" i="7"/>
  <c r="AO57" i="7"/>
  <c r="AS56" i="7"/>
  <c r="AR56" i="7"/>
  <c r="AQ56" i="7"/>
  <c r="AP56" i="7"/>
  <c r="AO56" i="7"/>
  <c r="AR55" i="7"/>
  <c r="AQ55" i="7"/>
  <c r="AS55" i="7" s="1"/>
  <c r="AP55" i="7"/>
  <c r="AO55" i="7"/>
  <c r="AR54" i="7"/>
  <c r="AQ54" i="7"/>
  <c r="AS54" i="7" s="1"/>
  <c r="AP54" i="7"/>
  <c r="AO54" i="7"/>
  <c r="AR53" i="7"/>
  <c r="AQ53" i="7"/>
  <c r="AP53" i="7"/>
  <c r="AO53" i="7"/>
  <c r="AS53" i="7" s="1"/>
  <c r="AR52" i="7"/>
  <c r="AQ52" i="7"/>
  <c r="AS52" i="7" s="1"/>
  <c r="AP52" i="7"/>
  <c r="AO52" i="7"/>
  <c r="AS51" i="7"/>
  <c r="AR51" i="7"/>
  <c r="AQ51" i="7"/>
  <c r="AP51" i="7"/>
  <c r="AO51" i="7"/>
  <c r="AS50" i="7"/>
  <c r="AR50" i="7"/>
  <c r="AQ50" i="7"/>
  <c r="AP50" i="7"/>
  <c r="AO50" i="7"/>
  <c r="AS49" i="7"/>
  <c r="AR49" i="7"/>
  <c r="AQ49" i="7"/>
  <c r="AP49" i="7"/>
  <c r="AO49" i="7"/>
  <c r="AR48" i="7"/>
  <c r="AQ48" i="7"/>
  <c r="AS48" i="7" s="1"/>
  <c r="AP48" i="7"/>
  <c r="AO48" i="7"/>
  <c r="AR47" i="7"/>
  <c r="AQ47" i="7"/>
  <c r="AS47" i="7" s="1"/>
  <c r="AP47" i="7"/>
  <c r="AO47" i="7"/>
  <c r="AR46" i="7"/>
  <c r="AQ46" i="7"/>
  <c r="AS46" i="7" s="1"/>
  <c r="AP46" i="7"/>
  <c r="AO46" i="7"/>
  <c r="AR45" i="7"/>
  <c r="AQ45" i="7"/>
  <c r="AS45" i="7" s="1"/>
  <c r="AP45" i="7"/>
  <c r="AO45" i="7"/>
  <c r="AS44" i="7"/>
  <c r="AR44" i="7"/>
  <c r="AQ44" i="7"/>
  <c r="AP44" i="7"/>
  <c r="AO44" i="7"/>
  <c r="AR43" i="7"/>
  <c r="AQ43" i="7"/>
  <c r="AS43" i="7" s="1"/>
  <c r="AP43" i="7"/>
  <c r="AO43" i="7"/>
  <c r="AR42" i="7"/>
  <c r="AQ42" i="7"/>
  <c r="AS42" i="7" s="1"/>
  <c r="AP42" i="7"/>
  <c r="AO42" i="7"/>
  <c r="AR41" i="7"/>
  <c r="AQ41" i="7"/>
  <c r="AP41" i="7"/>
  <c r="AO41" i="7"/>
  <c r="AS41" i="7" s="1"/>
  <c r="AR40" i="7"/>
  <c r="AQ40" i="7"/>
  <c r="AS40" i="7" s="1"/>
  <c r="AP40" i="7"/>
  <c r="AO40" i="7"/>
  <c r="AS39" i="7"/>
  <c r="AR39" i="7"/>
  <c r="AQ39" i="7"/>
  <c r="AP39" i="7"/>
  <c r="AO39" i="7"/>
  <c r="AS38" i="7"/>
  <c r="AR38" i="7"/>
  <c r="AQ38" i="7"/>
  <c r="AP38" i="7"/>
  <c r="AO38" i="7"/>
  <c r="AS37" i="7"/>
  <c r="AR37" i="7"/>
  <c r="AQ37" i="7"/>
  <c r="AP37" i="7"/>
  <c r="AO37" i="7"/>
  <c r="AR36" i="7"/>
  <c r="AQ36" i="7"/>
  <c r="AS36" i="7" s="1"/>
  <c r="AP36" i="7"/>
  <c r="AO36" i="7"/>
  <c r="AR35" i="7"/>
  <c r="AQ35" i="7"/>
  <c r="AS35" i="7" s="1"/>
  <c r="AP35" i="7"/>
  <c r="AO35" i="7"/>
  <c r="AR34" i="7"/>
  <c r="AQ34" i="7"/>
  <c r="AS34" i="7" s="1"/>
  <c r="AP34" i="7"/>
  <c r="AO34" i="7"/>
  <c r="AR33" i="7"/>
  <c r="AQ33" i="7"/>
  <c r="AS33" i="7" s="1"/>
  <c r="AP33" i="7"/>
  <c r="AO33" i="7"/>
  <c r="AS32" i="7"/>
  <c r="AR32" i="7"/>
  <c r="AQ32" i="7"/>
  <c r="AP32" i="7"/>
  <c r="AO32" i="7"/>
  <c r="AR31" i="7"/>
  <c r="AQ31" i="7"/>
  <c r="AS31" i="7" s="1"/>
  <c r="AP31" i="7"/>
  <c r="AO31" i="7"/>
  <c r="AR30" i="7"/>
  <c r="AQ30" i="7"/>
  <c r="AS30" i="7" s="1"/>
  <c r="AP30" i="7"/>
  <c r="AO30" i="7"/>
  <c r="AR29" i="7"/>
  <c r="AQ29" i="7"/>
  <c r="AP29" i="7"/>
  <c r="AO29" i="7"/>
  <c r="AS29" i="7" s="1"/>
  <c r="AR28" i="7"/>
  <c r="AQ28" i="7"/>
  <c r="AS28" i="7" s="1"/>
  <c r="AP28" i="7"/>
  <c r="AO28" i="7"/>
  <c r="AS27" i="7"/>
  <c r="AR27" i="7"/>
  <c r="AQ27" i="7"/>
  <c r="AP27" i="7"/>
  <c r="AO27" i="7"/>
  <c r="AS26" i="7"/>
  <c r="AR26" i="7"/>
  <c r="AQ26" i="7"/>
  <c r="AP26" i="7"/>
  <c r="AO26" i="7"/>
  <c r="AS25" i="7"/>
  <c r="AR25" i="7"/>
  <c r="AQ25" i="7"/>
  <c r="AP25" i="7"/>
  <c r="AO25" i="7"/>
  <c r="AR24" i="7"/>
  <c r="AQ24" i="7"/>
  <c r="AS24" i="7" s="1"/>
  <c r="AP24" i="7"/>
  <c r="AO24" i="7"/>
  <c r="AR23" i="7"/>
  <c r="AQ23" i="7"/>
  <c r="AS23" i="7" s="1"/>
  <c r="AP23" i="7"/>
  <c r="AO23" i="7"/>
  <c r="AR22" i="7"/>
  <c r="AQ22" i="7"/>
  <c r="AS22" i="7" s="1"/>
  <c r="AP22" i="7"/>
  <c r="AO22" i="7"/>
  <c r="AR21" i="7"/>
  <c r="AQ21" i="7"/>
  <c r="AS21" i="7" s="1"/>
  <c r="AP21" i="7"/>
  <c r="AO21" i="7"/>
  <c r="AS20" i="7"/>
  <c r="AR20" i="7"/>
  <c r="AQ20" i="7"/>
  <c r="AP20" i="7"/>
  <c r="AO20" i="7"/>
  <c r="AR19" i="7"/>
  <c r="AQ19" i="7"/>
  <c r="AS19" i="7" s="1"/>
  <c r="AP19" i="7"/>
  <c r="AO19" i="7"/>
  <c r="AR18" i="7"/>
  <c r="AQ18" i="7"/>
  <c r="AS18" i="7" s="1"/>
  <c r="AP18" i="7"/>
  <c r="AO18" i="7"/>
  <c r="AR17" i="7"/>
  <c r="AQ17" i="7"/>
  <c r="AP17" i="7"/>
  <c r="AO17" i="7"/>
  <c r="AS17" i="7" s="1"/>
  <c r="AR16" i="7"/>
  <c r="AQ16" i="7"/>
  <c r="AS16" i="7" s="1"/>
  <c r="AP16" i="7"/>
  <c r="AO16" i="7"/>
  <c r="AS15" i="7"/>
  <c r="AR15" i="7"/>
  <c r="AQ15" i="7"/>
  <c r="AP15" i="7"/>
  <c r="AO15" i="7"/>
  <c r="AS14" i="7"/>
  <c r="AR14" i="7"/>
  <c r="AQ14" i="7"/>
  <c r="AP14" i="7"/>
  <c r="AO14" i="7"/>
  <c r="AS13" i="7"/>
  <c r="AR13" i="7"/>
  <c r="AQ13" i="7"/>
  <c r="AP13" i="7"/>
  <c r="AO13" i="7"/>
  <c r="AR12" i="7"/>
  <c r="AQ12" i="7"/>
  <c r="AS12" i="7" s="1"/>
  <c r="AP12" i="7"/>
  <c r="AO12" i="7"/>
  <c r="AR11" i="7"/>
  <c r="AQ11" i="7"/>
  <c r="AS11" i="7" s="1"/>
  <c r="AP11" i="7"/>
  <c r="AO11" i="7"/>
  <c r="AR10" i="7"/>
  <c r="AQ10" i="7"/>
  <c r="AS10" i="7" s="1"/>
  <c r="AP10" i="7"/>
  <c r="AO10" i="7"/>
  <c r="AR9" i="7"/>
  <c r="AQ9" i="7"/>
  <c r="AS9" i="7" s="1"/>
  <c r="AP9" i="7"/>
  <c r="AO9" i="7"/>
  <c r="AS8" i="7"/>
  <c r="AR8" i="7"/>
  <c r="AQ8" i="7"/>
  <c r="AP8" i="7"/>
  <c r="AO8" i="7"/>
  <c r="AR7" i="7"/>
  <c r="AQ7" i="7"/>
  <c r="AS7" i="7" s="1"/>
  <c r="AP7" i="7"/>
  <c r="AO7" i="7"/>
  <c r="AR6" i="7"/>
  <c r="AQ6" i="7"/>
  <c r="AS6" i="7" s="1"/>
  <c r="AP6" i="7"/>
  <c r="AO6" i="7"/>
  <c r="AR5" i="7"/>
  <c r="AQ5" i="7"/>
  <c r="AP5" i="7"/>
  <c r="AO5" i="7"/>
  <c r="AS5" i="7" s="1"/>
  <c r="AR4" i="7"/>
  <c r="AQ4" i="7"/>
  <c r="AS4" i="7" s="1"/>
  <c r="AP4" i="7"/>
  <c r="AO4" i="7"/>
  <c r="AS94" i="6"/>
  <c r="AR94" i="6"/>
  <c r="AQ94" i="6"/>
  <c r="AP94" i="6"/>
  <c r="AO94" i="6"/>
  <c r="AR93" i="6"/>
  <c r="AQ93" i="6"/>
  <c r="AS93" i="6" s="1"/>
  <c r="AP93" i="6"/>
  <c r="AO93" i="6"/>
  <c r="AS92" i="6"/>
  <c r="AR92" i="6"/>
  <c r="AQ92" i="6"/>
  <c r="AP92" i="6"/>
  <c r="AO92" i="6"/>
  <c r="AS91" i="6"/>
  <c r="AR91" i="6"/>
  <c r="AQ91" i="6"/>
  <c r="AP91" i="6"/>
  <c r="AO91" i="6"/>
  <c r="AR90" i="6"/>
  <c r="AQ90" i="6"/>
  <c r="AS90" i="6" s="1"/>
  <c r="AP90" i="6"/>
  <c r="AO90" i="6"/>
  <c r="AR89" i="6"/>
  <c r="AQ89" i="6"/>
  <c r="AS89" i="6" s="1"/>
  <c r="AP89" i="6"/>
  <c r="AO89" i="6"/>
  <c r="AR88" i="6"/>
  <c r="AQ88" i="6"/>
  <c r="AP88" i="6"/>
  <c r="AO88" i="6"/>
  <c r="AS88" i="6" s="1"/>
  <c r="AS87" i="6"/>
  <c r="AR87" i="6"/>
  <c r="AQ87" i="6"/>
  <c r="AP87" i="6"/>
  <c r="AO87" i="6"/>
  <c r="AR86" i="6"/>
  <c r="AQ86" i="6"/>
  <c r="AS86" i="6" s="1"/>
  <c r="AP86" i="6"/>
  <c r="AO86" i="6"/>
  <c r="AR85" i="6"/>
  <c r="AQ85" i="6"/>
  <c r="AS85" i="6" s="1"/>
  <c r="AP85" i="6"/>
  <c r="AO85" i="6"/>
  <c r="AR84" i="6"/>
  <c r="AQ84" i="6"/>
  <c r="AS84" i="6" s="1"/>
  <c r="AP84" i="6"/>
  <c r="AO84" i="6"/>
  <c r="AR83" i="6"/>
  <c r="AQ83" i="6"/>
  <c r="AS83" i="6" s="1"/>
  <c r="AP83" i="6"/>
  <c r="AO83" i="6"/>
  <c r="AS82" i="6"/>
  <c r="AR82" i="6"/>
  <c r="AQ82" i="6"/>
  <c r="AP82" i="6"/>
  <c r="AO82" i="6"/>
  <c r="AR81" i="6"/>
  <c r="AQ81" i="6"/>
  <c r="AS81" i="6" s="1"/>
  <c r="AP81" i="6"/>
  <c r="AO81" i="6"/>
  <c r="AS80" i="6"/>
  <c r="AR80" i="6"/>
  <c r="AQ80" i="6"/>
  <c r="AP80" i="6"/>
  <c r="AO80" i="6"/>
  <c r="AS79" i="6"/>
  <c r="AR79" i="6"/>
  <c r="AQ79" i="6"/>
  <c r="AP79" i="6"/>
  <c r="AO79" i="6"/>
  <c r="AR78" i="6"/>
  <c r="AQ78" i="6"/>
  <c r="AS78" i="6" s="1"/>
  <c r="AP78" i="6"/>
  <c r="AO78" i="6"/>
  <c r="AR77" i="6"/>
  <c r="AQ77" i="6"/>
  <c r="AS77" i="6" s="1"/>
  <c r="AP77" i="6"/>
  <c r="AO77" i="6"/>
  <c r="AR76" i="6"/>
  <c r="AQ76" i="6"/>
  <c r="AP76" i="6"/>
  <c r="AO76" i="6"/>
  <c r="AS76" i="6" s="1"/>
  <c r="AS75" i="6"/>
  <c r="AR75" i="6"/>
  <c r="AQ75" i="6"/>
  <c r="AP75" i="6"/>
  <c r="AO75" i="6"/>
  <c r="AR74" i="6"/>
  <c r="AQ74" i="6"/>
  <c r="AS74" i="6" s="1"/>
  <c r="AP74" i="6"/>
  <c r="AO74" i="6"/>
  <c r="AR73" i="6"/>
  <c r="AQ73" i="6"/>
  <c r="AS73" i="6" s="1"/>
  <c r="AP73" i="6"/>
  <c r="AO73" i="6"/>
  <c r="AR72" i="6"/>
  <c r="AQ72" i="6"/>
  <c r="AS72" i="6" s="1"/>
  <c r="AP72" i="6"/>
  <c r="AO72" i="6"/>
  <c r="AR71" i="6"/>
  <c r="AQ71" i="6"/>
  <c r="AS71" i="6" s="1"/>
  <c r="AP71" i="6"/>
  <c r="AO71" i="6"/>
  <c r="AS70" i="6"/>
  <c r="AR70" i="6"/>
  <c r="AQ70" i="6"/>
  <c r="AP70" i="6"/>
  <c r="AO70" i="6"/>
  <c r="AR69" i="6"/>
  <c r="AQ69" i="6"/>
  <c r="AS69" i="6" s="1"/>
  <c r="AP69" i="6"/>
  <c r="AO69" i="6"/>
  <c r="AS68" i="6"/>
  <c r="AR68" i="6"/>
  <c r="AQ68" i="6"/>
  <c r="AP68" i="6"/>
  <c r="AO68" i="6"/>
  <c r="AS67" i="6"/>
  <c r="AR67" i="6"/>
  <c r="AQ67" i="6"/>
  <c r="AP67" i="6"/>
  <c r="AO67" i="6"/>
  <c r="AR66" i="6"/>
  <c r="AQ66" i="6"/>
  <c r="AS66" i="6" s="1"/>
  <c r="AP66" i="6"/>
  <c r="AO66" i="6"/>
  <c r="AR65" i="6"/>
  <c r="AQ65" i="6"/>
  <c r="AS65" i="6" s="1"/>
  <c r="AP65" i="6"/>
  <c r="AO65" i="6"/>
  <c r="AR64" i="6"/>
  <c r="AQ64" i="6"/>
  <c r="AP64" i="6"/>
  <c r="AO64" i="6"/>
  <c r="AS64" i="6" s="1"/>
  <c r="AS63" i="6"/>
  <c r="AR63" i="6"/>
  <c r="AQ63" i="6"/>
  <c r="AP63" i="6"/>
  <c r="AO63" i="6"/>
  <c r="AR62" i="6"/>
  <c r="AQ62" i="6"/>
  <c r="AS62" i="6" s="1"/>
  <c r="AP62" i="6"/>
  <c r="AO62" i="6"/>
  <c r="AR61" i="6"/>
  <c r="AQ61" i="6"/>
  <c r="AS61" i="6" s="1"/>
  <c r="AP61" i="6"/>
  <c r="AO61" i="6"/>
  <c r="AR60" i="6"/>
  <c r="AQ60" i="6"/>
  <c r="AS60" i="6" s="1"/>
  <c r="AP60" i="6"/>
  <c r="AO60" i="6"/>
  <c r="AR59" i="6"/>
  <c r="AQ59" i="6"/>
  <c r="AS59" i="6" s="1"/>
  <c r="AP59" i="6"/>
  <c r="AO59" i="6"/>
  <c r="AS58" i="6"/>
  <c r="AR58" i="6"/>
  <c r="AQ58" i="6"/>
  <c r="AP58" i="6"/>
  <c r="AO58" i="6"/>
  <c r="AR57" i="6"/>
  <c r="AQ57" i="6"/>
  <c r="AP57" i="6"/>
  <c r="AO57" i="6"/>
  <c r="AS57" i="6" s="1"/>
  <c r="AS56" i="6"/>
  <c r="AR56" i="6"/>
  <c r="AQ56" i="6"/>
  <c r="AP56" i="6"/>
  <c r="AO56" i="6"/>
  <c r="AS55" i="6"/>
  <c r="AR55" i="6"/>
  <c r="AQ55" i="6"/>
  <c r="AP55" i="6"/>
  <c r="AO55" i="6"/>
  <c r="AR54" i="6"/>
  <c r="AQ54" i="6"/>
  <c r="AS54" i="6" s="1"/>
  <c r="AP54" i="6"/>
  <c r="AO54" i="6"/>
  <c r="AR53" i="6"/>
  <c r="AQ53" i="6"/>
  <c r="AS53" i="6" s="1"/>
  <c r="AP53" i="6"/>
  <c r="AO53" i="6"/>
  <c r="AR52" i="6"/>
  <c r="AQ52" i="6"/>
  <c r="AP52" i="6"/>
  <c r="AO52" i="6"/>
  <c r="AS52" i="6" s="1"/>
  <c r="AS51" i="6"/>
  <c r="AR51" i="6"/>
  <c r="AQ51" i="6"/>
  <c r="AP51" i="6"/>
  <c r="AO51" i="6"/>
  <c r="AR50" i="6"/>
  <c r="AQ50" i="6"/>
  <c r="AS50" i="6" s="1"/>
  <c r="AP50" i="6"/>
  <c r="AO50" i="6"/>
  <c r="AR49" i="6"/>
  <c r="AQ49" i="6"/>
  <c r="AS49" i="6" s="1"/>
  <c r="AP49" i="6"/>
  <c r="AO49" i="6"/>
  <c r="AR48" i="6"/>
  <c r="AQ48" i="6"/>
  <c r="AS48" i="6" s="1"/>
  <c r="AP48" i="6"/>
  <c r="AO48" i="6"/>
  <c r="AR47" i="6"/>
  <c r="AQ47" i="6"/>
  <c r="AS47" i="6" s="1"/>
  <c r="AP47" i="6"/>
  <c r="AO47" i="6"/>
  <c r="AS46" i="6"/>
  <c r="AR46" i="6"/>
  <c r="AQ46" i="6"/>
  <c r="AP46" i="6"/>
  <c r="AO46" i="6"/>
  <c r="AR45" i="6"/>
  <c r="AQ45" i="6"/>
  <c r="AP45" i="6"/>
  <c r="AO45" i="6"/>
  <c r="AS45" i="6" s="1"/>
  <c r="AS44" i="6"/>
  <c r="AR44" i="6"/>
  <c r="AQ44" i="6"/>
  <c r="AP44" i="6"/>
  <c r="AO44" i="6"/>
  <c r="AS43" i="6"/>
  <c r="AR43" i="6"/>
  <c r="AQ43" i="6"/>
  <c r="AP43" i="6"/>
  <c r="AO43" i="6"/>
  <c r="AR42" i="6"/>
  <c r="AQ42" i="6"/>
  <c r="AS42" i="6" s="1"/>
  <c r="AP42" i="6"/>
  <c r="AO42" i="6"/>
  <c r="AR41" i="6"/>
  <c r="AQ41" i="6"/>
  <c r="AS41" i="6" s="1"/>
  <c r="AP41" i="6"/>
  <c r="AO41" i="6"/>
  <c r="AR40" i="6"/>
  <c r="AQ40" i="6"/>
  <c r="AP40" i="6"/>
  <c r="AO40" i="6"/>
  <c r="AS40" i="6" s="1"/>
  <c r="AS39" i="6"/>
  <c r="AR39" i="6"/>
  <c r="AQ39" i="6"/>
  <c r="AP39" i="6"/>
  <c r="AO39" i="6"/>
  <c r="AR38" i="6"/>
  <c r="AQ38" i="6"/>
  <c r="AS38" i="6" s="1"/>
  <c r="AP38" i="6"/>
  <c r="AO38" i="6"/>
  <c r="AR37" i="6"/>
  <c r="AQ37" i="6"/>
  <c r="AS37" i="6" s="1"/>
  <c r="AP37" i="6"/>
  <c r="AO37" i="6"/>
  <c r="AR36" i="6"/>
  <c r="AQ36" i="6"/>
  <c r="AS36" i="6" s="1"/>
  <c r="AP36" i="6"/>
  <c r="AO36" i="6"/>
  <c r="AR35" i="6"/>
  <c r="AQ35" i="6"/>
  <c r="AS35" i="6" s="1"/>
  <c r="AP35" i="6"/>
  <c r="AO35" i="6"/>
  <c r="AS34" i="6"/>
  <c r="AR34" i="6"/>
  <c r="AQ34" i="6"/>
  <c r="AP34" i="6"/>
  <c r="AO34" i="6"/>
  <c r="AR33" i="6"/>
  <c r="AQ33" i="6"/>
  <c r="AS33" i="6" s="1"/>
  <c r="AP33" i="6"/>
  <c r="AO33" i="6"/>
  <c r="AS32" i="6"/>
  <c r="AR32" i="6"/>
  <c r="AQ32" i="6"/>
  <c r="AP32" i="6"/>
  <c r="AO32" i="6"/>
  <c r="AS31" i="6"/>
  <c r="AR31" i="6"/>
  <c r="AQ31" i="6"/>
  <c r="AP31" i="6"/>
  <c r="AO31" i="6"/>
  <c r="AR30" i="6"/>
  <c r="AQ30" i="6"/>
  <c r="AS30" i="6" s="1"/>
  <c r="AP30" i="6"/>
  <c r="AO30" i="6"/>
  <c r="AR29" i="6"/>
  <c r="AQ29" i="6"/>
  <c r="AS29" i="6" s="1"/>
  <c r="AP29" i="6"/>
  <c r="AO29" i="6"/>
  <c r="AR28" i="6"/>
  <c r="AQ28" i="6"/>
  <c r="AP28" i="6"/>
  <c r="AO28" i="6"/>
  <c r="AS28" i="6" s="1"/>
  <c r="AS27" i="6"/>
  <c r="AR27" i="6"/>
  <c r="AQ27" i="6"/>
  <c r="AP27" i="6"/>
  <c r="AO27" i="6"/>
  <c r="AR26" i="6"/>
  <c r="AQ26" i="6"/>
  <c r="AS26" i="6" s="1"/>
  <c r="AP26" i="6"/>
  <c r="AO26" i="6"/>
  <c r="AR25" i="6"/>
  <c r="AQ25" i="6"/>
  <c r="AS25" i="6" s="1"/>
  <c r="AP25" i="6"/>
  <c r="AO25" i="6"/>
  <c r="AR24" i="6"/>
  <c r="AQ24" i="6"/>
  <c r="AS24" i="6" s="1"/>
  <c r="AP24" i="6"/>
  <c r="AO24" i="6"/>
  <c r="AR23" i="6"/>
  <c r="AQ23" i="6"/>
  <c r="AS23" i="6" s="1"/>
  <c r="AP23" i="6"/>
  <c r="AO23" i="6"/>
  <c r="AS22" i="6"/>
  <c r="AR22" i="6"/>
  <c r="AQ22" i="6"/>
  <c r="AP22" i="6"/>
  <c r="AO22" i="6"/>
  <c r="AR21" i="6"/>
  <c r="AQ21" i="6"/>
  <c r="AS21" i="6" s="1"/>
  <c r="AP21" i="6"/>
  <c r="AO21" i="6"/>
  <c r="AS20" i="6"/>
  <c r="AR20" i="6"/>
  <c r="AQ20" i="6"/>
  <c r="AP20" i="6"/>
  <c r="AO20" i="6"/>
  <c r="AS19" i="6"/>
  <c r="AR19" i="6"/>
  <c r="AQ19" i="6"/>
  <c r="AP19" i="6"/>
  <c r="AO19" i="6"/>
  <c r="AR18" i="6"/>
  <c r="AQ18" i="6"/>
  <c r="AS18" i="6" s="1"/>
  <c r="AP18" i="6"/>
  <c r="AO18" i="6"/>
  <c r="AR17" i="6"/>
  <c r="AQ17" i="6"/>
  <c r="AS17" i="6" s="1"/>
  <c r="AP17" i="6"/>
  <c r="AO17" i="6"/>
  <c r="AR16" i="6"/>
  <c r="AQ16" i="6"/>
  <c r="AP16" i="6"/>
  <c r="AO16" i="6"/>
  <c r="AS16" i="6" s="1"/>
  <c r="AS15" i="6"/>
  <c r="AR15" i="6"/>
  <c r="AQ15" i="6"/>
  <c r="AP15" i="6"/>
  <c r="AO15" i="6"/>
  <c r="AR14" i="6"/>
  <c r="AQ14" i="6"/>
  <c r="AS14" i="6" s="1"/>
  <c r="AP14" i="6"/>
  <c r="AO14" i="6"/>
  <c r="AR13" i="6"/>
  <c r="AQ13" i="6"/>
  <c r="AS13" i="6" s="1"/>
  <c r="AP13" i="6"/>
  <c r="AO13" i="6"/>
  <c r="AR12" i="6"/>
  <c r="AQ12" i="6"/>
  <c r="AS12" i="6" s="1"/>
  <c r="AP12" i="6"/>
  <c r="AO12" i="6"/>
  <c r="AR11" i="6"/>
  <c r="AQ11" i="6"/>
  <c r="AS11" i="6" s="1"/>
  <c r="AP11" i="6"/>
  <c r="AO11" i="6"/>
  <c r="AS10" i="6"/>
  <c r="AR10" i="6"/>
  <c r="AQ10" i="6"/>
  <c r="AP10" i="6"/>
  <c r="AO10" i="6"/>
  <c r="AR9" i="6"/>
  <c r="AQ9" i="6"/>
  <c r="AS9" i="6" s="1"/>
  <c r="AP9" i="6"/>
  <c r="AO9" i="6"/>
  <c r="AS8" i="6"/>
  <c r="AR8" i="6"/>
  <c r="AQ8" i="6"/>
  <c r="AP8" i="6"/>
  <c r="AO8" i="6"/>
  <c r="AS7" i="6"/>
  <c r="AR7" i="6"/>
  <c r="AQ7" i="6"/>
  <c r="AP7" i="6"/>
  <c r="AO7" i="6"/>
  <c r="AR6" i="6"/>
  <c r="AQ6" i="6"/>
  <c r="AS6" i="6" s="1"/>
  <c r="AP6" i="6"/>
  <c r="AO6" i="6"/>
  <c r="AR5" i="6"/>
  <c r="AQ5" i="6"/>
  <c r="AS5" i="6" s="1"/>
  <c r="AP5" i="6"/>
  <c r="AO5" i="6"/>
  <c r="AR4" i="6"/>
  <c r="AQ4" i="6"/>
  <c r="AP4" i="6"/>
  <c r="AO4" i="6"/>
  <c r="AS4" i="6" s="1"/>
  <c r="AG94" i="8"/>
  <c r="AF94" i="8"/>
  <c r="AE94" i="8"/>
  <c r="AD94" i="8"/>
  <c r="AH94" i="8" s="1"/>
  <c r="AG93" i="8"/>
  <c r="AF93" i="8"/>
  <c r="AH93" i="8" s="1"/>
  <c r="AE93" i="8"/>
  <c r="AD93" i="8"/>
  <c r="AH92" i="8"/>
  <c r="AG92" i="8"/>
  <c r="AF92" i="8"/>
  <c r="AE92" i="8"/>
  <c r="AD92" i="8"/>
  <c r="AG91" i="8"/>
  <c r="AF91" i="8"/>
  <c r="AE91" i="8"/>
  <c r="AD91" i="8"/>
  <c r="AH91" i="8" s="1"/>
  <c r="AG90" i="8"/>
  <c r="AF90" i="8"/>
  <c r="AH90" i="8" s="1"/>
  <c r="AE90" i="8"/>
  <c r="AD90" i="8"/>
  <c r="AH89" i="8"/>
  <c r="AG89" i="8"/>
  <c r="AF89" i="8"/>
  <c r="AE89" i="8"/>
  <c r="AD89" i="8"/>
  <c r="AG88" i="8"/>
  <c r="AF88" i="8"/>
  <c r="AE88" i="8"/>
  <c r="AD88" i="8"/>
  <c r="AH88" i="8" s="1"/>
  <c r="AH87" i="8"/>
  <c r="AG87" i="8"/>
  <c r="AF87" i="8"/>
  <c r="AE87" i="8"/>
  <c r="AD87" i="8"/>
  <c r="AH86" i="8"/>
  <c r="AG86" i="8"/>
  <c r="AF86" i="8"/>
  <c r="AE86" i="8"/>
  <c r="AD86" i="8"/>
  <c r="AG85" i="8"/>
  <c r="AF85" i="8"/>
  <c r="AH85" i="8" s="1"/>
  <c r="AE85" i="8"/>
  <c r="AD85" i="8"/>
  <c r="AG84" i="8"/>
  <c r="AF84" i="8"/>
  <c r="AH84" i="8" s="1"/>
  <c r="AE84" i="8"/>
  <c r="AD84" i="8"/>
  <c r="AG83" i="8"/>
  <c r="AF83" i="8"/>
  <c r="AE83" i="8"/>
  <c r="AD83" i="8"/>
  <c r="AH83" i="8" s="1"/>
  <c r="AG82" i="8"/>
  <c r="AF82" i="8"/>
  <c r="AE82" i="8"/>
  <c r="AD82" i="8"/>
  <c r="AH82" i="8" s="1"/>
  <c r="AG81" i="8"/>
  <c r="AF81" i="8"/>
  <c r="AH81" i="8" s="1"/>
  <c r="AE81" i="8"/>
  <c r="AD81" i="8"/>
  <c r="AH80" i="8"/>
  <c r="AG80" i="8"/>
  <c r="AF80" i="8"/>
  <c r="AE80" i="8"/>
  <c r="AD80" i="8"/>
  <c r="AG79" i="8"/>
  <c r="AF79" i="8"/>
  <c r="AE79" i="8"/>
  <c r="AD79" i="8"/>
  <c r="AH79" i="8" s="1"/>
  <c r="AG78" i="8"/>
  <c r="AF78" i="8"/>
  <c r="AH78" i="8" s="1"/>
  <c r="AE78" i="8"/>
  <c r="AD78" i="8"/>
  <c r="AH77" i="8"/>
  <c r="AG77" i="8"/>
  <c r="AF77" i="8"/>
  <c r="AE77" i="8"/>
  <c r="AD77" i="8"/>
  <c r="AG76" i="8"/>
  <c r="AF76" i="8"/>
  <c r="AE76" i="8"/>
  <c r="AD76" i="8"/>
  <c r="AH76" i="8" s="1"/>
  <c r="AH75" i="8"/>
  <c r="AG75" i="8"/>
  <c r="AF75" i="8"/>
  <c r="AE75" i="8"/>
  <c r="AD75" i="8"/>
  <c r="AH74" i="8"/>
  <c r="AG74" i="8"/>
  <c r="AF74" i="8"/>
  <c r="AE74" i="8"/>
  <c r="AD74" i="8"/>
  <c r="AG73" i="8"/>
  <c r="AF73" i="8"/>
  <c r="AH73" i="8" s="1"/>
  <c r="AE73" i="8"/>
  <c r="AD73" i="8"/>
  <c r="AG72" i="8"/>
  <c r="AF72" i="8"/>
  <c r="AH72" i="8" s="1"/>
  <c r="AE72" i="8"/>
  <c r="AD72" i="8"/>
  <c r="AG71" i="8"/>
  <c r="AF71" i="8"/>
  <c r="AE71" i="8"/>
  <c r="AD71" i="8"/>
  <c r="AH71" i="8" s="1"/>
  <c r="AG70" i="8"/>
  <c r="AF70" i="8"/>
  <c r="AE70" i="8"/>
  <c r="AD70" i="8"/>
  <c r="AH70" i="8" s="1"/>
  <c r="AG69" i="8"/>
  <c r="AF69" i="8"/>
  <c r="AH69" i="8" s="1"/>
  <c r="AE69" i="8"/>
  <c r="AD69" i="8"/>
  <c r="AH68" i="8"/>
  <c r="AG68" i="8"/>
  <c r="AF68" i="8"/>
  <c r="AE68" i="8"/>
  <c r="AD68" i="8"/>
  <c r="AG67" i="8"/>
  <c r="AF67" i="8"/>
  <c r="AE67" i="8"/>
  <c r="AD67" i="8"/>
  <c r="AH67" i="8" s="1"/>
  <c r="AG66" i="8"/>
  <c r="AF66" i="8"/>
  <c r="AH66" i="8" s="1"/>
  <c r="AE66" i="8"/>
  <c r="AD66" i="8"/>
  <c r="AH65" i="8"/>
  <c r="AG65" i="8"/>
  <c r="AF65" i="8"/>
  <c r="AE65" i="8"/>
  <c r="AD65" i="8"/>
  <c r="AG64" i="8"/>
  <c r="AF64" i="8"/>
  <c r="AE64" i="8"/>
  <c r="AD64" i="8"/>
  <c r="AH64" i="8" s="1"/>
  <c r="AH63" i="8"/>
  <c r="AG63" i="8"/>
  <c r="AF63" i="8"/>
  <c r="AE63" i="8"/>
  <c r="AD63" i="8"/>
  <c r="AH62" i="8"/>
  <c r="AG62" i="8"/>
  <c r="AF62" i="8"/>
  <c r="AE62" i="8"/>
  <c r="AD62" i="8"/>
  <c r="AG61" i="8"/>
  <c r="AF61" i="8"/>
  <c r="AH61" i="8" s="1"/>
  <c r="AE61" i="8"/>
  <c r="AD61" i="8"/>
  <c r="AG60" i="8"/>
  <c r="AF60" i="8"/>
  <c r="AH60" i="8" s="1"/>
  <c r="AE60" i="8"/>
  <c r="AD60" i="8"/>
  <c r="AG59" i="8"/>
  <c r="AF59" i="8"/>
  <c r="AE59" i="8"/>
  <c r="AD59" i="8"/>
  <c r="AH59" i="8" s="1"/>
  <c r="AG58" i="8"/>
  <c r="AF58" i="8"/>
  <c r="AE58" i="8"/>
  <c r="AD58" i="8"/>
  <c r="AH58" i="8" s="1"/>
  <c r="AG57" i="8"/>
  <c r="AF57" i="8"/>
  <c r="AH57" i="8" s="1"/>
  <c r="AE57" i="8"/>
  <c r="AD57" i="8"/>
  <c r="AH56" i="8"/>
  <c r="AG56" i="8"/>
  <c r="AF56" i="8"/>
  <c r="AE56" i="8"/>
  <c r="AD56" i="8"/>
  <c r="AG55" i="8"/>
  <c r="AF55" i="8"/>
  <c r="AE55" i="8"/>
  <c r="AD55" i="8"/>
  <c r="AH55" i="8" s="1"/>
  <c r="AG54" i="8"/>
  <c r="AF54" i="8"/>
  <c r="AH54" i="8" s="1"/>
  <c r="AE54" i="8"/>
  <c r="AD54" i="8"/>
  <c r="AH53" i="8"/>
  <c r="AG53" i="8"/>
  <c r="AF53" i="8"/>
  <c r="AE53" i="8"/>
  <c r="AD53" i="8"/>
  <c r="AG52" i="8"/>
  <c r="AF52" i="8"/>
  <c r="AE52" i="8"/>
  <c r="AD52" i="8"/>
  <c r="AH52" i="8" s="1"/>
  <c r="AH51" i="8"/>
  <c r="AG51" i="8"/>
  <c r="AF51" i="8"/>
  <c r="AE51" i="8"/>
  <c r="AD51" i="8"/>
  <c r="AH50" i="8"/>
  <c r="AG50" i="8"/>
  <c r="AF50" i="8"/>
  <c r="AE50" i="8"/>
  <c r="AD50" i="8"/>
  <c r="AG49" i="8"/>
  <c r="AF49" i="8"/>
  <c r="AH49" i="8" s="1"/>
  <c r="AE49" i="8"/>
  <c r="AD49" i="8"/>
  <c r="AG48" i="8"/>
  <c r="AF48" i="8"/>
  <c r="AH48" i="8" s="1"/>
  <c r="AE48" i="8"/>
  <c r="AD48" i="8"/>
  <c r="AG47" i="8"/>
  <c r="AF47" i="8"/>
  <c r="AE47" i="8"/>
  <c r="AD47" i="8"/>
  <c r="AH47" i="8" s="1"/>
  <c r="AG46" i="8"/>
  <c r="AF46" i="8"/>
  <c r="AE46" i="8"/>
  <c r="AD46" i="8"/>
  <c r="AH46" i="8" s="1"/>
  <c r="AG45" i="8"/>
  <c r="AF45" i="8"/>
  <c r="AH45" i="8" s="1"/>
  <c r="AE45" i="8"/>
  <c r="AD45" i="8"/>
  <c r="AH44" i="8"/>
  <c r="AG44" i="8"/>
  <c r="AF44" i="8"/>
  <c r="AE44" i="8"/>
  <c r="AD44" i="8"/>
  <c r="AG43" i="8"/>
  <c r="AF43" i="8"/>
  <c r="AE43" i="8"/>
  <c r="AD43" i="8"/>
  <c r="AH43" i="8" s="1"/>
  <c r="AG42" i="8"/>
  <c r="AF42" i="8"/>
  <c r="AH42" i="8" s="1"/>
  <c r="AE42" i="8"/>
  <c r="AD42" i="8"/>
  <c r="AH41" i="8"/>
  <c r="AG41" i="8"/>
  <c r="AF41" i="8"/>
  <c r="AE41" i="8"/>
  <c r="AD41" i="8"/>
  <c r="AG40" i="8"/>
  <c r="AF40" i="8"/>
  <c r="AE40" i="8"/>
  <c r="AD40" i="8"/>
  <c r="AH40" i="8" s="1"/>
  <c r="AH39" i="8"/>
  <c r="AG39" i="8"/>
  <c r="AF39" i="8"/>
  <c r="AE39" i="8"/>
  <c r="AD39" i="8"/>
  <c r="AH38" i="8"/>
  <c r="AG38" i="8"/>
  <c r="AF38" i="8"/>
  <c r="AE38" i="8"/>
  <c r="AD38" i="8"/>
  <c r="AG37" i="8"/>
  <c r="AF37" i="8"/>
  <c r="AH37" i="8" s="1"/>
  <c r="AE37" i="8"/>
  <c r="AD37" i="8"/>
  <c r="AG36" i="8"/>
  <c r="AF36" i="8"/>
  <c r="AH36" i="8" s="1"/>
  <c r="AE36" i="8"/>
  <c r="AD36" i="8"/>
  <c r="AG35" i="8"/>
  <c r="AF35" i="8"/>
  <c r="AE35" i="8"/>
  <c r="AD35" i="8"/>
  <c r="AH35" i="8" s="1"/>
  <c r="AG34" i="8"/>
  <c r="AF34" i="8"/>
  <c r="AE34" i="8"/>
  <c r="AD34" i="8"/>
  <c r="AH34" i="8" s="1"/>
  <c r="AG33" i="8"/>
  <c r="AF33" i="8"/>
  <c r="AH33" i="8" s="1"/>
  <c r="AE33" i="8"/>
  <c r="AD33" i="8"/>
  <c r="AH32" i="8"/>
  <c r="AG32" i="8"/>
  <c r="AF32" i="8"/>
  <c r="AE32" i="8"/>
  <c r="AD32" i="8"/>
  <c r="AG31" i="8"/>
  <c r="AF31" i="8"/>
  <c r="AE31" i="8"/>
  <c r="AD31" i="8"/>
  <c r="AH31" i="8" s="1"/>
  <c r="AG30" i="8"/>
  <c r="AF30" i="8"/>
  <c r="AH30" i="8" s="1"/>
  <c r="AE30" i="8"/>
  <c r="AD30" i="8"/>
  <c r="AH29" i="8"/>
  <c r="AG29" i="8"/>
  <c r="AF29" i="8"/>
  <c r="AE29" i="8"/>
  <c r="AD29" i="8"/>
  <c r="AG28" i="8"/>
  <c r="AF28" i="8"/>
  <c r="AE28" i="8"/>
  <c r="AD28" i="8"/>
  <c r="AH28" i="8" s="1"/>
  <c r="AH27" i="8"/>
  <c r="AG27" i="8"/>
  <c r="AF27" i="8"/>
  <c r="AE27" i="8"/>
  <c r="AD27" i="8"/>
  <c r="AH26" i="8"/>
  <c r="AG26" i="8"/>
  <c r="AF26" i="8"/>
  <c r="AE26" i="8"/>
  <c r="AD26" i="8"/>
  <c r="AG25" i="8"/>
  <c r="AF25" i="8"/>
  <c r="AH25" i="8" s="1"/>
  <c r="AE25" i="8"/>
  <c r="AD25" i="8"/>
  <c r="AG24" i="8"/>
  <c r="AF24" i="8"/>
  <c r="AH24" i="8" s="1"/>
  <c r="AE24" i="8"/>
  <c r="AD24" i="8"/>
  <c r="AG23" i="8"/>
  <c r="AF23" i="8"/>
  <c r="AE23" i="8"/>
  <c r="AD23" i="8"/>
  <c r="AH23" i="8" s="1"/>
  <c r="AG22" i="8"/>
  <c r="AF22" i="8"/>
  <c r="AE22" i="8"/>
  <c r="AD22" i="8"/>
  <c r="AH22" i="8" s="1"/>
  <c r="AG21" i="8"/>
  <c r="AF21" i="8"/>
  <c r="AH21" i="8" s="1"/>
  <c r="AE21" i="8"/>
  <c r="AD21" i="8"/>
  <c r="AH20" i="8"/>
  <c r="AG20" i="8"/>
  <c r="AF20" i="8"/>
  <c r="AE20" i="8"/>
  <c r="AD20" i="8"/>
  <c r="AG19" i="8"/>
  <c r="AF19" i="8"/>
  <c r="AE19" i="8"/>
  <c r="AD19" i="8"/>
  <c r="AH19" i="8" s="1"/>
  <c r="AG18" i="8"/>
  <c r="AF18" i="8"/>
  <c r="AH18" i="8" s="1"/>
  <c r="AE18" i="8"/>
  <c r="AD18" i="8"/>
  <c r="AH17" i="8"/>
  <c r="AG17" i="8"/>
  <c r="AF17" i="8"/>
  <c r="AE17" i="8"/>
  <c r="AD17" i="8"/>
  <c r="AG16" i="8"/>
  <c r="AF16" i="8"/>
  <c r="AE16" i="8"/>
  <c r="AD16" i="8"/>
  <c r="AH16" i="8" s="1"/>
  <c r="AH15" i="8"/>
  <c r="AG15" i="8"/>
  <c r="AF15" i="8"/>
  <c r="AE15" i="8"/>
  <c r="AD15" i="8"/>
  <c r="AH14" i="8"/>
  <c r="AG14" i="8"/>
  <c r="AF14" i="8"/>
  <c r="AE14" i="8"/>
  <c r="AD14" i="8"/>
  <c r="AG13" i="8"/>
  <c r="AF13" i="8"/>
  <c r="AH13" i="8" s="1"/>
  <c r="AE13" i="8"/>
  <c r="AD13" i="8"/>
  <c r="AG12" i="8"/>
  <c r="AF12" i="8"/>
  <c r="AH12" i="8" s="1"/>
  <c r="AE12" i="8"/>
  <c r="AD12" i="8"/>
  <c r="AG11" i="8"/>
  <c r="AF11" i="8"/>
  <c r="AE11" i="8"/>
  <c r="AD11" i="8"/>
  <c r="AH11" i="8" s="1"/>
  <c r="AG10" i="8"/>
  <c r="AF10" i="8"/>
  <c r="AE10" i="8"/>
  <c r="AD10" i="8"/>
  <c r="AH10" i="8" s="1"/>
  <c r="AG9" i="8"/>
  <c r="AF9" i="8"/>
  <c r="AH9" i="8" s="1"/>
  <c r="AE9" i="8"/>
  <c r="AD9" i="8"/>
  <c r="AH8" i="8"/>
  <c r="AG8" i="8"/>
  <c r="AF8" i="8"/>
  <c r="AE8" i="8"/>
  <c r="AD8" i="8"/>
  <c r="AG7" i="8"/>
  <c r="AF7" i="8"/>
  <c r="AE7" i="8"/>
  <c r="AD7" i="8"/>
  <c r="AH7" i="8" s="1"/>
  <c r="AG6" i="8"/>
  <c r="AF6" i="8"/>
  <c r="AH6" i="8" s="1"/>
  <c r="AE6" i="8"/>
  <c r="AD6" i="8"/>
  <c r="AH5" i="8"/>
  <c r="AG5" i="8"/>
  <c r="AF5" i="8"/>
  <c r="AE5" i="8"/>
  <c r="AD5" i="8"/>
  <c r="AG4" i="8"/>
  <c r="AF4" i="8"/>
  <c r="AE4" i="8"/>
  <c r="AD4" i="8"/>
  <c r="AH4" i="8" s="1"/>
  <c r="AR94" i="5"/>
  <c r="AQ94" i="5"/>
  <c r="AS94" i="5" s="1"/>
  <c r="AP94" i="5"/>
  <c r="AO94" i="5"/>
  <c r="AR93" i="5"/>
  <c r="AQ93" i="5"/>
  <c r="AS93" i="5" s="1"/>
  <c r="AP93" i="5"/>
  <c r="AO93" i="5"/>
  <c r="AS92" i="5"/>
  <c r="AR92" i="5"/>
  <c r="AQ92" i="5"/>
  <c r="AP92" i="5"/>
  <c r="AO92" i="5"/>
  <c r="AS91" i="5"/>
  <c r="AR91" i="5"/>
  <c r="AQ91" i="5"/>
  <c r="AP91" i="5"/>
  <c r="AO91" i="5"/>
  <c r="AS90" i="5"/>
  <c r="AR90" i="5"/>
  <c r="AQ90" i="5"/>
  <c r="AP90" i="5"/>
  <c r="AO90" i="5"/>
  <c r="AR89" i="5"/>
  <c r="AQ89" i="5"/>
  <c r="AS89" i="5" s="1"/>
  <c r="AP89" i="5"/>
  <c r="AO89" i="5"/>
  <c r="AR88" i="5"/>
  <c r="AQ88" i="5"/>
  <c r="AS88" i="5" s="1"/>
  <c r="AP88" i="5"/>
  <c r="AO88" i="5"/>
  <c r="AS87" i="5"/>
  <c r="AR87" i="5"/>
  <c r="AQ87" i="5"/>
  <c r="AP87" i="5"/>
  <c r="AO87" i="5"/>
  <c r="AR86" i="5"/>
  <c r="AQ86" i="5"/>
  <c r="AP86" i="5"/>
  <c r="AO86" i="5"/>
  <c r="AS86" i="5" s="1"/>
  <c r="AS85" i="5"/>
  <c r="AR85" i="5"/>
  <c r="AQ85" i="5"/>
  <c r="AP85" i="5"/>
  <c r="AO85" i="5"/>
  <c r="AR84" i="5"/>
  <c r="AQ84" i="5"/>
  <c r="AS84" i="5" s="1"/>
  <c r="AP84" i="5"/>
  <c r="AO84" i="5"/>
  <c r="AR83" i="5"/>
  <c r="AQ83" i="5"/>
  <c r="AS83" i="5" s="1"/>
  <c r="AP83" i="5"/>
  <c r="AO83" i="5"/>
  <c r="AR82" i="5"/>
  <c r="AQ82" i="5"/>
  <c r="AS82" i="5" s="1"/>
  <c r="AP82" i="5"/>
  <c r="AO82" i="5"/>
  <c r="AR81" i="5"/>
  <c r="AQ81" i="5"/>
  <c r="AP81" i="5"/>
  <c r="AO81" i="5"/>
  <c r="AS81" i="5" s="1"/>
  <c r="AS80" i="5"/>
  <c r="AR80" i="5"/>
  <c r="AQ80" i="5"/>
  <c r="AP80" i="5"/>
  <c r="AO80" i="5"/>
  <c r="AS79" i="5"/>
  <c r="AR79" i="5"/>
  <c r="AQ79" i="5"/>
  <c r="AP79" i="5"/>
  <c r="AO79" i="5"/>
  <c r="AS78" i="5"/>
  <c r="AR78" i="5"/>
  <c r="AQ78" i="5"/>
  <c r="AP78" i="5"/>
  <c r="AO78" i="5"/>
  <c r="AR77" i="5"/>
  <c r="AQ77" i="5"/>
  <c r="AS77" i="5" s="1"/>
  <c r="AP77" i="5"/>
  <c r="AO77" i="5"/>
  <c r="AR76" i="5"/>
  <c r="AQ76" i="5"/>
  <c r="AS76" i="5" s="1"/>
  <c r="AP76" i="5"/>
  <c r="AO76" i="5"/>
  <c r="AS75" i="5"/>
  <c r="AR75" i="5"/>
  <c r="AQ75" i="5"/>
  <c r="AP75" i="5"/>
  <c r="AO75" i="5"/>
  <c r="AR74" i="5"/>
  <c r="AQ74" i="5"/>
  <c r="AP74" i="5"/>
  <c r="AO74" i="5"/>
  <c r="AS74" i="5" s="1"/>
  <c r="AS73" i="5"/>
  <c r="AR73" i="5"/>
  <c r="AQ73" i="5"/>
  <c r="AP73" i="5"/>
  <c r="AO73" i="5"/>
  <c r="AR72" i="5"/>
  <c r="AQ72" i="5"/>
  <c r="AS72" i="5" s="1"/>
  <c r="AP72" i="5"/>
  <c r="AO72" i="5"/>
  <c r="AR71" i="5"/>
  <c r="AQ71" i="5"/>
  <c r="AS71" i="5" s="1"/>
  <c r="AP71" i="5"/>
  <c r="AO71" i="5"/>
  <c r="AR70" i="5"/>
  <c r="AQ70" i="5"/>
  <c r="AS70" i="5" s="1"/>
  <c r="AP70" i="5"/>
  <c r="AO70" i="5"/>
  <c r="AR69" i="5"/>
  <c r="AQ69" i="5"/>
  <c r="AP69" i="5"/>
  <c r="AO69" i="5"/>
  <c r="AS69" i="5" s="1"/>
  <c r="AS68" i="5"/>
  <c r="AR68" i="5"/>
  <c r="AQ68" i="5"/>
  <c r="AP68" i="5"/>
  <c r="AO68" i="5"/>
  <c r="AS67" i="5"/>
  <c r="AR67" i="5"/>
  <c r="AQ67" i="5"/>
  <c r="AP67" i="5"/>
  <c r="AO67" i="5"/>
  <c r="AS66" i="5"/>
  <c r="AR66" i="5"/>
  <c r="AQ66" i="5"/>
  <c r="AP66" i="5"/>
  <c r="AO66" i="5"/>
  <c r="AR65" i="5"/>
  <c r="AQ65" i="5"/>
  <c r="AS65" i="5" s="1"/>
  <c r="AP65" i="5"/>
  <c r="AO65" i="5"/>
  <c r="AR64" i="5"/>
  <c r="AQ64" i="5"/>
  <c r="AS64" i="5" s="1"/>
  <c r="AP64" i="5"/>
  <c r="AO64" i="5"/>
  <c r="AS63" i="5"/>
  <c r="AR63" i="5"/>
  <c r="AQ63" i="5"/>
  <c r="AP63" i="5"/>
  <c r="AO63" i="5"/>
  <c r="AR62" i="5"/>
  <c r="AQ62" i="5"/>
  <c r="AP62" i="5"/>
  <c r="AO62" i="5"/>
  <c r="AS62" i="5" s="1"/>
  <c r="AS61" i="5"/>
  <c r="AR61" i="5"/>
  <c r="AQ61" i="5"/>
  <c r="AP61" i="5"/>
  <c r="AO61" i="5"/>
  <c r="AR60" i="5"/>
  <c r="AQ60" i="5"/>
  <c r="AS60" i="5" s="1"/>
  <c r="AP60" i="5"/>
  <c r="AO60" i="5"/>
  <c r="AR59" i="5"/>
  <c r="AQ59" i="5"/>
  <c r="AS59" i="5" s="1"/>
  <c r="AP59" i="5"/>
  <c r="AO59" i="5"/>
  <c r="AR58" i="5"/>
  <c r="AQ58" i="5"/>
  <c r="AS58" i="5" s="1"/>
  <c r="AP58" i="5"/>
  <c r="AO58" i="5"/>
  <c r="AR57" i="5"/>
  <c r="AQ57" i="5"/>
  <c r="AP57" i="5"/>
  <c r="AO57" i="5"/>
  <c r="AS57" i="5" s="1"/>
  <c r="AS56" i="5"/>
  <c r="AR56" i="5"/>
  <c r="AQ56" i="5"/>
  <c r="AP56" i="5"/>
  <c r="AO56" i="5"/>
  <c r="AS55" i="5"/>
  <c r="AR55" i="5"/>
  <c r="AQ55" i="5"/>
  <c r="AP55" i="5"/>
  <c r="AO55" i="5"/>
  <c r="AS54" i="5"/>
  <c r="AR54" i="5"/>
  <c r="AQ54" i="5"/>
  <c r="AP54" i="5"/>
  <c r="AO54" i="5"/>
  <c r="AR53" i="5"/>
  <c r="AQ53" i="5"/>
  <c r="AS53" i="5" s="1"/>
  <c r="AP53" i="5"/>
  <c r="AO53" i="5"/>
  <c r="AR52" i="5"/>
  <c r="AQ52" i="5"/>
  <c r="AS52" i="5" s="1"/>
  <c r="AP52" i="5"/>
  <c r="AO52" i="5"/>
  <c r="AS51" i="5"/>
  <c r="AR51" i="5"/>
  <c r="AQ51" i="5"/>
  <c r="AP51" i="5"/>
  <c r="AO51" i="5"/>
  <c r="AR50" i="5"/>
  <c r="AQ50" i="5"/>
  <c r="AP50" i="5"/>
  <c r="AO50" i="5"/>
  <c r="AS50" i="5" s="1"/>
  <c r="AS49" i="5"/>
  <c r="AR49" i="5"/>
  <c r="AQ49" i="5"/>
  <c r="AP49" i="5"/>
  <c r="AO49" i="5"/>
  <c r="AR48" i="5"/>
  <c r="AQ48" i="5"/>
  <c r="AS48" i="5" s="1"/>
  <c r="AP48" i="5"/>
  <c r="AO48" i="5"/>
  <c r="AR47" i="5"/>
  <c r="AQ47" i="5"/>
  <c r="AS47" i="5" s="1"/>
  <c r="AP47" i="5"/>
  <c r="AO47" i="5"/>
  <c r="AR46" i="5"/>
  <c r="AQ46" i="5"/>
  <c r="AS46" i="5" s="1"/>
  <c r="AP46" i="5"/>
  <c r="AO46" i="5"/>
  <c r="AR45" i="5"/>
  <c r="AQ45" i="5"/>
  <c r="AP45" i="5"/>
  <c r="AO45" i="5"/>
  <c r="AS45" i="5" s="1"/>
  <c r="AS44" i="5"/>
  <c r="AR44" i="5"/>
  <c r="AQ44" i="5"/>
  <c r="AP44" i="5"/>
  <c r="AO44" i="5"/>
  <c r="AS43" i="5"/>
  <c r="AR43" i="5"/>
  <c r="AQ43" i="5"/>
  <c r="AP43" i="5"/>
  <c r="AO43" i="5"/>
  <c r="AS42" i="5"/>
  <c r="AR42" i="5"/>
  <c r="AQ42" i="5"/>
  <c r="AP42" i="5"/>
  <c r="AO42" i="5"/>
  <c r="AR41" i="5"/>
  <c r="AQ41" i="5"/>
  <c r="AS41" i="5" s="1"/>
  <c r="AP41" i="5"/>
  <c r="AO41" i="5"/>
  <c r="AR40" i="5"/>
  <c r="AQ40" i="5"/>
  <c r="AS40" i="5" s="1"/>
  <c r="AP40" i="5"/>
  <c r="AO40" i="5"/>
  <c r="AS39" i="5"/>
  <c r="AR39" i="5"/>
  <c r="AQ39" i="5"/>
  <c r="AP39" i="5"/>
  <c r="AO39" i="5"/>
  <c r="AR38" i="5"/>
  <c r="AQ38" i="5"/>
  <c r="AP38" i="5"/>
  <c r="AO38" i="5"/>
  <c r="AS38" i="5" s="1"/>
  <c r="AS37" i="5"/>
  <c r="AR37" i="5"/>
  <c r="AQ37" i="5"/>
  <c r="AP37" i="5"/>
  <c r="AO37" i="5"/>
  <c r="AR36" i="5"/>
  <c r="AQ36" i="5"/>
  <c r="AS36" i="5" s="1"/>
  <c r="AP36" i="5"/>
  <c r="AO36" i="5"/>
  <c r="AR35" i="5"/>
  <c r="AQ35" i="5"/>
  <c r="AS35" i="5" s="1"/>
  <c r="AP35" i="5"/>
  <c r="AO35" i="5"/>
  <c r="AR34" i="5"/>
  <c r="AQ34" i="5"/>
  <c r="AS34" i="5" s="1"/>
  <c r="AP34" i="5"/>
  <c r="AO34" i="5"/>
  <c r="AR33" i="5"/>
  <c r="AQ33" i="5"/>
  <c r="AP33" i="5"/>
  <c r="AO33" i="5"/>
  <c r="AS33" i="5" s="1"/>
  <c r="AS32" i="5"/>
  <c r="AR32" i="5"/>
  <c r="AQ32" i="5"/>
  <c r="AP32" i="5"/>
  <c r="AO32" i="5"/>
  <c r="AS31" i="5"/>
  <c r="AR31" i="5"/>
  <c r="AQ31" i="5"/>
  <c r="AP31" i="5"/>
  <c r="AO31" i="5"/>
  <c r="AS30" i="5"/>
  <c r="AR30" i="5"/>
  <c r="AQ30" i="5"/>
  <c r="AP30" i="5"/>
  <c r="AO30" i="5"/>
  <c r="AR29" i="5"/>
  <c r="AQ29" i="5"/>
  <c r="AS29" i="5" s="1"/>
  <c r="AP29" i="5"/>
  <c r="AO29" i="5"/>
  <c r="AR28" i="5"/>
  <c r="AQ28" i="5"/>
  <c r="AS28" i="5" s="1"/>
  <c r="AP28" i="5"/>
  <c r="AO28" i="5"/>
  <c r="AS27" i="5"/>
  <c r="AR27" i="5"/>
  <c r="AQ27" i="5"/>
  <c r="AP27" i="5"/>
  <c r="AO27" i="5"/>
  <c r="AR26" i="5"/>
  <c r="AQ26" i="5"/>
  <c r="AP26" i="5"/>
  <c r="AO26" i="5"/>
  <c r="AS26" i="5" s="1"/>
  <c r="AS25" i="5"/>
  <c r="AR25" i="5"/>
  <c r="AQ25" i="5"/>
  <c r="AP25" i="5"/>
  <c r="AO25" i="5"/>
  <c r="AR24" i="5"/>
  <c r="AQ24" i="5"/>
  <c r="AS24" i="5" s="1"/>
  <c r="AP24" i="5"/>
  <c r="AO24" i="5"/>
  <c r="AR23" i="5"/>
  <c r="AQ23" i="5"/>
  <c r="AS23" i="5" s="1"/>
  <c r="AP23" i="5"/>
  <c r="AO23" i="5"/>
  <c r="AR22" i="5"/>
  <c r="AQ22" i="5"/>
  <c r="AS22" i="5" s="1"/>
  <c r="AP22" i="5"/>
  <c r="AO22" i="5"/>
  <c r="AR21" i="5"/>
  <c r="AQ21" i="5"/>
  <c r="AP21" i="5"/>
  <c r="AO21" i="5"/>
  <c r="AS21" i="5" s="1"/>
  <c r="AS20" i="5"/>
  <c r="AR20" i="5"/>
  <c r="AQ20" i="5"/>
  <c r="AP20" i="5"/>
  <c r="AO20" i="5"/>
  <c r="AS19" i="5"/>
  <c r="AR19" i="5"/>
  <c r="AQ19" i="5"/>
  <c r="AP19" i="5"/>
  <c r="AO19" i="5"/>
  <c r="AS18" i="5"/>
  <c r="AR18" i="5"/>
  <c r="AQ18" i="5"/>
  <c r="AP18" i="5"/>
  <c r="AO18" i="5"/>
  <c r="AR17" i="5"/>
  <c r="AQ17" i="5"/>
  <c r="AS17" i="5" s="1"/>
  <c r="AP17" i="5"/>
  <c r="AO17" i="5"/>
  <c r="AR16" i="5"/>
  <c r="AQ16" i="5"/>
  <c r="AS16" i="5" s="1"/>
  <c r="AP16" i="5"/>
  <c r="AO16" i="5"/>
  <c r="AS15" i="5"/>
  <c r="AR15" i="5"/>
  <c r="AQ15" i="5"/>
  <c r="AP15" i="5"/>
  <c r="AO15" i="5"/>
  <c r="AR14" i="5"/>
  <c r="AQ14" i="5"/>
  <c r="AP14" i="5"/>
  <c r="AO14" i="5"/>
  <c r="AS14" i="5" s="1"/>
  <c r="AS13" i="5"/>
  <c r="AR13" i="5"/>
  <c r="AQ13" i="5"/>
  <c r="AP13" i="5"/>
  <c r="AO13" i="5"/>
  <c r="AR12" i="5"/>
  <c r="AQ12" i="5"/>
  <c r="AS12" i="5" s="1"/>
  <c r="AP12" i="5"/>
  <c r="AO12" i="5"/>
  <c r="AR11" i="5"/>
  <c r="AQ11" i="5"/>
  <c r="AS11" i="5" s="1"/>
  <c r="AP11" i="5"/>
  <c r="AO11" i="5"/>
  <c r="AR10" i="5"/>
  <c r="AQ10" i="5"/>
  <c r="AS10" i="5" s="1"/>
  <c r="AP10" i="5"/>
  <c r="AO10" i="5"/>
  <c r="AR9" i="5"/>
  <c r="AQ9" i="5"/>
  <c r="AP9" i="5"/>
  <c r="AO9" i="5"/>
  <c r="AS9" i="5" s="1"/>
  <c r="AS8" i="5"/>
  <c r="AR8" i="5"/>
  <c r="AQ8" i="5"/>
  <c r="AP8" i="5"/>
  <c r="AO8" i="5"/>
  <c r="AS7" i="5"/>
  <c r="AR7" i="5"/>
  <c r="AQ7" i="5"/>
  <c r="AP7" i="5"/>
  <c r="AO7" i="5"/>
  <c r="AS6" i="5"/>
  <c r="AR6" i="5"/>
  <c r="AQ6" i="5"/>
  <c r="AP6" i="5"/>
  <c r="AO6" i="5"/>
  <c r="AR5" i="5"/>
  <c r="AQ5" i="5"/>
  <c r="AS5" i="5" s="1"/>
  <c r="AP5" i="5"/>
  <c r="AO5" i="5"/>
  <c r="AR4" i="5"/>
  <c r="AQ4" i="5"/>
  <c r="AS4" i="5" s="1"/>
  <c r="AR95" i="5" s="1"/>
  <c r="AP4" i="5"/>
  <c r="AO4" i="5"/>
  <c r="AG94" i="7"/>
  <c r="AF94" i="7"/>
  <c r="AH94" i="7" s="1"/>
  <c r="AE94" i="7"/>
  <c r="AD94" i="7"/>
  <c r="AH93" i="7"/>
  <c r="AG93" i="7"/>
  <c r="AF93" i="7"/>
  <c r="AE93" i="7"/>
  <c r="AD93" i="7"/>
  <c r="AG92" i="7"/>
  <c r="AF92" i="7"/>
  <c r="AH92" i="7" s="1"/>
  <c r="AE92" i="7"/>
  <c r="AD92" i="7"/>
  <c r="AH91" i="7"/>
  <c r="AG91" i="7"/>
  <c r="AF91" i="7"/>
  <c r="AE91" i="7"/>
  <c r="AD91" i="7"/>
  <c r="AG90" i="7"/>
  <c r="AF90" i="7"/>
  <c r="AH90" i="7" s="1"/>
  <c r="AE90" i="7"/>
  <c r="AD90" i="7"/>
  <c r="AG89" i="7"/>
  <c r="AF89" i="7"/>
  <c r="AH89" i="7" s="1"/>
  <c r="AE89" i="7"/>
  <c r="AD89" i="7"/>
  <c r="AG88" i="7"/>
  <c r="AF88" i="7"/>
  <c r="AE88" i="7"/>
  <c r="AD88" i="7"/>
  <c r="AH88" i="7" s="1"/>
  <c r="AH87" i="7"/>
  <c r="AG87" i="7"/>
  <c r="AF87" i="7"/>
  <c r="AE87" i="7"/>
  <c r="AD87" i="7"/>
  <c r="AG86" i="7"/>
  <c r="AF86" i="7"/>
  <c r="AH86" i="7" s="1"/>
  <c r="AE86" i="7"/>
  <c r="AD86" i="7"/>
  <c r="AG85" i="7"/>
  <c r="AF85" i="7"/>
  <c r="AH85" i="7" s="1"/>
  <c r="AE85" i="7"/>
  <c r="AD85" i="7"/>
  <c r="AH84" i="7"/>
  <c r="AG84" i="7"/>
  <c r="AF84" i="7"/>
  <c r="AE84" i="7"/>
  <c r="AD84" i="7"/>
  <c r="AG83" i="7"/>
  <c r="AF83" i="7"/>
  <c r="AH83" i="7" s="1"/>
  <c r="AE83" i="7"/>
  <c r="AD83" i="7"/>
  <c r="AG82" i="7"/>
  <c r="AF82" i="7"/>
  <c r="AH82" i="7" s="1"/>
  <c r="AE82" i="7"/>
  <c r="AD82" i="7"/>
  <c r="AH81" i="7"/>
  <c r="AG81" i="7"/>
  <c r="AF81" i="7"/>
  <c r="AE81" i="7"/>
  <c r="AD81" i="7"/>
  <c r="AG80" i="7"/>
  <c r="AF80" i="7"/>
  <c r="AH80" i="7" s="1"/>
  <c r="AE80" i="7"/>
  <c r="AD80" i="7"/>
  <c r="AH79" i="7"/>
  <c r="AG79" i="7"/>
  <c r="AF79" i="7"/>
  <c r="AE79" i="7"/>
  <c r="AD79" i="7"/>
  <c r="AG78" i="7"/>
  <c r="AF78" i="7"/>
  <c r="AH78" i="7" s="1"/>
  <c r="AE78" i="7"/>
  <c r="AD78" i="7"/>
  <c r="AG77" i="7"/>
  <c r="AF77" i="7"/>
  <c r="AH77" i="7" s="1"/>
  <c r="AE77" i="7"/>
  <c r="AD77" i="7"/>
  <c r="AG76" i="7"/>
  <c r="AF76" i="7"/>
  <c r="AE76" i="7"/>
  <c r="AD76" i="7"/>
  <c r="AH76" i="7" s="1"/>
  <c r="AH75" i="7"/>
  <c r="AG75" i="7"/>
  <c r="AF75" i="7"/>
  <c r="AE75" i="7"/>
  <c r="AD75" i="7"/>
  <c r="AG74" i="7"/>
  <c r="AF74" i="7"/>
  <c r="AH74" i="7" s="1"/>
  <c r="AE74" i="7"/>
  <c r="AD74" i="7"/>
  <c r="AG73" i="7"/>
  <c r="AF73" i="7"/>
  <c r="AH73" i="7" s="1"/>
  <c r="AE73" i="7"/>
  <c r="AD73" i="7"/>
  <c r="AH72" i="7"/>
  <c r="AG72" i="7"/>
  <c r="AF72" i="7"/>
  <c r="AE72" i="7"/>
  <c r="AD72" i="7"/>
  <c r="AG71" i="7"/>
  <c r="AF71" i="7"/>
  <c r="AH71" i="7" s="1"/>
  <c r="AE71" i="7"/>
  <c r="AD71" i="7"/>
  <c r="AG70" i="7"/>
  <c r="AF70" i="7"/>
  <c r="AH70" i="7" s="1"/>
  <c r="AE70" i="7"/>
  <c r="AD70" i="7"/>
  <c r="AH69" i="7"/>
  <c r="AG69" i="7"/>
  <c r="AF69" i="7"/>
  <c r="AE69" i="7"/>
  <c r="AD69" i="7"/>
  <c r="AG68" i="7"/>
  <c r="AF68" i="7"/>
  <c r="AH68" i="7" s="1"/>
  <c r="AE68" i="7"/>
  <c r="AD68" i="7"/>
  <c r="AH67" i="7"/>
  <c r="AG67" i="7"/>
  <c r="AF67" i="7"/>
  <c r="AE67" i="7"/>
  <c r="AD67" i="7"/>
  <c r="AG66" i="7"/>
  <c r="AF66" i="7"/>
  <c r="AH66" i="7" s="1"/>
  <c r="AE66" i="7"/>
  <c r="AD66" i="7"/>
  <c r="AG65" i="7"/>
  <c r="AF65" i="7"/>
  <c r="AH65" i="7" s="1"/>
  <c r="AE65" i="7"/>
  <c r="AD65" i="7"/>
  <c r="AG64" i="7"/>
  <c r="AF64" i="7"/>
  <c r="AE64" i="7"/>
  <c r="AD64" i="7"/>
  <c r="AH64" i="7" s="1"/>
  <c r="AH63" i="7"/>
  <c r="AG63" i="7"/>
  <c r="AF63" i="7"/>
  <c r="AE63" i="7"/>
  <c r="AD63" i="7"/>
  <c r="AG62" i="7"/>
  <c r="AF62" i="7"/>
  <c r="AH62" i="7" s="1"/>
  <c r="AE62" i="7"/>
  <c r="AD62" i="7"/>
  <c r="AG61" i="7"/>
  <c r="AF61" i="7"/>
  <c r="AH61" i="7" s="1"/>
  <c r="AE61" i="7"/>
  <c r="AD61" i="7"/>
  <c r="AH60" i="7"/>
  <c r="AG60" i="7"/>
  <c r="AF60" i="7"/>
  <c r="AE60" i="7"/>
  <c r="AD60" i="7"/>
  <c r="AG59" i="7"/>
  <c r="AF59" i="7"/>
  <c r="AH59" i="7" s="1"/>
  <c r="AE59" i="7"/>
  <c r="AD59" i="7"/>
  <c r="AG58" i="7"/>
  <c r="AF58" i="7"/>
  <c r="AH58" i="7" s="1"/>
  <c r="AE58" i="7"/>
  <c r="AD58" i="7"/>
  <c r="AH57" i="7"/>
  <c r="AG57" i="7"/>
  <c r="AF57" i="7"/>
  <c r="AE57" i="7"/>
  <c r="AD57" i="7"/>
  <c r="AG56" i="7"/>
  <c r="AF56" i="7"/>
  <c r="AH56" i="7" s="1"/>
  <c r="AE56" i="7"/>
  <c r="AD56" i="7"/>
  <c r="AH55" i="7"/>
  <c r="AG55" i="7"/>
  <c r="AF55" i="7"/>
  <c r="AE55" i="7"/>
  <c r="AD55" i="7"/>
  <c r="AG54" i="7"/>
  <c r="AF54" i="7"/>
  <c r="AH54" i="7" s="1"/>
  <c r="AE54" i="7"/>
  <c r="AD54" i="7"/>
  <c r="AG53" i="7"/>
  <c r="AF53" i="7"/>
  <c r="AH53" i="7" s="1"/>
  <c r="AE53" i="7"/>
  <c r="AD53" i="7"/>
  <c r="AG52" i="7"/>
  <c r="AF52" i="7"/>
  <c r="AE52" i="7"/>
  <c r="AD52" i="7"/>
  <c r="AH52" i="7" s="1"/>
  <c r="AH51" i="7"/>
  <c r="AG51" i="7"/>
  <c r="AF51" i="7"/>
  <c r="AE51" i="7"/>
  <c r="AD51" i="7"/>
  <c r="AG50" i="7"/>
  <c r="AF50" i="7"/>
  <c r="AH50" i="7" s="1"/>
  <c r="AE50" i="7"/>
  <c r="AD50" i="7"/>
  <c r="AG49" i="7"/>
  <c r="AF49" i="7"/>
  <c r="AH49" i="7" s="1"/>
  <c r="AE49" i="7"/>
  <c r="AD49" i="7"/>
  <c r="AH48" i="7"/>
  <c r="AG48" i="7"/>
  <c r="AF48" i="7"/>
  <c r="AE48" i="7"/>
  <c r="AD48" i="7"/>
  <c r="AG47" i="7"/>
  <c r="AF47" i="7"/>
  <c r="AH47" i="7" s="1"/>
  <c r="AE47" i="7"/>
  <c r="AD47" i="7"/>
  <c r="AG46" i="7"/>
  <c r="AF46" i="7"/>
  <c r="AH46" i="7" s="1"/>
  <c r="AE46" i="7"/>
  <c r="AD46" i="7"/>
  <c r="AH45" i="7"/>
  <c r="AG45" i="7"/>
  <c r="AF45" i="7"/>
  <c r="AE45" i="7"/>
  <c r="AD45" i="7"/>
  <c r="AG44" i="7"/>
  <c r="AF44" i="7"/>
  <c r="AH44" i="7" s="1"/>
  <c r="AE44" i="7"/>
  <c r="AD44" i="7"/>
  <c r="AH43" i="7"/>
  <c r="AG43" i="7"/>
  <c r="AF43" i="7"/>
  <c r="AE43" i="7"/>
  <c r="AD43" i="7"/>
  <c r="AG42" i="7"/>
  <c r="AF42" i="7"/>
  <c r="AH42" i="7" s="1"/>
  <c r="AE42" i="7"/>
  <c r="AD42" i="7"/>
  <c r="AG41" i="7"/>
  <c r="AF41" i="7"/>
  <c r="AH41" i="7" s="1"/>
  <c r="AE41" i="7"/>
  <c r="AD41" i="7"/>
  <c r="AG40" i="7"/>
  <c r="AF40" i="7"/>
  <c r="AE40" i="7"/>
  <c r="AD40" i="7"/>
  <c r="AH40" i="7" s="1"/>
  <c r="AH39" i="7"/>
  <c r="AG39" i="7"/>
  <c r="AF39" i="7"/>
  <c r="AE39" i="7"/>
  <c r="AD39" i="7"/>
  <c r="AG38" i="7"/>
  <c r="AF38" i="7"/>
  <c r="AH38" i="7" s="1"/>
  <c r="AE38" i="7"/>
  <c r="AD38" i="7"/>
  <c r="AG37" i="7"/>
  <c r="AF37" i="7"/>
  <c r="AH37" i="7" s="1"/>
  <c r="AE37" i="7"/>
  <c r="AD37" i="7"/>
  <c r="AH36" i="7"/>
  <c r="AG36" i="7"/>
  <c r="AF36" i="7"/>
  <c r="AE36" i="7"/>
  <c r="AD36" i="7"/>
  <c r="AG35" i="7"/>
  <c r="AF35" i="7"/>
  <c r="AH35" i="7" s="1"/>
  <c r="AE35" i="7"/>
  <c r="AD35" i="7"/>
  <c r="AG34" i="7"/>
  <c r="AF34" i="7"/>
  <c r="AH34" i="7" s="1"/>
  <c r="AE34" i="7"/>
  <c r="AD34" i="7"/>
  <c r="AH33" i="7"/>
  <c r="AG33" i="7"/>
  <c r="AF33" i="7"/>
  <c r="AE33" i="7"/>
  <c r="AD33" i="7"/>
  <c r="AG32" i="7"/>
  <c r="AF32" i="7"/>
  <c r="AH32" i="7" s="1"/>
  <c r="AE32" i="7"/>
  <c r="AD32" i="7"/>
  <c r="AH31" i="7"/>
  <c r="AG31" i="7"/>
  <c r="AF31" i="7"/>
  <c r="AE31" i="7"/>
  <c r="AD31" i="7"/>
  <c r="AG30" i="7"/>
  <c r="AF30" i="7"/>
  <c r="AH30" i="7" s="1"/>
  <c r="AE30" i="7"/>
  <c r="AD30" i="7"/>
  <c r="AG29" i="7"/>
  <c r="AF29" i="7"/>
  <c r="AH29" i="7" s="1"/>
  <c r="AE29" i="7"/>
  <c r="AD29" i="7"/>
  <c r="AG28" i="7"/>
  <c r="AF28" i="7"/>
  <c r="AE28" i="7"/>
  <c r="AD28" i="7"/>
  <c r="AH28" i="7" s="1"/>
  <c r="AH27" i="7"/>
  <c r="AG27" i="7"/>
  <c r="AF27" i="7"/>
  <c r="AE27" i="7"/>
  <c r="AD27" i="7"/>
  <c r="AG26" i="7"/>
  <c r="AF26" i="7"/>
  <c r="AH26" i="7" s="1"/>
  <c r="AE26" i="7"/>
  <c r="AD26" i="7"/>
  <c r="AG25" i="7"/>
  <c r="AF25" i="7"/>
  <c r="AH25" i="7" s="1"/>
  <c r="AE25" i="7"/>
  <c r="AD25" i="7"/>
  <c r="AH24" i="7"/>
  <c r="AG24" i="7"/>
  <c r="AF24" i="7"/>
  <c r="AE24" i="7"/>
  <c r="AD24" i="7"/>
  <c r="AG23" i="7"/>
  <c r="AF23" i="7"/>
  <c r="AH23" i="7" s="1"/>
  <c r="AE23" i="7"/>
  <c r="AD23" i="7"/>
  <c r="AG22" i="7"/>
  <c r="AF22" i="7"/>
  <c r="AH22" i="7" s="1"/>
  <c r="AE22" i="7"/>
  <c r="AD22" i="7"/>
  <c r="AH21" i="7"/>
  <c r="AG21" i="7"/>
  <c r="AF21" i="7"/>
  <c r="AE21" i="7"/>
  <c r="AD21" i="7"/>
  <c r="AG20" i="7"/>
  <c r="AF20" i="7"/>
  <c r="AH20" i="7" s="1"/>
  <c r="AE20" i="7"/>
  <c r="AD20" i="7"/>
  <c r="AH19" i="7"/>
  <c r="AG19" i="7"/>
  <c r="AF19" i="7"/>
  <c r="AE19" i="7"/>
  <c r="AD19" i="7"/>
  <c r="AG18" i="7"/>
  <c r="AF18" i="7"/>
  <c r="AH18" i="7" s="1"/>
  <c r="AE18" i="7"/>
  <c r="AD18" i="7"/>
  <c r="AG17" i="7"/>
  <c r="AF17" i="7"/>
  <c r="AH17" i="7" s="1"/>
  <c r="AE17" i="7"/>
  <c r="AD17" i="7"/>
  <c r="AG16" i="7"/>
  <c r="AF16" i="7"/>
  <c r="AH16" i="7" s="1"/>
  <c r="AE16" i="7"/>
  <c r="AD16" i="7"/>
  <c r="AH15" i="7"/>
  <c r="AG15" i="7"/>
  <c r="AF15" i="7"/>
  <c r="AE15" i="7"/>
  <c r="AD15" i="7"/>
  <c r="AG14" i="7"/>
  <c r="AF14" i="7"/>
  <c r="AH14" i="7" s="1"/>
  <c r="AE14" i="7"/>
  <c r="AD14" i="7"/>
  <c r="AG13" i="7"/>
  <c r="AF13" i="7"/>
  <c r="AH13" i="7" s="1"/>
  <c r="AE13" i="7"/>
  <c r="AD13" i="7"/>
  <c r="AH12" i="7"/>
  <c r="AG12" i="7"/>
  <c r="AF12" i="7"/>
  <c r="AE12" i="7"/>
  <c r="AD12" i="7"/>
  <c r="AG11" i="7"/>
  <c r="AF11" i="7"/>
  <c r="AH11" i="7" s="1"/>
  <c r="AE11" i="7"/>
  <c r="AD11" i="7"/>
  <c r="AG10" i="7"/>
  <c r="AF10" i="7"/>
  <c r="AH10" i="7" s="1"/>
  <c r="AE10" i="7"/>
  <c r="AD10" i="7"/>
  <c r="AH9" i="7"/>
  <c r="AG9" i="7"/>
  <c r="AF9" i="7"/>
  <c r="AE9" i="7"/>
  <c r="AD9" i="7"/>
  <c r="AG8" i="7"/>
  <c r="AF8" i="7"/>
  <c r="AH8" i="7" s="1"/>
  <c r="AE8" i="7"/>
  <c r="AD8" i="7"/>
  <c r="AH7" i="7"/>
  <c r="AG7" i="7"/>
  <c r="AF7" i="7"/>
  <c r="AE7" i="7"/>
  <c r="AD7" i="7"/>
  <c r="AG6" i="7"/>
  <c r="AF6" i="7"/>
  <c r="AH6" i="7" s="1"/>
  <c r="AE6" i="7"/>
  <c r="AD6" i="7"/>
  <c r="AG5" i="7"/>
  <c r="AF5" i="7"/>
  <c r="AH5" i="7" s="1"/>
  <c r="AE5" i="7"/>
  <c r="AD5" i="7"/>
  <c r="AG4" i="7"/>
  <c r="AF4" i="7"/>
  <c r="AE4" i="7"/>
  <c r="AD4" i="7"/>
  <c r="AH4" i="7" s="1"/>
  <c r="AR94" i="2"/>
  <c r="AQ94" i="2"/>
  <c r="AP94" i="2"/>
  <c r="AO94" i="2"/>
  <c r="AR93" i="2"/>
  <c r="AQ93" i="2"/>
  <c r="AP93" i="2"/>
  <c r="AO93" i="2"/>
  <c r="AR92" i="2"/>
  <c r="AQ92" i="2"/>
  <c r="AP92" i="2"/>
  <c r="AO92" i="2"/>
  <c r="AR91" i="2"/>
  <c r="AQ91" i="2"/>
  <c r="AP91" i="2"/>
  <c r="AO91" i="2"/>
  <c r="AR90" i="2"/>
  <c r="AQ90" i="2"/>
  <c r="AP90" i="2"/>
  <c r="AO90" i="2"/>
  <c r="AR89" i="2"/>
  <c r="AQ89" i="2"/>
  <c r="AP89" i="2"/>
  <c r="AO89" i="2"/>
  <c r="AR88" i="2"/>
  <c r="AQ88" i="2"/>
  <c r="AP88" i="2"/>
  <c r="AO88" i="2"/>
  <c r="AR87" i="2"/>
  <c r="AQ87" i="2"/>
  <c r="AP87" i="2"/>
  <c r="AO87" i="2"/>
  <c r="AR86" i="2"/>
  <c r="AQ86" i="2"/>
  <c r="AP86" i="2"/>
  <c r="AO86" i="2"/>
  <c r="AR85" i="2"/>
  <c r="AQ85" i="2"/>
  <c r="AP85" i="2"/>
  <c r="AO85" i="2"/>
  <c r="AR84" i="2"/>
  <c r="AQ84" i="2"/>
  <c r="AP84" i="2"/>
  <c r="AO84" i="2"/>
  <c r="AR83" i="2"/>
  <c r="AQ83" i="2"/>
  <c r="AP83" i="2"/>
  <c r="AO83" i="2"/>
  <c r="AR82" i="2"/>
  <c r="AQ82" i="2"/>
  <c r="AP82" i="2"/>
  <c r="AO82" i="2"/>
  <c r="AR81" i="2"/>
  <c r="AQ81" i="2"/>
  <c r="AP81" i="2"/>
  <c r="AO81" i="2"/>
  <c r="AR80" i="2"/>
  <c r="AQ80" i="2"/>
  <c r="AP80" i="2"/>
  <c r="AO80" i="2"/>
  <c r="AR79" i="2"/>
  <c r="AQ79" i="2"/>
  <c r="AP79" i="2"/>
  <c r="AO79" i="2"/>
  <c r="AR78" i="2"/>
  <c r="AQ78" i="2"/>
  <c r="AP78" i="2"/>
  <c r="AO78" i="2"/>
  <c r="AR77" i="2"/>
  <c r="AQ77" i="2"/>
  <c r="AP77" i="2"/>
  <c r="AO77" i="2"/>
  <c r="AR76" i="2"/>
  <c r="AQ76" i="2"/>
  <c r="AP76" i="2"/>
  <c r="AO76" i="2"/>
  <c r="AR75" i="2"/>
  <c r="AQ75" i="2"/>
  <c r="AP75" i="2"/>
  <c r="AO75" i="2"/>
  <c r="AR74" i="2"/>
  <c r="AQ74" i="2"/>
  <c r="AP74" i="2"/>
  <c r="AO74" i="2"/>
  <c r="AR73" i="2"/>
  <c r="AQ73" i="2"/>
  <c r="AP73" i="2"/>
  <c r="AO73" i="2"/>
  <c r="AR72" i="2"/>
  <c r="AQ72" i="2"/>
  <c r="AP72" i="2"/>
  <c r="AO72" i="2"/>
  <c r="AR71" i="2"/>
  <c r="AQ71" i="2"/>
  <c r="AP71" i="2"/>
  <c r="AO71" i="2"/>
  <c r="AR70" i="2"/>
  <c r="AQ70" i="2"/>
  <c r="AP70" i="2"/>
  <c r="AO70" i="2"/>
  <c r="AR69" i="2"/>
  <c r="AQ69" i="2"/>
  <c r="AP69" i="2"/>
  <c r="AO69" i="2"/>
  <c r="AR68" i="2"/>
  <c r="AQ68" i="2"/>
  <c r="AP68" i="2"/>
  <c r="AO68" i="2"/>
  <c r="AR67" i="2"/>
  <c r="AQ67" i="2"/>
  <c r="AP67" i="2"/>
  <c r="AO67" i="2"/>
  <c r="AR66" i="2"/>
  <c r="AQ66" i="2"/>
  <c r="AP66" i="2"/>
  <c r="AO66" i="2"/>
  <c r="AR65" i="2"/>
  <c r="AQ65" i="2"/>
  <c r="AP65" i="2"/>
  <c r="AO65" i="2"/>
  <c r="AR64" i="2"/>
  <c r="AQ64" i="2"/>
  <c r="AP64" i="2"/>
  <c r="AO64" i="2"/>
  <c r="AR63" i="2"/>
  <c r="AQ63" i="2"/>
  <c r="AP63" i="2"/>
  <c r="AO63" i="2"/>
  <c r="AR62" i="2"/>
  <c r="AQ62" i="2"/>
  <c r="AP62" i="2"/>
  <c r="AO62" i="2"/>
  <c r="AR61" i="2"/>
  <c r="AQ61" i="2"/>
  <c r="AP61" i="2"/>
  <c r="AO61" i="2"/>
  <c r="AR60" i="2"/>
  <c r="AQ60" i="2"/>
  <c r="AP60" i="2"/>
  <c r="AO60" i="2"/>
  <c r="AR59" i="2"/>
  <c r="AQ59" i="2"/>
  <c r="AP59" i="2"/>
  <c r="AO59" i="2"/>
  <c r="AR58" i="2"/>
  <c r="AQ58" i="2"/>
  <c r="AP58" i="2"/>
  <c r="AO58" i="2"/>
  <c r="AR57" i="2"/>
  <c r="AQ57" i="2"/>
  <c r="AP57" i="2"/>
  <c r="AO57" i="2"/>
  <c r="AR56" i="2"/>
  <c r="AQ56" i="2"/>
  <c r="AP56" i="2"/>
  <c r="AO56" i="2"/>
  <c r="AR55" i="2"/>
  <c r="AQ55" i="2"/>
  <c r="AP55" i="2"/>
  <c r="AO55" i="2"/>
  <c r="AR54" i="2"/>
  <c r="AQ54" i="2"/>
  <c r="AP54" i="2"/>
  <c r="AO54" i="2"/>
  <c r="AR53" i="2"/>
  <c r="AQ53" i="2"/>
  <c r="AP53" i="2"/>
  <c r="AO53" i="2"/>
  <c r="AR52" i="2"/>
  <c r="AQ52" i="2"/>
  <c r="AP52" i="2"/>
  <c r="AO52" i="2"/>
  <c r="AR51" i="2"/>
  <c r="AQ51" i="2"/>
  <c r="AP51" i="2"/>
  <c r="AO51" i="2"/>
  <c r="AR50" i="2"/>
  <c r="AQ50" i="2"/>
  <c r="AP50" i="2"/>
  <c r="AO50" i="2"/>
  <c r="AR49" i="2"/>
  <c r="AQ49" i="2"/>
  <c r="AP49" i="2"/>
  <c r="AO49" i="2"/>
  <c r="AR48" i="2"/>
  <c r="AQ48" i="2"/>
  <c r="AP48" i="2"/>
  <c r="AO48" i="2"/>
  <c r="AR47" i="2"/>
  <c r="AQ47" i="2"/>
  <c r="AP47" i="2"/>
  <c r="AO47" i="2"/>
  <c r="AR46" i="2"/>
  <c r="AQ46" i="2"/>
  <c r="AP46" i="2"/>
  <c r="AO46" i="2"/>
  <c r="AR45" i="2"/>
  <c r="AQ45" i="2"/>
  <c r="AP45" i="2"/>
  <c r="AO45" i="2"/>
  <c r="AR44" i="2"/>
  <c r="AQ44" i="2"/>
  <c r="AP44" i="2"/>
  <c r="AO44" i="2"/>
  <c r="AR43" i="2"/>
  <c r="AQ43" i="2"/>
  <c r="AP43" i="2"/>
  <c r="AO43" i="2"/>
  <c r="AR42" i="2"/>
  <c r="AQ42" i="2"/>
  <c r="AP42" i="2"/>
  <c r="AO42" i="2"/>
  <c r="AR41" i="2"/>
  <c r="AQ41" i="2"/>
  <c r="AP41" i="2"/>
  <c r="AO41" i="2"/>
  <c r="AR40" i="2"/>
  <c r="AQ40" i="2"/>
  <c r="AP40" i="2"/>
  <c r="AO40" i="2"/>
  <c r="AR39" i="2"/>
  <c r="AQ39" i="2"/>
  <c r="AP39" i="2"/>
  <c r="AO39" i="2"/>
  <c r="AR38" i="2"/>
  <c r="AQ38" i="2"/>
  <c r="AP38" i="2"/>
  <c r="AO38" i="2"/>
  <c r="AR37" i="2"/>
  <c r="AQ37" i="2"/>
  <c r="AP37" i="2"/>
  <c r="AO37" i="2"/>
  <c r="AR36" i="2"/>
  <c r="AQ36" i="2"/>
  <c r="AP36" i="2"/>
  <c r="AO36" i="2"/>
  <c r="AR35" i="2"/>
  <c r="AQ35" i="2"/>
  <c r="AP35" i="2"/>
  <c r="AO35" i="2"/>
  <c r="AR34" i="2"/>
  <c r="AQ34" i="2"/>
  <c r="AP34" i="2"/>
  <c r="AO34" i="2"/>
  <c r="AR33" i="2"/>
  <c r="AQ33" i="2"/>
  <c r="AP33" i="2"/>
  <c r="AO33" i="2"/>
  <c r="AR32" i="2"/>
  <c r="AQ32" i="2"/>
  <c r="AP32" i="2"/>
  <c r="AO32" i="2"/>
  <c r="AR31" i="2"/>
  <c r="AQ31" i="2"/>
  <c r="AP31" i="2"/>
  <c r="AO31" i="2"/>
  <c r="AR30" i="2"/>
  <c r="AQ30" i="2"/>
  <c r="AP30" i="2"/>
  <c r="AO30" i="2"/>
  <c r="AR29" i="2"/>
  <c r="AQ29" i="2"/>
  <c r="AP29" i="2"/>
  <c r="AO29" i="2"/>
  <c r="AR28" i="2"/>
  <c r="AQ28" i="2"/>
  <c r="AP28" i="2"/>
  <c r="AO28" i="2"/>
  <c r="AR27" i="2"/>
  <c r="AQ27" i="2"/>
  <c r="AP27" i="2"/>
  <c r="AO27" i="2"/>
  <c r="AS27" i="2" s="1"/>
  <c r="AR26" i="2"/>
  <c r="AQ26" i="2"/>
  <c r="AP26" i="2"/>
  <c r="AO26" i="2"/>
  <c r="AR25" i="2"/>
  <c r="AQ25" i="2"/>
  <c r="AP25" i="2"/>
  <c r="AO25" i="2"/>
  <c r="AR24" i="2"/>
  <c r="AQ24" i="2"/>
  <c r="AP24" i="2"/>
  <c r="AO24" i="2"/>
  <c r="AR23" i="2"/>
  <c r="AQ23" i="2"/>
  <c r="AP23" i="2"/>
  <c r="AO23" i="2"/>
  <c r="AR22" i="2"/>
  <c r="AQ22" i="2"/>
  <c r="AP22" i="2"/>
  <c r="AO22" i="2"/>
  <c r="AR21" i="2"/>
  <c r="AQ21" i="2"/>
  <c r="AP21" i="2"/>
  <c r="AO21" i="2"/>
  <c r="AR20" i="2"/>
  <c r="AQ20" i="2"/>
  <c r="AP20" i="2"/>
  <c r="AO20" i="2"/>
  <c r="AR19" i="2"/>
  <c r="AQ19" i="2"/>
  <c r="AP19" i="2"/>
  <c r="AO19" i="2"/>
  <c r="AR18" i="2"/>
  <c r="AQ18" i="2"/>
  <c r="AP18" i="2"/>
  <c r="AO18" i="2"/>
  <c r="AR17" i="2"/>
  <c r="AQ17" i="2"/>
  <c r="AP17" i="2"/>
  <c r="AO17" i="2"/>
  <c r="AR16" i="2"/>
  <c r="AQ16" i="2"/>
  <c r="AP16" i="2"/>
  <c r="AO16" i="2"/>
  <c r="AR15" i="2"/>
  <c r="AQ15" i="2"/>
  <c r="AP15" i="2"/>
  <c r="AO15" i="2"/>
  <c r="AS15" i="2" s="1"/>
  <c r="AR14" i="2"/>
  <c r="AQ14" i="2"/>
  <c r="AP14" i="2"/>
  <c r="AO14" i="2"/>
  <c r="AR13" i="2"/>
  <c r="AQ13" i="2"/>
  <c r="AP13" i="2"/>
  <c r="AO13" i="2"/>
  <c r="AR12" i="2"/>
  <c r="AQ12" i="2"/>
  <c r="AP12" i="2"/>
  <c r="AO12" i="2"/>
  <c r="AS12" i="2" s="1"/>
  <c r="AR11" i="2"/>
  <c r="AQ11" i="2"/>
  <c r="AP11" i="2"/>
  <c r="AO11" i="2"/>
  <c r="AR10" i="2"/>
  <c r="AQ10" i="2"/>
  <c r="AP10" i="2"/>
  <c r="AO10" i="2"/>
  <c r="AR9" i="2"/>
  <c r="AQ9" i="2"/>
  <c r="AP9" i="2"/>
  <c r="AO9" i="2"/>
  <c r="AR8" i="2"/>
  <c r="AQ8" i="2"/>
  <c r="AP8" i="2"/>
  <c r="AO8" i="2"/>
  <c r="AR7" i="2"/>
  <c r="AQ7" i="2"/>
  <c r="AP7" i="2"/>
  <c r="AO7" i="2"/>
  <c r="AR6" i="2"/>
  <c r="AQ6" i="2"/>
  <c r="AP6" i="2"/>
  <c r="AO6" i="2"/>
  <c r="AR5" i="2"/>
  <c r="AQ5" i="2"/>
  <c r="AP5" i="2"/>
  <c r="AO5" i="2"/>
  <c r="AR4" i="2"/>
  <c r="AQ4" i="2"/>
  <c r="AP4" i="2"/>
  <c r="AO4" i="2"/>
  <c r="AH94" i="6"/>
  <c r="AG94" i="6"/>
  <c r="AF94" i="6"/>
  <c r="AE94" i="6"/>
  <c r="AD94" i="6"/>
  <c r="AG93" i="6"/>
  <c r="AF93" i="6"/>
  <c r="AH93" i="6" s="1"/>
  <c r="AE93" i="6"/>
  <c r="AD93" i="6"/>
  <c r="AH92" i="6"/>
  <c r="AG92" i="6"/>
  <c r="AF92" i="6"/>
  <c r="AE92" i="6"/>
  <c r="AD92" i="6"/>
  <c r="AG91" i="6"/>
  <c r="AF91" i="6"/>
  <c r="AE91" i="6"/>
  <c r="AD91" i="6"/>
  <c r="AH91" i="6" s="1"/>
  <c r="AG90" i="6"/>
  <c r="AF90" i="6"/>
  <c r="AH90" i="6" s="1"/>
  <c r="AE90" i="6"/>
  <c r="AD90" i="6"/>
  <c r="AG89" i="6"/>
  <c r="AF89" i="6"/>
  <c r="AH89" i="6" s="1"/>
  <c r="AE89" i="6"/>
  <c r="AD89" i="6"/>
  <c r="AG88" i="6"/>
  <c r="AF88" i="6"/>
  <c r="AE88" i="6"/>
  <c r="AD88" i="6"/>
  <c r="AH88" i="6" s="1"/>
  <c r="AH87" i="6"/>
  <c r="AG87" i="6"/>
  <c r="AF87" i="6"/>
  <c r="AE87" i="6"/>
  <c r="AD87" i="6"/>
  <c r="AH86" i="6"/>
  <c r="AG86" i="6"/>
  <c r="AF86" i="6"/>
  <c r="AE86" i="6"/>
  <c r="AD86" i="6"/>
  <c r="AH85" i="6"/>
  <c r="AG85" i="6"/>
  <c r="AF85" i="6"/>
  <c r="AE85" i="6"/>
  <c r="AD85" i="6"/>
  <c r="AG84" i="6"/>
  <c r="AF84" i="6"/>
  <c r="AH84" i="6" s="1"/>
  <c r="AE84" i="6"/>
  <c r="AD84" i="6"/>
  <c r="AG83" i="6"/>
  <c r="AF83" i="6"/>
  <c r="AH83" i="6" s="1"/>
  <c r="AE83" i="6"/>
  <c r="AD83" i="6"/>
  <c r="AH82" i="6"/>
  <c r="AG82" i="6"/>
  <c r="AF82" i="6"/>
  <c r="AE82" i="6"/>
  <c r="AD82" i="6"/>
  <c r="AG81" i="6"/>
  <c r="AF81" i="6"/>
  <c r="AH81" i="6" s="1"/>
  <c r="AE81" i="6"/>
  <c r="AD81" i="6"/>
  <c r="AH80" i="6"/>
  <c r="AG80" i="6"/>
  <c r="AF80" i="6"/>
  <c r="AE80" i="6"/>
  <c r="AD80" i="6"/>
  <c r="AG79" i="6"/>
  <c r="AF79" i="6"/>
  <c r="AE79" i="6"/>
  <c r="AD79" i="6"/>
  <c r="AH79" i="6" s="1"/>
  <c r="AG78" i="6"/>
  <c r="AF78" i="6"/>
  <c r="AH78" i="6" s="1"/>
  <c r="AE78" i="6"/>
  <c r="AD78" i="6"/>
  <c r="AG77" i="6"/>
  <c r="AF77" i="6"/>
  <c r="AH77" i="6" s="1"/>
  <c r="AE77" i="6"/>
  <c r="AD77" i="6"/>
  <c r="AG76" i="6"/>
  <c r="AF76" i="6"/>
  <c r="AE76" i="6"/>
  <c r="AD76" i="6"/>
  <c r="AH76" i="6" s="1"/>
  <c r="AH75" i="6"/>
  <c r="AG75" i="6"/>
  <c r="AF75" i="6"/>
  <c r="AE75" i="6"/>
  <c r="AD75" i="6"/>
  <c r="AH74" i="6"/>
  <c r="AG74" i="6"/>
  <c r="AF74" i="6"/>
  <c r="AE74" i="6"/>
  <c r="AD74" i="6"/>
  <c r="AH73" i="6"/>
  <c r="AG73" i="6"/>
  <c r="AF73" i="6"/>
  <c r="AE73" i="6"/>
  <c r="AD73" i="6"/>
  <c r="AG72" i="6"/>
  <c r="AF72" i="6"/>
  <c r="AH72" i="6" s="1"/>
  <c r="AE72" i="6"/>
  <c r="AD72" i="6"/>
  <c r="AG71" i="6"/>
  <c r="AF71" i="6"/>
  <c r="AH71" i="6" s="1"/>
  <c r="AE71" i="6"/>
  <c r="AD71" i="6"/>
  <c r="AH70" i="6"/>
  <c r="AG70" i="6"/>
  <c r="AF70" i="6"/>
  <c r="AE70" i="6"/>
  <c r="AD70" i="6"/>
  <c r="AG69" i="6"/>
  <c r="AF69" i="6"/>
  <c r="AH69" i="6" s="1"/>
  <c r="AE69" i="6"/>
  <c r="AD69" i="6"/>
  <c r="AH68" i="6"/>
  <c r="AG68" i="6"/>
  <c r="AF68" i="6"/>
  <c r="AE68" i="6"/>
  <c r="AD68" i="6"/>
  <c r="AG67" i="6"/>
  <c r="AF67" i="6"/>
  <c r="AE67" i="6"/>
  <c r="AD67" i="6"/>
  <c r="AH67" i="6" s="1"/>
  <c r="AG66" i="6"/>
  <c r="AF66" i="6"/>
  <c r="AH66" i="6" s="1"/>
  <c r="AE66" i="6"/>
  <c r="AD66" i="6"/>
  <c r="AG65" i="6"/>
  <c r="AF65" i="6"/>
  <c r="AH65" i="6" s="1"/>
  <c r="AE65" i="6"/>
  <c r="AD65" i="6"/>
  <c r="AG64" i="6"/>
  <c r="AF64" i="6"/>
  <c r="AE64" i="6"/>
  <c r="AD64" i="6"/>
  <c r="AH64" i="6" s="1"/>
  <c r="AH63" i="6"/>
  <c r="AG63" i="6"/>
  <c r="AF63" i="6"/>
  <c r="AE63" i="6"/>
  <c r="AD63" i="6"/>
  <c r="AH62" i="6"/>
  <c r="AG62" i="6"/>
  <c r="AF62" i="6"/>
  <c r="AE62" i="6"/>
  <c r="AD62" i="6"/>
  <c r="AH61" i="6"/>
  <c r="AG61" i="6"/>
  <c r="AF61" i="6"/>
  <c r="AE61" i="6"/>
  <c r="AD61" i="6"/>
  <c r="AG60" i="6"/>
  <c r="AF60" i="6"/>
  <c r="AH60" i="6" s="1"/>
  <c r="AE60" i="6"/>
  <c r="AD60" i="6"/>
  <c r="AG59" i="6"/>
  <c r="AF59" i="6"/>
  <c r="AH59" i="6" s="1"/>
  <c r="AE59" i="6"/>
  <c r="AD59" i="6"/>
  <c r="AH58" i="6"/>
  <c r="AG58" i="6"/>
  <c r="AF58" i="6"/>
  <c r="AE58" i="6"/>
  <c r="AD58" i="6"/>
  <c r="AG57" i="6"/>
  <c r="AF57" i="6"/>
  <c r="AH57" i="6" s="1"/>
  <c r="AE57" i="6"/>
  <c r="AD57" i="6"/>
  <c r="AH56" i="6"/>
  <c r="AG56" i="6"/>
  <c r="AF56" i="6"/>
  <c r="AE56" i="6"/>
  <c r="AD56" i="6"/>
  <c r="AG55" i="6"/>
  <c r="AF55" i="6"/>
  <c r="AE55" i="6"/>
  <c r="AD55" i="6"/>
  <c r="AH55" i="6" s="1"/>
  <c r="AG54" i="6"/>
  <c r="AF54" i="6"/>
  <c r="AH54" i="6" s="1"/>
  <c r="AE54" i="6"/>
  <c r="AD54" i="6"/>
  <c r="AG53" i="6"/>
  <c r="AF53" i="6"/>
  <c r="AH53" i="6" s="1"/>
  <c r="AE53" i="6"/>
  <c r="AD53" i="6"/>
  <c r="AG52" i="6"/>
  <c r="AF52" i="6"/>
  <c r="AE52" i="6"/>
  <c r="AD52" i="6"/>
  <c r="AH52" i="6" s="1"/>
  <c r="AH51" i="6"/>
  <c r="AG51" i="6"/>
  <c r="AF51" i="6"/>
  <c r="AE51" i="6"/>
  <c r="AD51" i="6"/>
  <c r="AH50" i="6"/>
  <c r="AG50" i="6"/>
  <c r="AF50" i="6"/>
  <c r="AE50" i="6"/>
  <c r="AD50" i="6"/>
  <c r="AH49" i="6"/>
  <c r="AG49" i="6"/>
  <c r="AF49" i="6"/>
  <c r="AE49" i="6"/>
  <c r="AD49" i="6"/>
  <c r="AG48" i="6"/>
  <c r="AF48" i="6"/>
  <c r="AH48" i="6" s="1"/>
  <c r="AE48" i="6"/>
  <c r="AD48" i="6"/>
  <c r="AG47" i="6"/>
  <c r="AF47" i="6"/>
  <c r="AH47" i="6" s="1"/>
  <c r="AE47" i="6"/>
  <c r="AD47" i="6"/>
  <c r="AH46" i="6"/>
  <c r="AG46" i="6"/>
  <c r="AF46" i="6"/>
  <c r="AE46" i="6"/>
  <c r="AD46" i="6"/>
  <c r="AG45" i="6"/>
  <c r="AF45" i="6"/>
  <c r="AH45" i="6" s="1"/>
  <c r="AE45" i="6"/>
  <c r="AD45" i="6"/>
  <c r="AH44" i="6"/>
  <c r="AG44" i="6"/>
  <c r="AF44" i="6"/>
  <c r="AE44" i="6"/>
  <c r="AD44" i="6"/>
  <c r="AG43" i="6"/>
  <c r="AF43" i="6"/>
  <c r="AE43" i="6"/>
  <c r="AD43" i="6"/>
  <c r="AH43" i="6" s="1"/>
  <c r="AG42" i="6"/>
  <c r="AF42" i="6"/>
  <c r="AH42" i="6" s="1"/>
  <c r="AE42" i="6"/>
  <c r="AD42" i="6"/>
  <c r="AG41" i="6"/>
  <c r="AF41" i="6"/>
  <c r="AH41" i="6" s="1"/>
  <c r="AE41" i="6"/>
  <c r="AD41" i="6"/>
  <c r="AG40" i="6"/>
  <c r="AF40" i="6"/>
  <c r="AE40" i="6"/>
  <c r="AD40" i="6"/>
  <c r="AH40" i="6" s="1"/>
  <c r="AH39" i="6"/>
  <c r="AG39" i="6"/>
  <c r="AF39" i="6"/>
  <c r="AE39" i="6"/>
  <c r="AD39" i="6"/>
  <c r="AH38" i="6"/>
  <c r="AG38" i="6"/>
  <c r="AF38" i="6"/>
  <c r="AE38" i="6"/>
  <c r="AD38" i="6"/>
  <c r="AH37" i="6"/>
  <c r="AG37" i="6"/>
  <c r="AF37" i="6"/>
  <c r="AE37" i="6"/>
  <c r="AD37" i="6"/>
  <c r="AG36" i="6"/>
  <c r="AF36" i="6"/>
  <c r="AH36" i="6" s="1"/>
  <c r="AE36" i="6"/>
  <c r="AD36" i="6"/>
  <c r="AG35" i="6"/>
  <c r="AF35" i="6"/>
  <c r="AH35" i="6" s="1"/>
  <c r="AE35" i="6"/>
  <c r="AD35" i="6"/>
  <c r="AH34" i="6"/>
  <c r="AG34" i="6"/>
  <c r="AF34" i="6"/>
  <c r="AE34" i="6"/>
  <c r="AD34" i="6"/>
  <c r="AG33" i="6"/>
  <c r="AF33" i="6"/>
  <c r="AH33" i="6" s="1"/>
  <c r="AE33" i="6"/>
  <c r="AD33" i="6"/>
  <c r="AH32" i="6"/>
  <c r="AG32" i="6"/>
  <c r="AF32" i="6"/>
  <c r="AE32" i="6"/>
  <c r="AD32" i="6"/>
  <c r="AG31" i="6"/>
  <c r="AF31" i="6"/>
  <c r="AE31" i="6"/>
  <c r="AD31" i="6"/>
  <c r="AH31" i="6" s="1"/>
  <c r="AG30" i="6"/>
  <c r="AF30" i="6"/>
  <c r="AH30" i="6" s="1"/>
  <c r="AE30" i="6"/>
  <c r="AD30" i="6"/>
  <c r="AG29" i="6"/>
  <c r="AF29" i="6"/>
  <c r="AH29" i="6" s="1"/>
  <c r="AE29" i="6"/>
  <c r="AD29" i="6"/>
  <c r="AG28" i="6"/>
  <c r="AF28" i="6"/>
  <c r="AE28" i="6"/>
  <c r="AD28" i="6"/>
  <c r="AH28" i="6" s="1"/>
  <c r="AH27" i="6"/>
  <c r="AG27" i="6"/>
  <c r="AF27" i="6"/>
  <c r="AE27" i="6"/>
  <c r="AD27" i="6"/>
  <c r="AH26" i="6"/>
  <c r="AG26" i="6"/>
  <c r="AF26" i="6"/>
  <c r="AE26" i="6"/>
  <c r="AD26" i="6"/>
  <c r="AH25" i="6"/>
  <c r="AG25" i="6"/>
  <c r="AF25" i="6"/>
  <c r="AE25" i="6"/>
  <c r="AD25" i="6"/>
  <c r="AG24" i="6"/>
  <c r="AF24" i="6"/>
  <c r="AH24" i="6" s="1"/>
  <c r="AE24" i="6"/>
  <c r="AD24" i="6"/>
  <c r="AG23" i="6"/>
  <c r="AF23" i="6"/>
  <c r="AH23" i="6" s="1"/>
  <c r="AE23" i="6"/>
  <c r="AD23" i="6"/>
  <c r="AH22" i="6"/>
  <c r="AG22" i="6"/>
  <c r="AF22" i="6"/>
  <c r="AE22" i="6"/>
  <c r="AD22" i="6"/>
  <c r="AG21" i="6"/>
  <c r="AF21" i="6"/>
  <c r="AH21" i="6" s="1"/>
  <c r="AE21" i="6"/>
  <c r="AD21" i="6"/>
  <c r="AH20" i="6"/>
  <c r="AG20" i="6"/>
  <c r="AF20" i="6"/>
  <c r="AE20" i="6"/>
  <c r="AD20" i="6"/>
  <c r="AG19" i="6"/>
  <c r="AF19" i="6"/>
  <c r="AE19" i="6"/>
  <c r="AD19" i="6"/>
  <c r="AH19" i="6" s="1"/>
  <c r="AG18" i="6"/>
  <c r="AF18" i="6"/>
  <c r="AH18" i="6" s="1"/>
  <c r="AE18" i="6"/>
  <c r="AD18" i="6"/>
  <c r="AG17" i="6"/>
  <c r="AF17" i="6"/>
  <c r="AH17" i="6" s="1"/>
  <c r="AE17" i="6"/>
  <c r="AD17" i="6"/>
  <c r="AG16" i="6"/>
  <c r="AF16" i="6"/>
  <c r="AE16" i="6"/>
  <c r="AD16" i="6"/>
  <c r="AH16" i="6" s="1"/>
  <c r="AH15" i="6"/>
  <c r="AG15" i="6"/>
  <c r="AF15" i="6"/>
  <c r="AE15" i="6"/>
  <c r="AD15" i="6"/>
  <c r="AH14" i="6"/>
  <c r="AG14" i="6"/>
  <c r="AF14" i="6"/>
  <c r="AE14" i="6"/>
  <c r="AD14" i="6"/>
  <c r="AH13" i="6"/>
  <c r="AG13" i="6"/>
  <c r="AF13" i="6"/>
  <c r="AE13" i="6"/>
  <c r="AD13" i="6"/>
  <c r="AG12" i="6"/>
  <c r="AF12" i="6"/>
  <c r="AH12" i="6" s="1"/>
  <c r="AE12" i="6"/>
  <c r="AD12" i="6"/>
  <c r="AG11" i="6"/>
  <c r="AF11" i="6"/>
  <c r="AH11" i="6" s="1"/>
  <c r="AE11" i="6"/>
  <c r="AD11" i="6"/>
  <c r="AH10" i="6"/>
  <c r="AG10" i="6"/>
  <c r="AF10" i="6"/>
  <c r="AE10" i="6"/>
  <c r="AD10" i="6"/>
  <c r="AG9" i="6"/>
  <c r="AF9" i="6"/>
  <c r="AH9" i="6" s="1"/>
  <c r="AE9" i="6"/>
  <c r="AD9" i="6"/>
  <c r="AH8" i="6"/>
  <c r="AG8" i="6"/>
  <c r="AF8" i="6"/>
  <c r="AE8" i="6"/>
  <c r="AD8" i="6"/>
  <c r="AG7" i="6"/>
  <c r="AF7" i="6"/>
  <c r="AE7" i="6"/>
  <c r="AD7" i="6"/>
  <c r="AH7" i="6" s="1"/>
  <c r="AG6" i="6"/>
  <c r="AF6" i="6"/>
  <c r="AH6" i="6" s="1"/>
  <c r="AE6" i="6"/>
  <c r="AD6" i="6"/>
  <c r="AG5" i="6"/>
  <c r="AF5" i="6"/>
  <c r="AH5" i="6" s="1"/>
  <c r="AE5" i="6"/>
  <c r="AD5" i="6"/>
  <c r="AG4" i="6"/>
  <c r="AF4" i="6"/>
  <c r="AE4" i="6"/>
  <c r="AD4" i="6"/>
  <c r="AH4" i="6" s="1"/>
  <c r="AH94" i="5"/>
  <c r="AG94" i="5"/>
  <c r="AF94" i="5"/>
  <c r="AE94" i="5"/>
  <c r="AD94" i="5"/>
  <c r="AG93" i="5"/>
  <c r="AF93" i="5"/>
  <c r="AE93" i="5"/>
  <c r="AD93" i="5"/>
  <c r="AH93" i="5" s="1"/>
  <c r="AG92" i="5"/>
  <c r="AF92" i="5"/>
  <c r="AH92" i="5" s="1"/>
  <c r="AE92" i="5"/>
  <c r="AD92" i="5"/>
  <c r="AG91" i="5"/>
  <c r="AF91" i="5"/>
  <c r="AH91" i="5" s="1"/>
  <c r="AE91" i="5"/>
  <c r="AD91" i="5"/>
  <c r="AG90" i="5"/>
  <c r="AF90" i="5"/>
  <c r="AE90" i="5"/>
  <c r="AD90" i="5"/>
  <c r="AH90" i="5" s="1"/>
  <c r="AG89" i="5"/>
  <c r="AF89" i="5"/>
  <c r="AH89" i="5" s="1"/>
  <c r="AE89" i="5"/>
  <c r="AD89" i="5"/>
  <c r="AH88" i="5"/>
  <c r="AG88" i="5"/>
  <c r="AF88" i="5"/>
  <c r="AE88" i="5"/>
  <c r="AD88" i="5"/>
  <c r="AH87" i="5"/>
  <c r="AG87" i="5"/>
  <c r="AF87" i="5"/>
  <c r="AE87" i="5"/>
  <c r="AD87" i="5"/>
  <c r="AG86" i="5"/>
  <c r="AF86" i="5"/>
  <c r="AH86" i="5" s="1"/>
  <c r="AE86" i="5"/>
  <c r="AD86" i="5"/>
  <c r="AH85" i="5"/>
  <c r="AG85" i="5"/>
  <c r="AF85" i="5"/>
  <c r="AE85" i="5"/>
  <c r="AD85" i="5"/>
  <c r="AG84" i="5"/>
  <c r="AF84" i="5"/>
  <c r="AH84" i="5" s="1"/>
  <c r="AE84" i="5"/>
  <c r="AD84" i="5"/>
  <c r="AG83" i="5"/>
  <c r="AF83" i="5"/>
  <c r="AH83" i="5" s="1"/>
  <c r="AE83" i="5"/>
  <c r="AD83" i="5"/>
  <c r="AH82" i="5"/>
  <c r="AG82" i="5"/>
  <c r="AF82" i="5"/>
  <c r="AE82" i="5"/>
  <c r="AD82" i="5"/>
  <c r="AG81" i="5"/>
  <c r="AF81" i="5"/>
  <c r="AE81" i="5"/>
  <c r="AD81" i="5"/>
  <c r="AH81" i="5" s="1"/>
  <c r="AG80" i="5"/>
  <c r="AF80" i="5"/>
  <c r="AH80" i="5" s="1"/>
  <c r="AE80" i="5"/>
  <c r="AD80" i="5"/>
  <c r="AG79" i="5"/>
  <c r="AF79" i="5"/>
  <c r="AH79" i="5" s="1"/>
  <c r="AE79" i="5"/>
  <c r="AD79" i="5"/>
  <c r="AG78" i="5"/>
  <c r="AF78" i="5"/>
  <c r="AE78" i="5"/>
  <c r="AD78" i="5"/>
  <c r="AH78" i="5" s="1"/>
  <c r="AG77" i="5"/>
  <c r="AF77" i="5"/>
  <c r="AE77" i="5"/>
  <c r="AD77" i="5"/>
  <c r="AH77" i="5" s="1"/>
  <c r="AH76" i="5"/>
  <c r="AG76" i="5"/>
  <c r="AF76" i="5"/>
  <c r="AE76" i="5"/>
  <c r="AD76" i="5"/>
  <c r="AH75" i="5"/>
  <c r="AG75" i="5"/>
  <c r="AF75" i="5"/>
  <c r="AE75" i="5"/>
  <c r="AD75" i="5"/>
  <c r="AG74" i="5"/>
  <c r="AF74" i="5"/>
  <c r="AH74" i="5" s="1"/>
  <c r="AE74" i="5"/>
  <c r="AD74" i="5"/>
  <c r="AH73" i="5"/>
  <c r="AG73" i="5"/>
  <c r="AF73" i="5"/>
  <c r="AE73" i="5"/>
  <c r="AD73" i="5"/>
  <c r="AG72" i="5"/>
  <c r="AF72" i="5"/>
  <c r="AH72" i="5" s="1"/>
  <c r="AE72" i="5"/>
  <c r="AD72" i="5"/>
  <c r="AG71" i="5"/>
  <c r="AF71" i="5"/>
  <c r="AH71" i="5" s="1"/>
  <c r="AE71" i="5"/>
  <c r="AD71" i="5"/>
  <c r="AH70" i="5"/>
  <c r="AG70" i="5"/>
  <c r="AF70" i="5"/>
  <c r="AE70" i="5"/>
  <c r="AD70" i="5"/>
  <c r="AG69" i="5"/>
  <c r="AF69" i="5"/>
  <c r="AE69" i="5"/>
  <c r="AD69" i="5"/>
  <c r="AH69" i="5" s="1"/>
  <c r="AG68" i="5"/>
  <c r="AF68" i="5"/>
  <c r="AH68" i="5" s="1"/>
  <c r="AE68" i="5"/>
  <c r="AD68" i="5"/>
  <c r="AG67" i="5"/>
  <c r="AF67" i="5"/>
  <c r="AH67" i="5" s="1"/>
  <c r="AE67" i="5"/>
  <c r="AD67" i="5"/>
  <c r="AG66" i="5"/>
  <c r="AF66" i="5"/>
  <c r="AE66" i="5"/>
  <c r="AD66" i="5"/>
  <c r="AH66" i="5" s="1"/>
  <c r="AG65" i="5"/>
  <c r="AF65" i="5"/>
  <c r="AE65" i="5"/>
  <c r="AD65" i="5"/>
  <c r="AH65" i="5" s="1"/>
  <c r="AH64" i="5"/>
  <c r="AG64" i="5"/>
  <c r="AF64" i="5"/>
  <c r="AE64" i="5"/>
  <c r="AD64" i="5"/>
  <c r="AH63" i="5"/>
  <c r="AG63" i="5"/>
  <c r="AF63" i="5"/>
  <c r="AE63" i="5"/>
  <c r="AD63" i="5"/>
  <c r="AG62" i="5"/>
  <c r="AF62" i="5"/>
  <c r="AH62" i="5" s="1"/>
  <c r="AE62" i="5"/>
  <c r="AD62" i="5"/>
  <c r="AH61" i="5"/>
  <c r="AG61" i="5"/>
  <c r="AF61" i="5"/>
  <c r="AE61" i="5"/>
  <c r="AD61" i="5"/>
  <c r="AG60" i="5"/>
  <c r="AF60" i="5"/>
  <c r="AH60" i="5" s="1"/>
  <c r="AE60" i="5"/>
  <c r="AD60" i="5"/>
  <c r="AG59" i="5"/>
  <c r="AF59" i="5"/>
  <c r="AH59" i="5" s="1"/>
  <c r="AE59" i="5"/>
  <c r="AD59" i="5"/>
  <c r="AH58" i="5"/>
  <c r="AG58" i="5"/>
  <c r="AF58" i="5"/>
  <c r="AE58" i="5"/>
  <c r="AD58" i="5"/>
  <c r="AG57" i="5"/>
  <c r="AF57" i="5"/>
  <c r="AE57" i="5"/>
  <c r="AD57" i="5"/>
  <c r="AH57" i="5" s="1"/>
  <c r="AG56" i="5"/>
  <c r="AF56" i="5"/>
  <c r="AH56" i="5" s="1"/>
  <c r="AE56" i="5"/>
  <c r="AD56" i="5"/>
  <c r="AG55" i="5"/>
  <c r="AF55" i="5"/>
  <c r="AH55" i="5" s="1"/>
  <c r="AE55" i="5"/>
  <c r="AD55" i="5"/>
  <c r="AG54" i="5"/>
  <c r="AF54" i="5"/>
  <c r="AE54" i="5"/>
  <c r="AD54" i="5"/>
  <c r="AH54" i="5" s="1"/>
  <c r="AG53" i="5"/>
  <c r="AF53" i="5"/>
  <c r="AE53" i="5"/>
  <c r="AD53" i="5"/>
  <c r="AH53" i="5" s="1"/>
  <c r="AH52" i="5"/>
  <c r="AG52" i="5"/>
  <c r="AF52" i="5"/>
  <c r="AE52" i="5"/>
  <c r="AD52" i="5"/>
  <c r="AH51" i="5"/>
  <c r="AG51" i="5"/>
  <c r="AF51" i="5"/>
  <c r="AE51" i="5"/>
  <c r="AD51" i="5"/>
  <c r="AG50" i="5"/>
  <c r="AF50" i="5"/>
  <c r="AH50" i="5" s="1"/>
  <c r="AE50" i="5"/>
  <c r="AD50" i="5"/>
  <c r="AH49" i="5"/>
  <c r="AG49" i="5"/>
  <c r="AF49" i="5"/>
  <c r="AE49" i="5"/>
  <c r="AD49" i="5"/>
  <c r="AG48" i="5"/>
  <c r="AF48" i="5"/>
  <c r="AH48" i="5" s="1"/>
  <c r="AE48" i="5"/>
  <c r="AD48" i="5"/>
  <c r="AG47" i="5"/>
  <c r="AF47" i="5"/>
  <c r="AH47" i="5" s="1"/>
  <c r="AE47" i="5"/>
  <c r="AD47" i="5"/>
  <c r="AH46" i="5"/>
  <c r="AG46" i="5"/>
  <c r="AF46" i="5"/>
  <c r="AE46" i="5"/>
  <c r="AD46" i="5"/>
  <c r="AG45" i="5"/>
  <c r="AF45" i="5"/>
  <c r="AE45" i="5"/>
  <c r="AD45" i="5"/>
  <c r="AH45" i="5" s="1"/>
  <c r="AG44" i="5"/>
  <c r="AF44" i="5"/>
  <c r="AH44" i="5" s="1"/>
  <c r="AE44" i="5"/>
  <c r="AD44" i="5"/>
  <c r="AG43" i="5"/>
  <c r="AF43" i="5"/>
  <c r="AH43" i="5" s="1"/>
  <c r="AE43" i="5"/>
  <c r="AD43" i="5"/>
  <c r="AG42" i="5"/>
  <c r="AF42" i="5"/>
  <c r="AE42" i="5"/>
  <c r="AD42" i="5"/>
  <c r="AH42" i="5" s="1"/>
  <c r="AG41" i="5"/>
  <c r="AF41" i="5"/>
  <c r="AE41" i="5"/>
  <c r="AD41" i="5"/>
  <c r="AH41" i="5" s="1"/>
  <c r="AH40" i="5"/>
  <c r="AG40" i="5"/>
  <c r="AF40" i="5"/>
  <c r="AE40" i="5"/>
  <c r="AD40" i="5"/>
  <c r="AH39" i="5"/>
  <c r="AG39" i="5"/>
  <c r="AF39" i="5"/>
  <c r="AE39" i="5"/>
  <c r="AD39" i="5"/>
  <c r="AG38" i="5"/>
  <c r="AF38" i="5"/>
  <c r="AH38" i="5" s="1"/>
  <c r="AE38" i="5"/>
  <c r="AD38" i="5"/>
  <c r="AH37" i="5"/>
  <c r="AG37" i="5"/>
  <c r="AF37" i="5"/>
  <c r="AE37" i="5"/>
  <c r="AD37" i="5"/>
  <c r="AG36" i="5"/>
  <c r="AF36" i="5"/>
  <c r="AH36" i="5" s="1"/>
  <c r="AE36" i="5"/>
  <c r="AD36" i="5"/>
  <c r="AG35" i="5"/>
  <c r="AF35" i="5"/>
  <c r="AH35" i="5" s="1"/>
  <c r="AE35" i="5"/>
  <c r="AD35" i="5"/>
  <c r="AH34" i="5"/>
  <c r="AG34" i="5"/>
  <c r="AF34" i="5"/>
  <c r="AE34" i="5"/>
  <c r="AD34" i="5"/>
  <c r="AG33" i="5"/>
  <c r="AF33" i="5"/>
  <c r="AE33" i="5"/>
  <c r="AD33" i="5"/>
  <c r="AH33" i="5" s="1"/>
  <c r="AG32" i="5"/>
  <c r="AF32" i="5"/>
  <c r="AH32" i="5" s="1"/>
  <c r="AE32" i="5"/>
  <c r="AD32" i="5"/>
  <c r="AG31" i="5"/>
  <c r="AF31" i="5"/>
  <c r="AH31" i="5" s="1"/>
  <c r="AE31" i="5"/>
  <c r="AD31" i="5"/>
  <c r="AG30" i="5"/>
  <c r="AF30" i="5"/>
  <c r="AE30" i="5"/>
  <c r="AD30" i="5"/>
  <c r="AH30" i="5" s="1"/>
  <c r="AG29" i="5"/>
  <c r="AF29" i="5"/>
  <c r="AE29" i="5"/>
  <c r="AD29" i="5"/>
  <c r="AH29" i="5" s="1"/>
  <c r="AH28" i="5"/>
  <c r="AG28" i="5"/>
  <c r="AF28" i="5"/>
  <c r="AE28" i="5"/>
  <c r="AD28" i="5"/>
  <c r="AH27" i="5"/>
  <c r="AG27" i="5"/>
  <c r="AF27" i="5"/>
  <c r="AE27" i="5"/>
  <c r="AD27" i="5"/>
  <c r="AG26" i="5"/>
  <c r="AF26" i="5"/>
  <c r="AH26" i="5" s="1"/>
  <c r="AE26" i="5"/>
  <c r="AD26" i="5"/>
  <c r="AH25" i="5"/>
  <c r="AG25" i="5"/>
  <c r="AF25" i="5"/>
  <c r="AE25" i="5"/>
  <c r="AD25" i="5"/>
  <c r="AG24" i="5"/>
  <c r="AF24" i="5"/>
  <c r="AH24" i="5" s="1"/>
  <c r="AE24" i="5"/>
  <c r="AD24" i="5"/>
  <c r="AG23" i="5"/>
  <c r="AF23" i="5"/>
  <c r="AH23" i="5" s="1"/>
  <c r="AE23" i="5"/>
  <c r="AD23" i="5"/>
  <c r="AH22" i="5"/>
  <c r="AG22" i="5"/>
  <c r="AF22" i="5"/>
  <c r="AE22" i="5"/>
  <c r="AD22" i="5"/>
  <c r="AG21" i="5"/>
  <c r="AF21" i="5"/>
  <c r="AE21" i="5"/>
  <c r="AD21" i="5"/>
  <c r="AH21" i="5" s="1"/>
  <c r="AG20" i="5"/>
  <c r="AF20" i="5"/>
  <c r="AH20" i="5" s="1"/>
  <c r="AE20" i="5"/>
  <c r="AD20" i="5"/>
  <c r="AG19" i="5"/>
  <c r="AF19" i="5"/>
  <c r="AH19" i="5" s="1"/>
  <c r="AE19" i="5"/>
  <c r="AD19" i="5"/>
  <c r="AG18" i="5"/>
  <c r="AF18" i="5"/>
  <c r="AE18" i="5"/>
  <c r="AD18" i="5"/>
  <c r="AH18" i="5" s="1"/>
  <c r="AG17" i="5"/>
  <c r="AF17" i="5"/>
  <c r="AE17" i="5"/>
  <c r="AD17" i="5"/>
  <c r="AH17" i="5" s="1"/>
  <c r="AH16" i="5"/>
  <c r="AG16" i="5"/>
  <c r="AF16" i="5"/>
  <c r="AE16" i="5"/>
  <c r="AD16" i="5"/>
  <c r="AH15" i="5"/>
  <c r="AG15" i="5"/>
  <c r="AF15" i="5"/>
  <c r="AE15" i="5"/>
  <c r="AD15" i="5"/>
  <c r="AG14" i="5"/>
  <c r="AF14" i="5"/>
  <c r="AH14" i="5" s="1"/>
  <c r="AE14" i="5"/>
  <c r="AD14" i="5"/>
  <c r="AH13" i="5"/>
  <c r="AG13" i="5"/>
  <c r="AF13" i="5"/>
  <c r="AE13" i="5"/>
  <c r="AD13" i="5"/>
  <c r="AG12" i="5"/>
  <c r="AF12" i="5"/>
  <c r="AH12" i="5" s="1"/>
  <c r="AE12" i="5"/>
  <c r="AD12" i="5"/>
  <c r="AG11" i="5"/>
  <c r="AF11" i="5"/>
  <c r="AH11" i="5" s="1"/>
  <c r="AE11" i="5"/>
  <c r="AD11" i="5"/>
  <c r="AH10" i="5"/>
  <c r="AG10" i="5"/>
  <c r="AF10" i="5"/>
  <c r="AE10" i="5"/>
  <c r="AD10" i="5"/>
  <c r="AG9" i="5"/>
  <c r="AF9" i="5"/>
  <c r="AE9" i="5"/>
  <c r="AD9" i="5"/>
  <c r="AH9" i="5" s="1"/>
  <c r="AG8" i="5"/>
  <c r="AF8" i="5"/>
  <c r="AH8" i="5" s="1"/>
  <c r="AE8" i="5"/>
  <c r="AD8" i="5"/>
  <c r="AG7" i="5"/>
  <c r="AF7" i="5"/>
  <c r="AH7" i="5" s="1"/>
  <c r="AE7" i="5"/>
  <c r="AD7" i="5"/>
  <c r="AG6" i="5"/>
  <c r="AF6" i="5"/>
  <c r="AE6" i="5"/>
  <c r="AD6" i="5"/>
  <c r="AH6" i="5" s="1"/>
  <c r="AG5" i="5"/>
  <c r="AF5" i="5"/>
  <c r="AE5" i="5"/>
  <c r="AD5" i="5"/>
  <c r="AH5" i="5" s="1"/>
  <c r="AH4" i="5"/>
  <c r="AG4" i="5"/>
  <c r="AF4" i="5"/>
  <c r="AE4" i="5"/>
  <c r="AD4" i="5"/>
  <c r="BP94" i="1"/>
  <c r="BO94" i="1"/>
  <c r="BN94" i="1"/>
  <c r="BM94" i="1"/>
  <c r="BL94" i="1"/>
  <c r="BO93" i="1"/>
  <c r="BN93" i="1"/>
  <c r="BP93" i="1" s="1"/>
  <c r="BM93" i="1"/>
  <c r="BL93" i="1"/>
  <c r="BO92" i="1"/>
  <c r="BN92" i="1"/>
  <c r="BP92" i="1" s="1"/>
  <c r="BM92" i="1"/>
  <c r="BL92" i="1"/>
  <c r="BO91" i="1"/>
  <c r="BN91" i="1"/>
  <c r="BP91" i="1" s="1"/>
  <c r="BM91" i="1"/>
  <c r="BL91" i="1"/>
  <c r="BO90" i="1"/>
  <c r="BN90" i="1"/>
  <c r="BP90" i="1" s="1"/>
  <c r="BM90" i="1"/>
  <c r="BL90" i="1"/>
  <c r="BO89" i="1"/>
  <c r="BN89" i="1"/>
  <c r="BP89" i="1" s="1"/>
  <c r="BM89" i="1"/>
  <c r="BL89" i="1"/>
  <c r="BP88" i="1"/>
  <c r="BO88" i="1"/>
  <c r="BN88" i="1"/>
  <c r="BM88" i="1"/>
  <c r="BL88" i="1"/>
  <c r="BP87" i="1"/>
  <c r="BO87" i="1"/>
  <c r="BN87" i="1"/>
  <c r="BM87" i="1"/>
  <c r="BL87" i="1"/>
  <c r="BO86" i="1"/>
  <c r="BN86" i="1"/>
  <c r="BP86" i="1" s="1"/>
  <c r="BM86" i="1"/>
  <c r="BL86" i="1"/>
  <c r="BP85" i="1"/>
  <c r="BO85" i="1"/>
  <c r="BN85" i="1"/>
  <c r="BM85" i="1"/>
  <c r="BL85" i="1"/>
  <c r="BO84" i="1"/>
  <c r="BN84" i="1"/>
  <c r="BP84" i="1" s="1"/>
  <c r="BM84" i="1"/>
  <c r="BL84" i="1"/>
  <c r="BO83" i="1"/>
  <c r="BN83" i="1"/>
  <c r="BP83" i="1" s="1"/>
  <c r="BM83" i="1"/>
  <c r="BL83" i="1"/>
  <c r="BP82" i="1"/>
  <c r="BO82" i="1"/>
  <c r="BN82" i="1"/>
  <c r="BM82" i="1"/>
  <c r="BL82" i="1"/>
  <c r="BO81" i="1"/>
  <c r="BN81" i="1"/>
  <c r="BP81" i="1" s="1"/>
  <c r="BM81" i="1"/>
  <c r="BL81" i="1"/>
  <c r="BO80" i="1"/>
  <c r="BN80" i="1"/>
  <c r="BP80" i="1" s="1"/>
  <c r="BM80" i="1"/>
  <c r="BL80" i="1"/>
  <c r="BO79" i="1"/>
  <c r="BN79" i="1"/>
  <c r="BP79" i="1" s="1"/>
  <c r="BM79" i="1"/>
  <c r="BL79" i="1"/>
  <c r="BO78" i="1"/>
  <c r="BN78" i="1"/>
  <c r="BP78" i="1" s="1"/>
  <c r="BM78" i="1"/>
  <c r="BL78" i="1"/>
  <c r="BO77" i="1"/>
  <c r="BN77" i="1"/>
  <c r="BP77" i="1" s="1"/>
  <c r="BM77" i="1"/>
  <c r="BL77" i="1"/>
  <c r="BP76" i="1"/>
  <c r="BO76" i="1"/>
  <c r="BN76" i="1"/>
  <c r="BM76" i="1"/>
  <c r="BL76" i="1"/>
  <c r="BP75" i="1"/>
  <c r="BO75" i="1"/>
  <c r="BN75" i="1"/>
  <c r="BM75" i="1"/>
  <c r="BL75" i="1"/>
  <c r="BO74" i="1"/>
  <c r="BN74" i="1"/>
  <c r="BP74" i="1" s="1"/>
  <c r="BM74" i="1"/>
  <c r="BL74" i="1"/>
  <c r="BP73" i="1"/>
  <c r="BO73" i="1"/>
  <c r="BN73" i="1"/>
  <c r="BM73" i="1"/>
  <c r="BL73" i="1"/>
  <c r="BO72" i="1"/>
  <c r="BN72" i="1"/>
  <c r="BP72" i="1" s="1"/>
  <c r="BM72" i="1"/>
  <c r="BL72" i="1"/>
  <c r="BO71" i="1"/>
  <c r="BN71" i="1"/>
  <c r="BP71" i="1" s="1"/>
  <c r="BM71" i="1"/>
  <c r="BL71" i="1"/>
  <c r="BP70" i="1"/>
  <c r="BO70" i="1"/>
  <c r="BN70" i="1"/>
  <c r="BM70" i="1"/>
  <c r="BL70" i="1"/>
  <c r="BO69" i="1"/>
  <c r="BN69" i="1"/>
  <c r="BP69" i="1" s="1"/>
  <c r="BM69" i="1"/>
  <c r="BL69" i="1"/>
  <c r="BO68" i="1"/>
  <c r="BN68" i="1"/>
  <c r="BP68" i="1" s="1"/>
  <c r="BM68" i="1"/>
  <c r="BL68" i="1"/>
  <c r="BO67" i="1"/>
  <c r="BN67" i="1"/>
  <c r="BP67" i="1" s="1"/>
  <c r="BM67" i="1"/>
  <c r="BL67" i="1"/>
  <c r="BO66" i="1"/>
  <c r="BN66" i="1"/>
  <c r="BP66" i="1" s="1"/>
  <c r="BM66" i="1"/>
  <c r="BL66" i="1"/>
  <c r="BO65" i="1"/>
  <c r="BN65" i="1"/>
  <c r="BP65" i="1" s="1"/>
  <c r="BM65" i="1"/>
  <c r="BL65" i="1"/>
  <c r="BP64" i="1"/>
  <c r="BO64" i="1"/>
  <c r="BN64" i="1"/>
  <c r="BM64" i="1"/>
  <c r="BL64" i="1"/>
  <c r="BP63" i="1"/>
  <c r="BO63" i="1"/>
  <c r="BN63" i="1"/>
  <c r="BM63" i="1"/>
  <c r="BL63" i="1"/>
  <c r="BO62" i="1"/>
  <c r="BN62" i="1"/>
  <c r="BP62" i="1" s="1"/>
  <c r="BM62" i="1"/>
  <c r="BL62" i="1"/>
  <c r="BP61" i="1"/>
  <c r="BO61" i="1"/>
  <c r="BN61" i="1"/>
  <c r="BM61" i="1"/>
  <c r="BL61" i="1"/>
  <c r="BO60" i="1"/>
  <c r="BN60" i="1"/>
  <c r="BP60" i="1" s="1"/>
  <c r="BM60" i="1"/>
  <c r="BL60" i="1"/>
  <c r="BO59" i="1"/>
  <c r="BN59" i="1"/>
  <c r="BP59" i="1" s="1"/>
  <c r="BM59" i="1"/>
  <c r="BL59" i="1"/>
  <c r="BP58" i="1"/>
  <c r="BO58" i="1"/>
  <c r="BN58" i="1"/>
  <c r="BM58" i="1"/>
  <c r="BL58" i="1"/>
  <c r="BO57" i="1"/>
  <c r="BN57" i="1"/>
  <c r="BP57" i="1" s="1"/>
  <c r="BM57" i="1"/>
  <c r="BL57" i="1"/>
  <c r="BO56" i="1"/>
  <c r="BN56" i="1"/>
  <c r="BP56" i="1" s="1"/>
  <c r="BM56" i="1"/>
  <c r="BL56" i="1"/>
  <c r="BO55" i="1"/>
  <c r="BN55" i="1"/>
  <c r="BP55" i="1" s="1"/>
  <c r="BM55" i="1"/>
  <c r="BL55" i="1"/>
  <c r="BO54" i="1"/>
  <c r="BN54" i="1"/>
  <c r="BP54" i="1" s="1"/>
  <c r="BM54" i="1"/>
  <c r="BL54" i="1"/>
  <c r="BO53" i="1"/>
  <c r="BN53" i="1"/>
  <c r="BM53" i="1"/>
  <c r="BL53" i="1"/>
  <c r="BP53" i="1" s="1"/>
  <c r="BP52" i="1"/>
  <c r="BO52" i="1"/>
  <c r="BN52" i="1"/>
  <c r="BM52" i="1"/>
  <c r="BL52" i="1"/>
  <c r="BP51" i="1"/>
  <c r="BO51" i="1"/>
  <c r="BN51" i="1"/>
  <c r="BM51" i="1"/>
  <c r="BL51" i="1"/>
  <c r="BO50" i="1"/>
  <c r="BN50" i="1"/>
  <c r="BP50" i="1" s="1"/>
  <c r="BM50" i="1"/>
  <c r="BL50" i="1"/>
  <c r="BP49" i="1"/>
  <c r="BO49" i="1"/>
  <c r="BN49" i="1"/>
  <c r="BM49" i="1"/>
  <c r="BL49" i="1"/>
  <c r="BO48" i="1"/>
  <c r="BN48" i="1"/>
  <c r="BP48" i="1" s="1"/>
  <c r="BM48" i="1"/>
  <c r="BL48" i="1"/>
  <c r="BO47" i="1"/>
  <c r="BN47" i="1"/>
  <c r="BP47" i="1" s="1"/>
  <c r="BM47" i="1"/>
  <c r="BL47" i="1"/>
  <c r="BP46" i="1"/>
  <c r="BO46" i="1"/>
  <c r="BN46" i="1"/>
  <c r="BM46" i="1"/>
  <c r="BL46" i="1"/>
  <c r="BO45" i="1"/>
  <c r="BN45" i="1"/>
  <c r="BP45" i="1" s="1"/>
  <c r="BM45" i="1"/>
  <c r="BL45" i="1"/>
  <c r="BO44" i="1"/>
  <c r="BN44" i="1"/>
  <c r="BP44" i="1" s="1"/>
  <c r="BM44" i="1"/>
  <c r="BL44" i="1"/>
  <c r="BO43" i="1"/>
  <c r="BN43" i="1"/>
  <c r="BP43" i="1" s="1"/>
  <c r="BM43" i="1"/>
  <c r="BL43" i="1"/>
  <c r="BO42" i="1"/>
  <c r="BN42" i="1"/>
  <c r="BP42" i="1" s="1"/>
  <c r="BM42" i="1"/>
  <c r="BL42" i="1"/>
  <c r="BO41" i="1"/>
  <c r="BN41" i="1"/>
  <c r="BM41" i="1"/>
  <c r="BL41" i="1"/>
  <c r="BP41" i="1" s="1"/>
  <c r="BP40" i="1"/>
  <c r="BO40" i="1"/>
  <c r="BN40" i="1"/>
  <c r="BM40" i="1"/>
  <c r="BL40" i="1"/>
  <c r="BP39" i="1"/>
  <c r="BO39" i="1"/>
  <c r="BN39" i="1"/>
  <c r="BM39" i="1"/>
  <c r="BL39" i="1"/>
  <c r="BO38" i="1"/>
  <c r="BN38" i="1"/>
  <c r="BP38" i="1" s="1"/>
  <c r="BM38" i="1"/>
  <c r="BL38" i="1"/>
  <c r="BP37" i="1"/>
  <c r="BO37" i="1"/>
  <c r="BN37" i="1"/>
  <c r="BM37" i="1"/>
  <c r="BL37" i="1"/>
  <c r="BO36" i="1"/>
  <c r="BN36" i="1"/>
  <c r="BP36" i="1" s="1"/>
  <c r="BM36" i="1"/>
  <c r="BL36" i="1"/>
  <c r="BO35" i="1"/>
  <c r="BN35" i="1"/>
  <c r="BP35" i="1" s="1"/>
  <c r="BM35" i="1"/>
  <c r="BL35" i="1"/>
  <c r="BP34" i="1"/>
  <c r="BO34" i="1"/>
  <c r="BN34" i="1"/>
  <c r="BM34" i="1"/>
  <c r="BL34" i="1"/>
  <c r="BO33" i="1"/>
  <c r="BN33" i="1"/>
  <c r="BP33" i="1" s="1"/>
  <c r="BM33" i="1"/>
  <c r="BL33" i="1"/>
  <c r="BO32" i="1"/>
  <c r="BN32" i="1"/>
  <c r="BP32" i="1" s="1"/>
  <c r="BM32" i="1"/>
  <c r="BL32" i="1"/>
  <c r="BO31" i="1"/>
  <c r="BN31" i="1"/>
  <c r="BP31" i="1" s="1"/>
  <c r="BM31" i="1"/>
  <c r="BL31" i="1"/>
  <c r="BO30" i="1"/>
  <c r="BN30" i="1"/>
  <c r="BP30" i="1" s="1"/>
  <c r="BM30" i="1"/>
  <c r="BL30" i="1"/>
  <c r="BO29" i="1"/>
  <c r="BN29" i="1"/>
  <c r="BM29" i="1"/>
  <c r="BL29" i="1"/>
  <c r="BP29" i="1" s="1"/>
  <c r="BP28" i="1"/>
  <c r="BO28" i="1"/>
  <c r="BN28" i="1"/>
  <c r="BM28" i="1"/>
  <c r="BL28" i="1"/>
  <c r="BP27" i="1"/>
  <c r="BO27" i="1"/>
  <c r="BN27" i="1"/>
  <c r="BM27" i="1"/>
  <c r="BL27" i="1"/>
  <c r="BO26" i="1"/>
  <c r="BN26" i="1"/>
  <c r="BP26" i="1" s="1"/>
  <c r="BM26" i="1"/>
  <c r="BL26" i="1"/>
  <c r="BP25" i="1"/>
  <c r="BO25" i="1"/>
  <c r="BN25" i="1"/>
  <c r="BM25" i="1"/>
  <c r="BL25" i="1"/>
  <c r="BO24" i="1"/>
  <c r="BN24" i="1"/>
  <c r="BP24" i="1" s="1"/>
  <c r="BM24" i="1"/>
  <c r="BL24" i="1"/>
  <c r="BO23" i="1"/>
  <c r="BN23" i="1"/>
  <c r="BP23" i="1" s="1"/>
  <c r="BM23" i="1"/>
  <c r="BL23" i="1"/>
  <c r="BP22" i="1"/>
  <c r="BO22" i="1"/>
  <c r="BN22" i="1"/>
  <c r="BM22" i="1"/>
  <c r="BL22" i="1"/>
  <c r="BO21" i="1"/>
  <c r="BN21" i="1"/>
  <c r="BP21" i="1" s="1"/>
  <c r="BM21" i="1"/>
  <c r="BL21" i="1"/>
  <c r="BO20" i="1"/>
  <c r="BN20" i="1"/>
  <c r="BP20" i="1" s="1"/>
  <c r="BM20" i="1"/>
  <c r="BL20" i="1"/>
  <c r="BO19" i="1"/>
  <c r="BN19" i="1"/>
  <c r="BP19" i="1" s="1"/>
  <c r="BM19" i="1"/>
  <c r="BL19" i="1"/>
  <c r="BO18" i="1"/>
  <c r="BN18" i="1"/>
  <c r="BP18" i="1" s="1"/>
  <c r="BM18" i="1"/>
  <c r="BL18" i="1"/>
  <c r="BO17" i="1"/>
  <c r="BN17" i="1"/>
  <c r="BP17" i="1" s="1"/>
  <c r="BM17" i="1"/>
  <c r="BL17" i="1"/>
  <c r="BP16" i="1"/>
  <c r="BO16" i="1"/>
  <c r="BN16" i="1"/>
  <c r="BM16" i="1"/>
  <c r="BL16" i="1"/>
  <c r="BP15" i="1"/>
  <c r="BO15" i="1"/>
  <c r="BN15" i="1"/>
  <c r="BM15" i="1"/>
  <c r="BL15" i="1"/>
  <c r="BO14" i="1"/>
  <c r="BN14" i="1"/>
  <c r="BP14" i="1" s="1"/>
  <c r="BM14" i="1"/>
  <c r="BL14" i="1"/>
  <c r="BP13" i="1"/>
  <c r="BO13" i="1"/>
  <c r="BN13" i="1"/>
  <c r="BM13" i="1"/>
  <c r="BL13" i="1"/>
  <c r="BO12" i="1"/>
  <c r="BN12" i="1"/>
  <c r="BP12" i="1" s="1"/>
  <c r="BM12" i="1"/>
  <c r="BL12" i="1"/>
  <c r="BO11" i="1"/>
  <c r="BN11" i="1"/>
  <c r="BP11" i="1" s="1"/>
  <c r="BM11" i="1"/>
  <c r="BL11" i="1"/>
  <c r="BP10" i="1"/>
  <c r="BO10" i="1"/>
  <c r="BN10" i="1"/>
  <c r="BM10" i="1"/>
  <c r="BL10" i="1"/>
  <c r="BO9" i="1"/>
  <c r="BN9" i="1"/>
  <c r="BP9" i="1" s="1"/>
  <c r="BM9" i="1"/>
  <c r="BL9" i="1"/>
  <c r="BO8" i="1"/>
  <c r="BN8" i="1"/>
  <c r="BP8" i="1" s="1"/>
  <c r="BM8" i="1"/>
  <c r="BL8" i="1"/>
  <c r="BO7" i="1"/>
  <c r="BN7" i="1"/>
  <c r="BP7" i="1" s="1"/>
  <c r="BM7" i="1"/>
  <c r="BL7" i="1"/>
  <c r="BO6" i="1"/>
  <c r="BN6" i="1"/>
  <c r="BP6" i="1" s="1"/>
  <c r="BM6" i="1"/>
  <c r="BL6" i="1"/>
  <c r="BO5" i="1"/>
  <c r="BN5" i="1"/>
  <c r="BM5" i="1"/>
  <c r="BL5" i="1"/>
  <c r="BP5" i="1" s="1"/>
  <c r="BP4" i="1"/>
  <c r="BO4" i="1"/>
  <c r="BN4" i="1"/>
  <c r="BM4" i="1"/>
  <c r="BL4" i="1"/>
  <c r="BD94" i="1"/>
  <c r="BC94" i="1"/>
  <c r="BE94" i="1" s="1"/>
  <c r="BB94" i="1"/>
  <c r="BA94" i="1"/>
  <c r="BD93" i="1"/>
  <c r="BC93" i="1"/>
  <c r="BE93" i="1" s="1"/>
  <c r="BB93" i="1"/>
  <c r="BA93" i="1"/>
  <c r="BD92" i="1"/>
  <c r="BC92" i="1"/>
  <c r="BE92" i="1" s="1"/>
  <c r="BB92" i="1"/>
  <c r="BA92" i="1"/>
  <c r="BD91" i="1"/>
  <c r="BC91" i="1"/>
  <c r="BE91" i="1" s="1"/>
  <c r="BB91" i="1"/>
  <c r="BA91" i="1"/>
  <c r="BD90" i="1"/>
  <c r="BC90" i="1"/>
  <c r="BB90" i="1"/>
  <c r="BA90" i="1"/>
  <c r="BE90" i="1" s="1"/>
  <c r="BE89" i="1"/>
  <c r="BD89" i="1"/>
  <c r="BC89" i="1"/>
  <c r="BB89" i="1"/>
  <c r="BA89" i="1"/>
  <c r="BD88" i="1"/>
  <c r="BC88" i="1"/>
  <c r="BE88" i="1" s="1"/>
  <c r="BB88" i="1"/>
  <c r="BA88" i="1"/>
  <c r="BD87" i="1"/>
  <c r="BC87" i="1"/>
  <c r="BE87" i="1" s="1"/>
  <c r="BB87" i="1"/>
  <c r="BA87" i="1"/>
  <c r="BD86" i="1"/>
  <c r="BC86" i="1"/>
  <c r="BE86" i="1" s="1"/>
  <c r="BB86" i="1"/>
  <c r="BA86" i="1"/>
  <c r="BE85" i="1"/>
  <c r="BD85" i="1"/>
  <c r="BC85" i="1"/>
  <c r="BB85" i="1"/>
  <c r="BA85" i="1"/>
  <c r="BE84" i="1"/>
  <c r="BD84" i="1"/>
  <c r="BC84" i="1"/>
  <c r="BB84" i="1"/>
  <c r="BA84" i="1"/>
  <c r="BD83" i="1"/>
  <c r="BC83" i="1"/>
  <c r="BE83" i="1" s="1"/>
  <c r="BB83" i="1"/>
  <c r="BA83" i="1"/>
  <c r="BE82" i="1"/>
  <c r="BD82" i="1"/>
  <c r="BC82" i="1"/>
  <c r="BB82" i="1"/>
  <c r="BA82" i="1"/>
  <c r="BD81" i="1"/>
  <c r="BC81" i="1"/>
  <c r="BE81" i="1" s="1"/>
  <c r="BB81" i="1"/>
  <c r="BA81" i="1"/>
  <c r="BD80" i="1"/>
  <c r="BC80" i="1"/>
  <c r="BE80" i="1" s="1"/>
  <c r="BB80" i="1"/>
  <c r="BA80" i="1"/>
  <c r="BD79" i="1"/>
  <c r="BC79" i="1"/>
  <c r="BE79" i="1" s="1"/>
  <c r="BB79" i="1"/>
  <c r="BA79" i="1"/>
  <c r="BD78" i="1"/>
  <c r="BC78" i="1"/>
  <c r="BB78" i="1"/>
  <c r="BA78" i="1"/>
  <c r="BE78" i="1" s="1"/>
  <c r="BE77" i="1"/>
  <c r="BD77" i="1"/>
  <c r="BC77" i="1"/>
  <c r="BB77" i="1"/>
  <c r="BA77" i="1"/>
  <c r="BD76" i="1"/>
  <c r="BC76" i="1"/>
  <c r="BE76" i="1" s="1"/>
  <c r="BB76" i="1"/>
  <c r="BA76" i="1"/>
  <c r="BD75" i="1"/>
  <c r="BC75" i="1"/>
  <c r="BE75" i="1" s="1"/>
  <c r="BB75" i="1"/>
  <c r="BA75" i="1"/>
  <c r="BD74" i="1"/>
  <c r="BC74" i="1"/>
  <c r="BE74" i="1" s="1"/>
  <c r="BB74" i="1"/>
  <c r="BA74" i="1"/>
  <c r="BE73" i="1"/>
  <c r="BD73" i="1"/>
  <c r="BC73" i="1"/>
  <c r="BB73" i="1"/>
  <c r="BA73" i="1"/>
  <c r="BE72" i="1"/>
  <c r="BD72" i="1"/>
  <c r="BC72" i="1"/>
  <c r="BB72" i="1"/>
  <c r="BA72" i="1"/>
  <c r="BD71" i="1"/>
  <c r="BC71" i="1"/>
  <c r="BE71" i="1" s="1"/>
  <c r="BB71" i="1"/>
  <c r="BA71" i="1"/>
  <c r="BE70" i="1"/>
  <c r="BD70" i="1"/>
  <c r="BC70" i="1"/>
  <c r="BB70" i="1"/>
  <c r="BA70" i="1"/>
  <c r="BD69" i="1"/>
  <c r="BC69" i="1"/>
  <c r="BE69" i="1" s="1"/>
  <c r="BB69" i="1"/>
  <c r="BA69" i="1"/>
  <c r="BD68" i="1"/>
  <c r="BC68" i="1"/>
  <c r="BE68" i="1" s="1"/>
  <c r="BB68" i="1"/>
  <c r="BA68" i="1"/>
  <c r="BD67" i="1"/>
  <c r="BC67" i="1"/>
  <c r="BE67" i="1" s="1"/>
  <c r="BB67" i="1"/>
  <c r="BA67" i="1"/>
  <c r="BD66" i="1"/>
  <c r="BC66" i="1"/>
  <c r="BB66" i="1"/>
  <c r="BA66" i="1"/>
  <c r="BE66" i="1" s="1"/>
  <c r="BE65" i="1"/>
  <c r="BD65" i="1"/>
  <c r="BC65" i="1"/>
  <c r="BB65" i="1"/>
  <c r="BA65" i="1"/>
  <c r="BD64" i="1"/>
  <c r="BC64" i="1"/>
  <c r="BE64" i="1" s="1"/>
  <c r="BB64" i="1"/>
  <c r="BA64" i="1"/>
  <c r="BD63" i="1"/>
  <c r="BC63" i="1"/>
  <c r="BE63" i="1" s="1"/>
  <c r="BB63" i="1"/>
  <c r="BA63" i="1"/>
  <c r="BD62" i="1"/>
  <c r="BC62" i="1"/>
  <c r="BE62" i="1" s="1"/>
  <c r="BB62" i="1"/>
  <c r="BA62" i="1"/>
  <c r="BE61" i="1"/>
  <c r="BD61" i="1"/>
  <c r="BC61" i="1"/>
  <c r="BB61" i="1"/>
  <c r="BA61" i="1"/>
  <c r="BE60" i="1"/>
  <c r="BD60" i="1"/>
  <c r="BC60" i="1"/>
  <c r="BB60" i="1"/>
  <c r="BA60" i="1"/>
  <c r="BD59" i="1"/>
  <c r="BC59" i="1"/>
  <c r="BE59" i="1" s="1"/>
  <c r="BB59" i="1"/>
  <c r="BA59" i="1"/>
  <c r="BE58" i="1"/>
  <c r="BD58" i="1"/>
  <c r="BC58" i="1"/>
  <c r="BB58" i="1"/>
  <c r="BA58" i="1"/>
  <c r="BD57" i="1"/>
  <c r="BC57" i="1"/>
  <c r="BE57" i="1" s="1"/>
  <c r="BB57" i="1"/>
  <c r="BA57" i="1"/>
  <c r="BD56" i="1"/>
  <c r="BC56" i="1"/>
  <c r="BE56" i="1" s="1"/>
  <c r="BB56" i="1"/>
  <c r="BA56" i="1"/>
  <c r="BD55" i="1"/>
  <c r="BC55" i="1"/>
  <c r="BE55" i="1" s="1"/>
  <c r="BB55" i="1"/>
  <c r="BA55" i="1"/>
  <c r="BD54" i="1"/>
  <c r="BC54" i="1"/>
  <c r="BB54" i="1"/>
  <c r="BA54" i="1"/>
  <c r="BE54" i="1" s="1"/>
  <c r="BE53" i="1"/>
  <c r="BD53" i="1"/>
  <c r="BC53" i="1"/>
  <c r="BB53" i="1"/>
  <c r="BA53" i="1"/>
  <c r="BD52" i="1"/>
  <c r="BC52" i="1"/>
  <c r="BE52" i="1" s="1"/>
  <c r="BB52" i="1"/>
  <c r="BA52" i="1"/>
  <c r="BD51" i="1"/>
  <c r="BC51" i="1"/>
  <c r="BE51" i="1" s="1"/>
  <c r="BB51" i="1"/>
  <c r="BA51" i="1"/>
  <c r="BD50" i="1"/>
  <c r="BC50" i="1"/>
  <c r="BE50" i="1" s="1"/>
  <c r="BB50" i="1"/>
  <c r="BA50" i="1"/>
  <c r="BE49" i="1"/>
  <c r="BD49" i="1"/>
  <c r="BC49" i="1"/>
  <c r="BB49" i="1"/>
  <c r="BA49" i="1"/>
  <c r="BE48" i="1"/>
  <c r="BD48" i="1"/>
  <c r="BC48" i="1"/>
  <c r="BB48" i="1"/>
  <c r="BA48" i="1"/>
  <c r="BD47" i="1"/>
  <c r="BC47" i="1"/>
  <c r="BE47" i="1" s="1"/>
  <c r="BB47" i="1"/>
  <c r="BA47" i="1"/>
  <c r="BE46" i="1"/>
  <c r="BD46" i="1"/>
  <c r="BC46" i="1"/>
  <c r="BB46" i="1"/>
  <c r="BA46" i="1"/>
  <c r="BD45" i="1"/>
  <c r="BC45" i="1"/>
  <c r="BE45" i="1" s="1"/>
  <c r="BB45" i="1"/>
  <c r="BA45" i="1"/>
  <c r="BD44" i="1"/>
  <c r="BC44" i="1"/>
  <c r="BE44" i="1" s="1"/>
  <c r="BB44" i="1"/>
  <c r="BA44" i="1"/>
  <c r="BD43" i="1"/>
  <c r="BC43" i="1"/>
  <c r="BE43" i="1" s="1"/>
  <c r="BB43" i="1"/>
  <c r="BA43" i="1"/>
  <c r="BD42" i="1"/>
  <c r="BC42" i="1"/>
  <c r="BB42" i="1"/>
  <c r="BA42" i="1"/>
  <c r="BE42" i="1" s="1"/>
  <c r="BE41" i="1"/>
  <c r="BD41" i="1"/>
  <c r="BC41" i="1"/>
  <c r="BB41" i="1"/>
  <c r="BA41" i="1"/>
  <c r="BD40" i="1"/>
  <c r="BC40" i="1"/>
  <c r="BE40" i="1" s="1"/>
  <c r="BB40" i="1"/>
  <c r="BA40" i="1"/>
  <c r="BD39" i="1"/>
  <c r="BC39" i="1"/>
  <c r="BE39" i="1" s="1"/>
  <c r="BB39" i="1"/>
  <c r="BA39" i="1"/>
  <c r="BD38" i="1"/>
  <c r="BC38" i="1"/>
  <c r="BE38" i="1" s="1"/>
  <c r="BB38" i="1"/>
  <c r="BA38" i="1"/>
  <c r="BE37" i="1"/>
  <c r="BD37" i="1"/>
  <c r="BC37" i="1"/>
  <c r="BB37" i="1"/>
  <c r="BA37" i="1"/>
  <c r="BE36" i="1"/>
  <c r="BD36" i="1"/>
  <c r="BC36" i="1"/>
  <c r="BB36" i="1"/>
  <c r="BA36" i="1"/>
  <c r="BD35" i="1"/>
  <c r="BC35" i="1"/>
  <c r="BE35" i="1" s="1"/>
  <c r="BB35" i="1"/>
  <c r="BA35" i="1"/>
  <c r="BE34" i="1"/>
  <c r="BD34" i="1"/>
  <c r="BC34" i="1"/>
  <c r="BB34" i="1"/>
  <c r="BA34" i="1"/>
  <c r="BD33" i="1"/>
  <c r="BC33" i="1"/>
  <c r="BE33" i="1" s="1"/>
  <c r="BB33" i="1"/>
  <c r="BA33" i="1"/>
  <c r="BD32" i="1"/>
  <c r="BC32" i="1"/>
  <c r="BE32" i="1" s="1"/>
  <c r="BB32" i="1"/>
  <c r="BA32" i="1"/>
  <c r="BD31" i="1"/>
  <c r="BC31" i="1"/>
  <c r="BE31" i="1" s="1"/>
  <c r="BB31" i="1"/>
  <c r="BA31" i="1"/>
  <c r="BD30" i="1"/>
  <c r="BC30" i="1"/>
  <c r="BB30" i="1"/>
  <c r="BA30" i="1"/>
  <c r="BE30" i="1" s="1"/>
  <c r="BE29" i="1"/>
  <c r="BD29" i="1"/>
  <c r="BC29" i="1"/>
  <c r="BB29" i="1"/>
  <c r="BA29" i="1"/>
  <c r="BE28" i="1"/>
  <c r="BD28" i="1"/>
  <c r="BC28" i="1"/>
  <c r="BB28" i="1"/>
  <c r="BA28" i="1"/>
  <c r="BD27" i="1"/>
  <c r="BC27" i="1"/>
  <c r="BE27" i="1" s="1"/>
  <c r="BB27" i="1"/>
  <c r="BA27" i="1"/>
  <c r="BD26" i="1"/>
  <c r="BC26" i="1"/>
  <c r="BE26" i="1" s="1"/>
  <c r="BB26" i="1"/>
  <c r="BA26" i="1"/>
  <c r="BE25" i="1"/>
  <c r="BD25" i="1"/>
  <c r="BC25" i="1"/>
  <c r="BB25" i="1"/>
  <c r="BA25" i="1"/>
  <c r="BE24" i="1"/>
  <c r="BD24" i="1"/>
  <c r="BC24" i="1"/>
  <c r="BB24" i="1"/>
  <c r="BA24" i="1"/>
  <c r="BD23" i="1"/>
  <c r="BC23" i="1"/>
  <c r="BE23" i="1" s="1"/>
  <c r="BB23" i="1"/>
  <c r="BA23" i="1"/>
  <c r="BE22" i="1"/>
  <c r="BD22" i="1"/>
  <c r="BC22" i="1"/>
  <c r="BB22" i="1"/>
  <c r="BA22" i="1"/>
  <c r="BD21" i="1"/>
  <c r="BC21" i="1"/>
  <c r="BE21" i="1" s="1"/>
  <c r="BB21" i="1"/>
  <c r="BA21" i="1"/>
  <c r="BD20" i="1"/>
  <c r="BC20" i="1"/>
  <c r="BE20" i="1" s="1"/>
  <c r="BB20" i="1"/>
  <c r="BA20" i="1"/>
  <c r="BD19" i="1"/>
  <c r="BC19" i="1"/>
  <c r="BE19" i="1" s="1"/>
  <c r="BB19" i="1"/>
  <c r="BA19" i="1"/>
  <c r="BD18" i="1"/>
  <c r="BC18" i="1"/>
  <c r="BB18" i="1"/>
  <c r="BA18" i="1"/>
  <c r="BE18" i="1" s="1"/>
  <c r="BE17" i="1"/>
  <c r="BD17" i="1"/>
  <c r="BC17" i="1"/>
  <c r="BB17" i="1"/>
  <c r="BA17" i="1"/>
  <c r="BE16" i="1"/>
  <c r="BD16" i="1"/>
  <c r="BC16" i="1"/>
  <c r="BB16" i="1"/>
  <c r="BA16" i="1"/>
  <c r="BD15" i="1"/>
  <c r="BC15" i="1"/>
  <c r="BE15" i="1" s="1"/>
  <c r="BB15" i="1"/>
  <c r="BA15" i="1"/>
  <c r="BD14" i="1"/>
  <c r="BC14" i="1"/>
  <c r="BE14" i="1" s="1"/>
  <c r="BB14" i="1"/>
  <c r="BA14" i="1"/>
  <c r="BE13" i="1"/>
  <c r="BD13" i="1"/>
  <c r="BC13" i="1"/>
  <c r="BB13" i="1"/>
  <c r="BA13" i="1"/>
  <c r="BE12" i="1"/>
  <c r="BD12" i="1"/>
  <c r="BC12" i="1"/>
  <c r="BB12" i="1"/>
  <c r="BA12" i="1"/>
  <c r="BD11" i="1"/>
  <c r="BC11" i="1"/>
  <c r="BE11" i="1" s="1"/>
  <c r="BB11" i="1"/>
  <c r="BA11" i="1"/>
  <c r="BE10" i="1"/>
  <c r="BD10" i="1"/>
  <c r="BC10" i="1"/>
  <c r="BB10" i="1"/>
  <c r="BA10" i="1"/>
  <c r="BD9" i="1"/>
  <c r="BC9" i="1"/>
  <c r="BE9" i="1" s="1"/>
  <c r="BB9" i="1"/>
  <c r="BA9" i="1"/>
  <c r="BD8" i="1"/>
  <c r="BC8" i="1"/>
  <c r="BE8" i="1" s="1"/>
  <c r="BB8" i="1"/>
  <c r="BA8" i="1"/>
  <c r="BD7" i="1"/>
  <c r="BC7" i="1"/>
  <c r="BE7" i="1" s="1"/>
  <c r="BB7" i="1"/>
  <c r="BA7" i="1"/>
  <c r="BD6" i="1"/>
  <c r="BC6" i="1"/>
  <c r="BB6" i="1"/>
  <c r="BA6" i="1"/>
  <c r="BE6" i="1" s="1"/>
  <c r="BE5" i="1"/>
  <c r="BD5" i="1"/>
  <c r="BC5" i="1"/>
  <c r="BB5" i="1"/>
  <c r="BA5" i="1"/>
  <c r="BE4" i="1"/>
  <c r="BD4" i="1"/>
  <c r="BC4" i="1"/>
  <c r="BB4" i="1"/>
  <c r="BA4" i="1"/>
  <c r="W94" i="8"/>
  <c r="V94" i="8"/>
  <c r="U94" i="8"/>
  <c r="T94" i="8"/>
  <c r="S94" i="8"/>
  <c r="V93" i="8"/>
  <c r="U93" i="8"/>
  <c r="T93" i="8"/>
  <c r="S93" i="8"/>
  <c r="W93" i="8" s="1"/>
  <c r="V92" i="8"/>
  <c r="U92" i="8"/>
  <c r="W92" i="8" s="1"/>
  <c r="T92" i="8"/>
  <c r="S92" i="8"/>
  <c r="W91" i="8"/>
  <c r="V91" i="8"/>
  <c r="U91" i="8"/>
  <c r="T91" i="8"/>
  <c r="S91" i="8"/>
  <c r="V90" i="8"/>
  <c r="U90" i="8"/>
  <c r="W90" i="8" s="1"/>
  <c r="T90" i="8"/>
  <c r="S90" i="8"/>
  <c r="V89" i="8"/>
  <c r="U89" i="8"/>
  <c r="W89" i="8" s="1"/>
  <c r="T89" i="8"/>
  <c r="S89" i="8"/>
  <c r="W88" i="8"/>
  <c r="V88" i="8"/>
  <c r="U88" i="8"/>
  <c r="T88" i="8"/>
  <c r="S88" i="8"/>
  <c r="W87" i="8"/>
  <c r="V87" i="8"/>
  <c r="U87" i="8"/>
  <c r="T87" i="8"/>
  <c r="S87" i="8"/>
  <c r="V86" i="8"/>
  <c r="U86" i="8"/>
  <c r="W86" i="8" s="1"/>
  <c r="T86" i="8"/>
  <c r="S86" i="8"/>
  <c r="W85" i="8"/>
  <c r="V85" i="8"/>
  <c r="U85" i="8"/>
  <c r="T85" i="8"/>
  <c r="S85" i="8"/>
  <c r="W84" i="8"/>
  <c r="V84" i="8"/>
  <c r="U84" i="8"/>
  <c r="T84" i="8"/>
  <c r="S84" i="8"/>
  <c r="V83" i="8"/>
  <c r="U83" i="8"/>
  <c r="W83" i="8" s="1"/>
  <c r="T83" i="8"/>
  <c r="S83" i="8"/>
  <c r="W82" i="8"/>
  <c r="V82" i="8"/>
  <c r="U82" i="8"/>
  <c r="T82" i="8"/>
  <c r="S82" i="8"/>
  <c r="V81" i="8"/>
  <c r="U81" i="8"/>
  <c r="T81" i="8"/>
  <c r="S81" i="8"/>
  <c r="W81" i="8" s="1"/>
  <c r="V80" i="8"/>
  <c r="U80" i="8"/>
  <c r="W80" i="8" s="1"/>
  <c r="T80" i="8"/>
  <c r="S80" i="8"/>
  <c r="W79" i="8"/>
  <c r="V79" i="8"/>
  <c r="U79" i="8"/>
  <c r="T79" i="8"/>
  <c r="S79" i="8"/>
  <c r="V78" i="8"/>
  <c r="U78" i="8"/>
  <c r="W78" i="8" s="1"/>
  <c r="T78" i="8"/>
  <c r="S78" i="8"/>
  <c r="V77" i="8"/>
  <c r="U77" i="8"/>
  <c r="W77" i="8" s="1"/>
  <c r="T77" i="8"/>
  <c r="S77" i="8"/>
  <c r="W76" i="8"/>
  <c r="V76" i="8"/>
  <c r="U76" i="8"/>
  <c r="T76" i="8"/>
  <c r="S76" i="8"/>
  <c r="W75" i="8"/>
  <c r="V75" i="8"/>
  <c r="U75" i="8"/>
  <c r="T75" i="8"/>
  <c r="S75" i="8"/>
  <c r="V74" i="8"/>
  <c r="U74" i="8"/>
  <c r="W74" i="8" s="1"/>
  <c r="T74" i="8"/>
  <c r="S74" i="8"/>
  <c r="W73" i="8"/>
  <c r="V73" i="8"/>
  <c r="U73" i="8"/>
  <c r="T73" i="8"/>
  <c r="S73" i="8"/>
  <c r="W72" i="8"/>
  <c r="V72" i="8"/>
  <c r="U72" i="8"/>
  <c r="T72" i="8"/>
  <c r="S72" i="8"/>
  <c r="V71" i="8"/>
  <c r="U71" i="8"/>
  <c r="W71" i="8" s="1"/>
  <c r="T71" i="8"/>
  <c r="S71" i="8"/>
  <c r="W70" i="8"/>
  <c r="V70" i="8"/>
  <c r="U70" i="8"/>
  <c r="T70" i="8"/>
  <c r="S70" i="8"/>
  <c r="V69" i="8"/>
  <c r="U69" i="8"/>
  <c r="T69" i="8"/>
  <c r="S69" i="8"/>
  <c r="W69" i="8" s="1"/>
  <c r="V68" i="8"/>
  <c r="U68" i="8"/>
  <c r="W68" i="8" s="1"/>
  <c r="T68" i="8"/>
  <c r="S68" i="8"/>
  <c r="W67" i="8"/>
  <c r="V67" i="8"/>
  <c r="U67" i="8"/>
  <c r="T67" i="8"/>
  <c r="S67" i="8"/>
  <c r="V66" i="8"/>
  <c r="U66" i="8"/>
  <c r="W66" i="8" s="1"/>
  <c r="T66" i="8"/>
  <c r="S66" i="8"/>
  <c r="V65" i="8"/>
  <c r="U65" i="8"/>
  <c r="W65" i="8" s="1"/>
  <c r="T65" i="8"/>
  <c r="S65" i="8"/>
  <c r="W64" i="8"/>
  <c r="V64" i="8"/>
  <c r="U64" i="8"/>
  <c r="T64" i="8"/>
  <c r="S64" i="8"/>
  <c r="W63" i="8"/>
  <c r="V63" i="8"/>
  <c r="U63" i="8"/>
  <c r="T63" i="8"/>
  <c r="S63" i="8"/>
  <c r="V62" i="8"/>
  <c r="U62" i="8"/>
  <c r="W62" i="8" s="1"/>
  <c r="T62" i="8"/>
  <c r="S62" i="8"/>
  <c r="W61" i="8"/>
  <c r="V61" i="8"/>
  <c r="U61" i="8"/>
  <c r="T61" i="8"/>
  <c r="S61" i="8"/>
  <c r="W60" i="8"/>
  <c r="V60" i="8"/>
  <c r="U60" i="8"/>
  <c r="T60" i="8"/>
  <c r="S60" i="8"/>
  <c r="V59" i="8"/>
  <c r="U59" i="8"/>
  <c r="W59" i="8" s="1"/>
  <c r="T59" i="8"/>
  <c r="S59" i="8"/>
  <c r="W58" i="8"/>
  <c r="V58" i="8"/>
  <c r="U58" i="8"/>
  <c r="T58" i="8"/>
  <c r="S58" i="8"/>
  <c r="V57" i="8"/>
  <c r="U57" i="8"/>
  <c r="T57" i="8"/>
  <c r="S57" i="8"/>
  <c r="W57" i="8" s="1"/>
  <c r="V56" i="8"/>
  <c r="U56" i="8"/>
  <c r="W56" i="8" s="1"/>
  <c r="T56" i="8"/>
  <c r="S56" i="8"/>
  <c r="W55" i="8"/>
  <c r="V55" i="8"/>
  <c r="U55" i="8"/>
  <c r="T55" i="8"/>
  <c r="S55" i="8"/>
  <c r="V54" i="8"/>
  <c r="U54" i="8"/>
  <c r="W54" i="8" s="1"/>
  <c r="T54" i="8"/>
  <c r="S54" i="8"/>
  <c r="V53" i="8"/>
  <c r="U53" i="8"/>
  <c r="W53" i="8" s="1"/>
  <c r="T53" i="8"/>
  <c r="S53" i="8"/>
  <c r="W52" i="8"/>
  <c r="V52" i="8"/>
  <c r="U52" i="8"/>
  <c r="T52" i="8"/>
  <c r="S52" i="8"/>
  <c r="W51" i="8"/>
  <c r="V51" i="8"/>
  <c r="U51" i="8"/>
  <c r="T51" i="8"/>
  <c r="S51" i="8"/>
  <c r="V50" i="8"/>
  <c r="U50" i="8"/>
  <c r="W50" i="8" s="1"/>
  <c r="T50" i="8"/>
  <c r="S50" i="8"/>
  <c r="W49" i="8"/>
  <c r="V49" i="8"/>
  <c r="U49" i="8"/>
  <c r="T49" i="8"/>
  <c r="S49" i="8"/>
  <c r="W48" i="8"/>
  <c r="V48" i="8"/>
  <c r="U48" i="8"/>
  <c r="T48" i="8"/>
  <c r="S48" i="8"/>
  <c r="V47" i="8"/>
  <c r="U47" i="8"/>
  <c r="W47" i="8" s="1"/>
  <c r="T47" i="8"/>
  <c r="S47" i="8"/>
  <c r="W46" i="8"/>
  <c r="V46" i="8"/>
  <c r="U46" i="8"/>
  <c r="T46" i="8"/>
  <c r="S46" i="8"/>
  <c r="V45" i="8"/>
  <c r="U45" i="8"/>
  <c r="T45" i="8"/>
  <c r="S45" i="8"/>
  <c r="W45" i="8" s="1"/>
  <c r="V44" i="8"/>
  <c r="U44" i="8"/>
  <c r="W44" i="8" s="1"/>
  <c r="T44" i="8"/>
  <c r="S44" i="8"/>
  <c r="W43" i="8"/>
  <c r="V43" i="8"/>
  <c r="U43" i="8"/>
  <c r="T43" i="8"/>
  <c r="S43" i="8"/>
  <c r="V42" i="8"/>
  <c r="U42" i="8"/>
  <c r="W42" i="8" s="1"/>
  <c r="T42" i="8"/>
  <c r="S42" i="8"/>
  <c r="V41" i="8"/>
  <c r="U41" i="8"/>
  <c r="W41" i="8" s="1"/>
  <c r="T41" i="8"/>
  <c r="S41" i="8"/>
  <c r="W40" i="8"/>
  <c r="V40" i="8"/>
  <c r="U40" i="8"/>
  <c r="T40" i="8"/>
  <c r="S40" i="8"/>
  <c r="W39" i="8"/>
  <c r="V39" i="8"/>
  <c r="U39" i="8"/>
  <c r="T39" i="8"/>
  <c r="S39" i="8"/>
  <c r="V38" i="8"/>
  <c r="U38" i="8"/>
  <c r="W38" i="8" s="1"/>
  <c r="T38" i="8"/>
  <c r="S38" i="8"/>
  <c r="W37" i="8"/>
  <c r="V37" i="8"/>
  <c r="U37" i="8"/>
  <c r="T37" i="8"/>
  <c r="S37" i="8"/>
  <c r="W36" i="8"/>
  <c r="V36" i="8"/>
  <c r="U36" i="8"/>
  <c r="T36" i="8"/>
  <c r="S36" i="8"/>
  <c r="V35" i="8"/>
  <c r="U35" i="8"/>
  <c r="W35" i="8" s="1"/>
  <c r="T35" i="8"/>
  <c r="S35" i="8"/>
  <c r="W34" i="8"/>
  <c r="V34" i="8"/>
  <c r="U34" i="8"/>
  <c r="T34" i="8"/>
  <c r="S34" i="8"/>
  <c r="V33" i="8"/>
  <c r="U33" i="8"/>
  <c r="T33" i="8"/>
  <c r="S33" i="8"/>
  <c r="W33" i="8" s="1"/>
  <c r="V32" i="8"/>
  <c r="U32" i="8"/>
  <c r="W32" i="8" s="1"/>
  <c r="T32" i="8"/>
  <c r="S32" i="8"/>
  <c r="W31" i="8"/>
  <c r="V31" i="8"/>
  <c r="U31" i="8"/>
  <c r="T31" i="8"/>
  <c r="S31" i="8"/>
  <c r="V30" i="8"/>
  <c r="U30" i="8"/>
  <c r="W30" i="8" s="1"/>
  <c r="T30" i="8"/>
  <c r="S30" i="8"/>
  <c r="V29" i="8"/>
  <c r="U29" i="8"/>
  <c r="W29" i="8" s="1"/>
  <c r="T29" i="8"/>
  <c r="S29" i="8"/>
  <c r="W28" i="8"/>
  <c r="V28" i="8"/>
  <c r="U28" i="8"/>
  <c r="T28" i="8"/>
  <c r="S28" i="8"/>
  <c r="W27" i="8"/>
  <c r="V27" i="8"/>
  <c r="U27" i="8"/>
  <c r="T27" i="8"/>
  <c r="S27" i="8"/>
  <c r="V26" i="8"/>
  <c r="U26" i="8"/>
  <c r="W26" i="8" s="1"/>
  <c r="T26" i="8"/>
  <c r="S26" i="8"/>
  <c r="W25" i="8"/>
  <c r="V25" i="8"/>
  <c r="U25" i="8"/>
  <c r="T25" i="8"/>
  <c r="S25" i="8"/>
  <c r="W24" i="8"/>
  <c r="V24" i="8"/>
  <c r="U24" i="8"/>
  <c r="T24" i="8"/>
  <c r="S24" i="8"/>
  <c r="V23" i="8"/>
  <c r="U23" i="8"/>
  <c r="W23" i="8" s="1"/>
  <c r="T23" i="8"/>
  <c r="S23" i="8"/>
  <c r="W22" i="8"/>
  <c r="V22" i="8"/>
  <c r="U22" i="8"/>
  <c r="T22" i="8"/>
  <c r="S22" i="8"/>
  <c r="V21" i="8"/>
  <c r="U21" i="8"/>
  <c r="T21" i="8"/>
  <c r="S21" i="8"/>
  <c r="W21" i="8" s="1"/>
  <c r="V20" i="8"/>
  <c r="U20" i="8"/>
  <c r="W20" i="8" s="1"/>
  <c r="T20" i="8"/>
  <c r="S20" i="8"/>
  <c r="W19" i="8"/>
  <c r="V19" i="8"/>
  <c r="U19" i="8"/>
  <c r="T19" i="8"/>
  <c r="S19" i="8"/>
  <c r="V18" i="8"/>
  <c r="U18" i="8"/>
  <c r="W18" i="8" s="1"/>
  <c r="T18" i="8"/>
  <c r="S18" i="8"/>
  <c r="V17" i="8"/>
  <c r="U17" i="8"/>
  <c r="W17" i="8" s="1"/>
  <c r="T17" i="8"/>
  <c r="S17" i="8"/>
  <c r="W16" i="8"/>
  <c r="V16" i="8"/>
  <c r="U16" i="8"/>
  <c r="T16" i="8"/>
  <c r="S16" i="8"/>
  <c r="W15" i="8"/>
  <c r="V15" i="8"/>
  <c r="U15" i="8"/>
  <c r="T15" i="8"/>
  <c r="S15" i="8"/>
  <c r="V14" i="8"/>
  <c r="U14" i="8"/>
  <c r="W14" i="8" s="1"/>
  <c r="T14" i="8"/>
  <c r="S14" i="8"/>
  <c r="W13" i="8"/>
  <c r="V13" i="8"/>
  <c r="U13" i="8"/>
  <c r="T13" i="8"/>
  <c r="S13" i="8"/>
  <c r="W12" i="8"/>
  <c r="V12" i="8"/>
  <c r="U12" i="8"/>
  <c r="T12" i="8"/>
  <c r="S12" i="8"/>
  <c r="V11" i="8"/>
  <c r="U11" i="8"/>
  <c r="W11" i="8" s="1"/>
  <c r="T11" i="8"/>
  <c r="S11" i="8"/>
  <c r="W10" i="8"/>
  <c r="V10" i="8"/>
  <c r="U10" i="8"/>
  <c r="T10" i="8"/>
  <c r="S10" i="8"/>
  <c r="V9" i="8"/>
  <c r="U9" i="8"/>
  <c r="T9" i="8"/>
  <c r="S9" i="8"/>
  <c r="W9" i="8" s="1"/>
  <c r="V8" i="8"/>
  <c r="U8" i="8"/>
  <c r="W8" i="8" s="1"/>
  <c r="T8" i="8"/>
  <c r="S8" i="8"/>
  <c r="W7" i="8"/>
  <c r="V7" i="8"/>
  <c r="U7" i="8"/>
  <c r="T7" i="8"/>
  <c r="S7" i="8"/>
  <c r="V6" i="8"/>
  <c r="U6" i="8"/>
  <c r="W6" i="8" s="1"/>
  <c r="T6" i="8"/>
  <c r="S6" i="8"/>
  <c r="V5" i="8"/>
  <c r="U5" i="8"/>
  <c r="W5" i="8" s="1"/>
  <c r="T5" i="8"/>
  <c r="S5" i="8"/>
  <c r="W4" i="8"/>
  <c r="V4" i="8"/>
  <c r="U4" i="8"/>
  <c r="T4" i="8"/>
  <c r="S4" i="8"/>
  <c r="V94" i="7"/>
  <c r="U94" i="7"/>
  <c r="W94" i="7" s="1"/>
  <c r="T94" i="7"/>
  <c r="S94" i="7"/>
  <c r="V93" i="7"/>
  <c r="U93" i="7"/>
  <c r="W93" i="7" s="1"/>
  <c r="T93" i="7"/>
  <c r="S93" i="7"/>
  <c r="V92" i="7"/>
  <c r="U92" i="7"/>
  <c r="W92" i="7" s="1"/>
  <c r="T92" i="7"/>
  <c r="S92" i="7"/>
  <c r="V91" i="7"/>
  <c r="U91" i="7"/>
  <c r="T91" i="7"/>
  <c r="S91" i="7"/>
  <c r="W91" i="7" s="1"/>
  <c r="V90" i="7"/>
  <c r="U90" i="7"/>
  <c r="W90" i="7" s="1"/>
  <c r="T90" i="7"/>
  <c r="S90" i="7"/>
  <c r="W89" i="7"/>
  <c r="V89" i="7"/>
  <c r="U89" i="7"/>
  <c r="T89" i="7"/>
  <c r="S89" i="7"/>
  <c r="V88" i="7"/>
  <c r="U88" i="7"/>
  <c r="T88" i="7"/>
  <c r="S88" i="7"/>
  <c r="W88" i="7" s="1"/>
  <c r="W87" i="7"/>
  <c r="V87" i="7"/>
  <c r="U87" i="7"/>
  <c r="T87" i="7"/>
  <c r="S87" i="7"/>
  <c r="W86" i="7"/>
  <c r="V86" i="7"/>
  <c r="U86" i="7"/>
  <c r="T86" i="7"/>
  <c r="S86" i="7"/>
  <c r="W85" i="7"/>
  <c r="V85" i="7"/>
  <c r="U85" i="7"/>
  <c r="T85" i="7"/>
  <c r="S85" i="7"/>
  <c r="V84" i="7"/>
  <c r="U84" i="7"/>
  <c r="W84" i="7" s="1"/>
  <c r="T84" i="7"/>
  <c r="S84" i="7"/>
  <c r="V83" i="7"/>
  <c r="U83" i="7"/>
  <c r="W83" i="7" s="1"/>
  <c r="T83" i="7"/>
  <c r="S83" i="7"/>
  <c r="V82" i="7"/>
  <c r="U82" i="7"/>
  <c r="W82" i="7" s="1"/>
  <c r="T82" i="7"/>
  <c r="S82" i="7"/>
  <c r="V81" i="7"/>
  <c r="U81" i="7"/>
  <c r="W81" i="7" s="1"/>
  <c r="T81" i="7"/>
  <c r="S81" i="7"/>
  <c r="V80" i="7"/>
  <c r="U80" i="7"/>
  <c r="W80" i="7" s="1"/>
  <c r="T80" i="7"/>
  <c r="S80" i="7"/>
  <c r="V79" i="7"/>
  <c r="U79" i="7"/>
  <c r="T79" i="7"/>
  <c r="S79" i="7"/>
  <c r="W79" i="7" s="1"/>
  <c r="V78" i="7"/>
  <c r="U78" i="7"/>
  <c r="W78" i="7" s="1"/>
  <c r="T78" i="7"/>
  <c r="S78" i="7"/>
  <c r="W77" i="7"/>
  <c r="V77" i="7"/>
  <c r="U77" i="7"/>
  <c r="T77" i="7"/>
  <c r="S77" i="7"/>
  <c r="V76" i="7"/>
  <c r="U76" i="7"/>
  <c r="T76" i="7"/>
  <c r="S76" i="7"/>
  <c r="W76" i="7" s="1"/>
  <c r="W75" i="7"/>
  <c r="V75" i="7"/>
  <c r="U75" i="7"/>
  <c r="T75" i="7"/>
  <c r="S75" i="7"/>
  <c r="W74" i="7"/>
  <c r="V74" i="7"/>
  <c r="U74" i="7"/>
  <c r="T74" i="7"/>
  <c r="S74" i="7"/>
  <c r="W73" i="7"/>
  <c r="V73" i="7"/>
  <c r="U73" i="7"/>
  <c r="T73" i="7"/>
  <c r="S73" i="7"/>
  <c r="V72" i="7"/>
  <c r="U72" i="7"/>
  <c r="W72" i="7" s="1"/>
  <c r="T72" i="7"/>
  <c r="S72" i="7"/>
  <c r="V71" i="7"/>
  <c r="U71" i="7"/>
  <c r="W71" i="7" s="1"/>
  <c r="T71" i="7"/>
  <c r="S71" i="7"/>
  <c r="V70" i="7"/>
  <c r="U70" i="7"/>
  <c r="W70" i="7" s="1"/>
  <c r="T70" i="7"/>
  <c r="S70" i="7"/>
  <c r="V69" i="7"/>
  <c r="U69" i="7"/>
  <c r="W69" i="7" s="1"/>
  <c r="T69" i="7"/>
  <c r="S69" i="7"/>
  <c r="V68" i="7"/>
  <c r="U68" i="7"/>
  <c r="W68" i="7" s="1"/>
  <c r="T68" i="7"/>
  <c r="S68" i="7"/>
  <c r="V67" i="7"/>
  <c r="U67" i="7"/>
  <c r="T67" i="7"/>
  <c r="S67" i="7"/>
  <c r="W67" i="7" s="1"/>
  <c r="V66" i="7"/>
  <c r="U66" i="7"/>
  <c r="W66" i="7" s="1"/>
  <c r="T66" i="7"/>
  <c r="S66" i="7"/>
  <c r="W65" i="7"/>
  <c r="V65" i="7"/>
  <c r="U65" i="7"/>
  <c r="T65" i="7"/>
  <c r="S65" i="7"/>
  <c r="V64" i="7"/>
  <c r="U64" i="7"/>
  <c r="T64" i="7"/>
  <c r="S64" i="7"/>
  <c r="W64" i="7" s="1"/>
  <c r="W63" i="7"/>
  <c r="V63" i="7"/>
  <c r="U63" i="7"/>
  <c r="T63" i="7"/>
  <c r="S63" i="7"/>
  <c r="W62" i="7"/>
  <c r="V62" i="7"/>
  <c r="U62" i="7"/>
  <c r="T62" i="7"/>
  <c r="S62" i="7"/>
  <c r="W61" i="7"/>
  <c r="V61" i="7"/>
  <c r="U61" i="7"/>
  <c r="T61" i="7"/>
  <c r="S61" i="7"/>
  <c r="V60" i="7"/>
  <c r="U60" i="7"/>
  <c r="W60" i="7" s="1"/>
  <c r="T60" i="7"/>
  <c r="S60" i="7"/>
  <c r="V59" i="7"/>
  <c r="U59" i="7"/>
  <c r="W59" i="7" s="1"/>
  <c r="T59" i="7"/>
  <c r="S59" i="7"/>
  <c r="V58" i="7"/>
  <c r="U58" i="7"/>
  <c r="W58" i="7" s="1"/>
  <c r="T58" i="7"/>
  <c r="S58" i="7"/>
  <c r="V57" i="7"/>
  <c r="U57" i="7"/>
  <c r="W57" i="7" s="1"/>
  <c r="T57" i="7"/>
  <c r="S57" i="7"/>
  <c r="V56" i="7"/>
  <c r="U56" i="7"/>
  <c r="W56" i="7" s="1"/>
  <c r="T56" i="7"/>
  <c r="S56" i="7"/>
  <c r="V55" i="7"/>
  <c r="U55" i="7"/>
  <c r="T55" i="7"/>
  <c r="S55" i="7"/>
  <c r="W55" i="7" s="1"/>
  <c r="V54" i="7"/>
  <c r="U54" i="7"/>
  <c r="W54" i="7" s="1"/>
  <c r="T54" i="7"/>
  <c r="S54" i="7"/>
  <c r="W53" i="7"/>
  <c r="V53" i="7"/>
  <c r="U53" i="7"/>
  <c r="T53" i="7"/>
  <c r="S53" i="7"/>
  <c r="V52" i="7"/>
  <c r="U52" i="7"/>
  <c r="T52" i="7"/>
  <c r="S52" i="7"/>
  <c r="W52" i="7" s="1"/>
  <c r="W51" i="7"/>
  <c r="V51" i="7"/>
  <c r="U51" i="7"/>
  <c r="T51" i="7"/>
  <c r="S51" i="7"/>
  <c r="W50" i="7"/>
  <c r="V50" i="7"/>
  <c r="U50" i="7"/>
  <c r="T50" i="7"/>
  <c r="S50" i="7"/>
  <c r="W49" i="7"/>
  <c r="V49" i="7"/>
  <c r="U49" i="7"/>
  <c r="T49" i="7"/>
  <c r="S49" i="7"/>
  <c r="V48" i="7"/>
  <c r="U48" i="7"/>
  <c r="W48" i="7" s="1"/>
  <c r="T48" i="7"/>
  <c r="S48" i="7"/>
  <c r="V47" i="7"/>
  <c r="U47" i="7"/>
  <c r="W47" i="7" s="1"/>
  <c r="T47" i="7"/>
  <c r="S47" i="7"/>
  <c r="V46" i="7"/>
  <c r="U46" i="7"/>
  <c r="W46" i="7" s="1"/>
  <c r="T46" i="7"/>
  <c r="S46" i="7"/>
  <c r="V45" i="7"/>
  <c r="U45" i="7"/>
  <c r="W45" i="7" s="1"/>
  <c r="T45" i="7"/>
  <c r="S45" i="7"/>
  <c r="V44" i="7"/>
  <c r="U44" i="7"/>
  <c r="W44" i="7" s="1"/>
  <c r="T44" i="7"/>
  <c r="S44" i="7"/>
  <c r="V43" i="7"/>
  <c r="U43" i="7"/>
  <c r="T43" i="7"/>
  <c r="S43" i="7"/>
  <c r="W43" i="7" s="1"/>
  <c r="V42" i="7"/>
  <c r="U42" i="7"/>
  <c r="W42" i="7" s="1"/>
  <c r="T42" i="7"/>
  <c r="S42" i="7"/>
  <c r="W41" i="7"/>
  <c r="V41" i="7"/>
  <c r="U41" i="7"/>
  <c r="T41" i="7"/>
  <c r="S41" i="7"/>
  <c r="V40" i="7"/>
  <c r="U40" i="7"/>
  <c r="T40" i="7"/>
  <c r="S40" i="7"/>
  <c r="W40" i="7" s="1"/>
  <c r="W39" i="7"/>
  <c r="V39" i="7"/>
  <c r="U39" i="7"/>
  <c r="T39" i="7"/>
  <c r="S39" i="7"/>
  <c r="W38" i="7"/>
  <c r="V38" i="7"/>
  <c r="U38" i="7"/>
  <c r="T38" i="7"/>
  <c r="S38" i="7"/>
  <c r="W37" i="7"/>
  <c r="V37" i="7"/>
  <c r="U37" i="7"/>
  <c r="T37" i="7"/>
  <c r="S37" i="7"/>
  <c r="V36" i="7"/>
  <c r="U36" i="7"/>
  <c r="W36" i="7" s="1"/>
  <c r="T36" i="7"/>
  <c r="S36" i="7"/>
  <c r="V35" i="7"/>
  <c r="U35" i="7"/>
  <c r="W35" i="7" s="1"/>
  <c r="T35" i="7"/>
  <c r="S35" i="7"/>
  <c r="V34" i="7"/>
  <c r="U34" i="7"/>
  <c r="W34" i="7" s="1"/>
  <c r="T34" i="7"/>
  <c r="S34" i="7"/>
  <c r="V33" i="7"/>
  <c r="U33" i="7"/>
  <c r="W33" i="7" s="1"/>
  <c r="T33" i="7"/>
  <c r="S33" i="7"/>
  <c r="V32" i="7"/>
  <c r="U32" i="7"/>
  <c r="W32" i="7" s="1"/>
  <c r="T32" i="7"/>
  <c r="S32" i="7"/>
  <c r="V31" i="7"/>
  <c r="U31" i="7"/>
  <c r="T31" i="7"/>
  <c r="S31" i="7"/>
  <c r="W31" i="7" s="1"/>
  <c r="V30" i="7"/>
  <c r="U30" i="7"/>
  <c r="W30" i="7" s="1"/>
  <c r="T30" i="7"/>
  <c r="S30" i="7"/>
  <c r="W29" i="7"/>
  <c r="V29" i="7"/>
  <c r="U29" i="7"/>
  <c r="T29" i="7"/>
  <c r="S29" i="7"/>
  <c r="V28" i="7"/>
  <c r="U28" i="7"/>
  <c r="T28" i="7"/>
  <c r="S28" i="7"/>
  <c r="W28" i="7" s="1"/>
  <c r="W27" i="7"/>
  <c r="V27" i="7"/>
  <c r="U27" i="7"/>
  <c r="T27" i="7"/>
  <c r="S27" i="7"/>
  <c r="W26" i="7"/>
  <c r="V26" i="7"/>
  <c r="U26" i="7"/>
  <c r="T26" i="7"/>
  <c r="S26" i="7"/>
  <c r="W25" i="7"/>
  <c r="V25" i="7"/>
  <c r="U25" i="7"/>
  <c r="T25" i="7"/>
  <c r="S25" i="7"/>
  <c r="V24" i="7"/>
  <c r="U24" i="7"/>
  <c r="W24" i="7" s="1"/>
  <c r="T24" i="7"/>
  <c r="S24" i="7"/>
  <c r="V23" i="7"/>
  <c r="U23" i="7"/>
  <c r="W23" i="7" s="1"/>
  <c r="T23" i="7"/>
  <c r="S23" i="7"/>
  <c r="V22" i="7"/>
  <c r="U22" i="7"/>
  <c r="W22" i="7" s="1"/>
  <c r="T22" i="7"/>
  <c r="S22" i="7"/>
  <c r="V21" i="7"/>
  <c r="U21" i="7"/>
  <c r="W21" i="7" s="1"/>
  <c r="T21" i="7"/>
  <c r="S21" i="7"/>
  <c r="V20" i="7"/>
  <c r="U20" i="7"/>
  <c r="W20" i="7" s="1"/>
  <c r="T20" i="7"/>
  <c r="S20" i="7"/>
  <c r="V19" i="7"/>
  <c r="U19" i="7"/>
  <c r="T19" i="7"/>
  <c r="S19" i="7"/>
  <c r="W19" i="7" s="1"/>
  <c r="V18" i="7"/>
  <c r="U18" i="7"/>
  <c r="W18" i="7" s="1"/>
  <c r="T18" i="7"/>
  <c r="S18" i="7"/>
  <c r="W17" i="7"/>
  <c r="V17" i="7"/>
  <c r="U17" i="7"/>
  <c r="T17" i="7"/>
  <c r="S17" i="7"/>
  <c r="V16" i="7"/>
  <c r="U16" i="7"/>
  <c r="T16" i="7"/>
  <c r="S16" i="7"/>
  <c r="W16" i="7" s="1"/>
  <c r="W15" i="7"/>
  <c r="V15" i="7"/>
  <c r="U15" i="7"/>
  <c r="T15" i="7"/>
  <c r="S15" i="7"/>
  <c r="W14" i="7"/>
  <c r="V14" i="7"/>
  <c r="U14" i="7"/>
  <c r="T14" i="7"/>
  <c r="S14" i="7"/>
  <c r="W13" i="7"/>
  <c r="V13" i="7"/>
  <c r="U13" i="7"/>
  <c r="T13" i="7"/>
  <c r="S13" i="7"/>
  <c r="V12" i="7"/>
  <c r="U12" i="7"/>
  <c r="W12" i="7" s="1"/>
  <c r="T12" i="7"/>
  <c r="S12" i="7"/>
  <c r="V11" i="7"/>
  <c r="U11" i="7"/>
  <c r="W11" i="7" s="1"/>
  <c r="T11" i="7"/>
  <c r="S11" i="7"/>
  <c r="V10" i="7"/>
  <c r="U10" i="7"/>
  <c r="W10" i="7" s="1"/>
  <c r="T10" i="7"/>
  <c r="S10" i="7"/>
  <c r="V9" i="7"/>
  <c r="U9" i="7"/>
  <c r="W9" i="7" s="1"/>
  <c r="T9" i="7"/>
  <c r="S9" i="7"/>
  <c r="V8" i="7"/>
  <c r="U8" i="7"/>
  <c r="W8" i="7" s="1"/>
  <c r="T8" i="7"/>
  <c r="S8" i="7"/>
  <c r="V7" i="7"/>
  <c r="U7" i="7"/>
  <c r="T7" i="7"/>
  <c r="S7" i="7"/>
  <c r="W7" i="7" s="1"/>
  <c r="V6" i="7"/>
  <c r="U6" i="7"/>
  <c r="W6" i="7" s="1"/>
  <c r="T6" i="7"/>
  <c r="S6" i="7"/>
  <c r="W5" i="7"/>
  <c r="V5" i="7"/>
  <c r="U5" i="7"/>
  <c r="T5" i="7"/>
  <c r="S5" i="7"/>
  <c r="V4" i="7"/>
  <c r="U4" i="7"/>
  <c r="T4" i="7"/>
  <c r="S4" i="7"/>
  <c r="W4" i="7" s="1"/>
  <c r="W94" i="6"/>
  <c r="V94" i="6"/>
  <c r="U94" i="6"/>
  <c r="T94" i="6"/>
  <c r="S94" i="6"/>
  <c r="V93" i="6"/>
  <c r="U93" i="6"/>
  <c r="T93" i="6"/>
  <c r="S93" i="6"/>
  <c r="W93" i="6" s="1"/>
  <c r="V92" i="6"/>
  <c r="U92" i="6"/>
  <c r="W92" i="6" s="1"/>
  <c r="T92" i="6"/>
  <c r="S92" i="6"/>
  <c r="W91" i="6"/>
  <c r="V91" i="6"/>
  <c r="U91" i="6"/>
  <c r="T91" i="6"/>
  <c r="S91" i="6"/>
  <c r="V90" i="6"/>
  <c r="U90" i="6"/>
  <c r="W90" i="6" s="1"/>
  <c r="T90" i="6"/>
  <c r="S90" i="6"/>
  <c r="V89" i="6"/>
  <c r="U89" i="6"/>
  <c r="W89" i="6" s="1"/>
  <c r="T89" i="6"/>
  <c r="S89" i="6"/>
  <c r="W88" i="6"/>
  <c r="V88" i="6"/>
  <c r="U88" i="6"/>
  <c r="T88" i="6"/>
  <c r="S88" i="6"/>
  <c r="W87" i="6"/>
  <c r="V87" i="6"/>
  <c r="U87" i="6"/>
  <c r="T87" i="6"/>
  <c r="S87" i="6"/>
  <c r="V86" i="6"/>
  <c r="U86" i="6"/>
  <c r="W86" i="6" s="1"/>
  <c r="T86" i="6"/>
  <c r="S86" i="6"/>
  <c r="W85" i="6"/>
  <c r="V85" i="6"/>
  <c r="U85" i="6"/>
  <c r="T85" i="6"/>
  <c r="S85" i="6"/>
  <c r="V84" i="6"/>
  <c r="U84" i="6"/>
  <c r="W84" i="6" s="1"/>
  <c r="T84" i="6"/>
  <c r="S84" i="6"/>
  <c r="V83" i="6"/>
  <c r="U83" i="6"/>
  <c r="W83" i="6" s="1"/>
  <c r="T83" i="6"/>
  <c r="S83" i="6"/>
  <c r="W82" i="6"/>
  <c r="V82" i="6"/>
  <c r="U82" i="6"/>
  <c r="T82" i="6"/>
  <c r="S82" i="6"/>
  <c r="V81" i="6"/>
  <c r="U81" i="6"/>
  <c r="T81" i="6"/>
  <c r="S81" i="6"/>
  <c r="W81" i="6" s="1"/>
  <c r="V80" i="6"/>
  <c r="U80" i="6"/>
  <c r="W80" i="6" s="1"/>
  <c r="T80" i="6"/>
  <c r="S80" i="6"/>
  <c r="W79" i="6"/>
  <c r="V79" i="6"/>
  <c r="U79" i="6"/>
  <c r="T79" i="6"/>
  <c r="S79" i="6"/>
  <c r="V78" i="6"/>
  <c r="U78" i="6"/>
  <c r="W78" i="6" s="1"/>
  <c r="T78" i="6"/>
  <c r="S78" i="6"/>
  <c r="V77" i="6"/>
  <c r="U77" i="6"/>
  <c r="W77" i="6" s="1"/>
  <c r="T77" i="6"/>
  <c r="S77" i="6"/>
  <c r="W76" i="6"/>
  <c r="V76" i="6"/>
  <c r="U76" i="6"/>
  <c r="T76" i="6"/>
  <c r="S76" i="6"/>
  <c r="W75" i="6"/>
  <c r="V75" i="6"/>
  <c r="U75" i="6"/>
  <c r="T75" i="6"/>
  <c r="S75" i="6"/>
  <c r="V74" i="6"/>
  <c r="U74" i="6"/>
  <c r="W74" i="6" s="1"/>
  <c r="T74" i="6"/>
  <c r="S74" i="6"/>
  <c r="W73" i="6"/>
  <c r="V73" i="6"/>
  <c r="U73" i="6"/>
  <c r="T73" i="6"/>
  <c r="S73" i="6"/>
  <c r="V72" i="6"/>
  <c r="U72" i="6"/>
  <c r="W72" i="6" s="1"/>
  <c r="T72" i="6"/>
  <c r="S72" i="6"/>
  <c r="V71" i="6"/>
  <c r="U71" i="6"/>
  <c r="W71" i="6" s="1"/>
  <c r="T71" i="6"/>
  <c r="S71" i="6"/>
  <c r="W70" i="6"/>
  <c r="V70" i="6"/>
  <c r="U70" i="6"/>
  <c r="T70" i="6"/>
  <c r="S70" i="6"/>
  <c r="V69" i="6"/>
  <c r="U69" i="6"/>
  <c r="T69" i="6"/>
  <c r="S69" i="6"/>
  <c r="W69" i="6" s="1"/>
  <c r="V68" i="6"/>
  <c r="U68" i="6"/>
  <c r="W68" i="6" s="1"/>
  <c r="T68" i="6"/>
  <c r="S68" i="6"/>
  <c r="W67" i="6"/>
  <c r="V67" i="6"/>
  <c r="U67" i="6"/>
  <c r="T67" i="6"/>
  <c r="S67" i="6"/>
  <c r="V66" i="6"/>
  <c r="U66" i="6"/>
  <c r="W66" i="6" s="1"/>
  <c r="T66" i="6"/>
  <c r="S66" i="6"/>
  <c r="V65" i="6"/>
  <c r="U65" i="6"/>
  <c r="W65" i="6" s="1"/>
  <c r="T65" i="6"/>
  <c r="S65" i="6"/>
  <c r="W64" i="6"/>
  <c r="V64" i="6"/>
  <c r="U64" i="6"/>
  <c r="T64" i="6"/>
  <c r="S64" i="6"/>
  <c r="W63" i="6"/>
  <c r="V63" i="6"/>
  <c r="U63" i="6"/>
  <c r="T63" i="6"/>
  <c r="S63" i="6"/>
  <c r="V62" i="6"/>
  <c r="U62" i="6"/>
  <c r="W62" i="6" s="1"/>
  <c r="T62" i="6"/>
  <c r="S62" i="6"/>
  <c r="W61" i="6"/>
  <c r="V61" i="6"/>
  <c r="U61" i="6"/>
  <c r="T61" i="6"/>
  <c r="S61" i="6"/>
  <c r="V60" i="6"/>
  <c r="U60" i="6"/>
  <c r="W60" i="6" s="1"/>
  <c r="T60" i="6"/>
  <c r="S60" i="6"/>
  <c r="V59" i="6"/>
  <c r="U59" i="6"/>
  <c r="W59" i="6" s="1"/>
  <c r="T59" i="6"/>
  <c r="S59" i="6"/>
  <c r="W58" i="6"/>
  <c r="V58" i="6"/>
  <c r="U58" i="6"/>
  <c r="T58" i="6"/>
  <c r="S58" i="6"/>
  <c r="V57" i="6"/>
  <c r="U57" i="6"/>
  <c r="T57" i="6"/>
  <c r="S57" i="6"/>
  <c r="W57" i="6" s="1"/>
  <c r="V56" i="6"/>
  <c r="U56" i="6"/>
  <c r="W56" i="6" s="1"/>
  <c r="T56" i="6"/>
  <c r="S56" i="6"/>
  <c r="W55" i="6"/>
  <c r="V55" i="6"/>
  <c r="U55" i="6"/>
  <c r="T55" i="6"/>
  <c r="S55" i="6"/>
  <c r="V54" i="6"/>
  <c r="U54" i="6"/>
  <c r="W54" i="6" s="1"/>
  <c r="T54" i="6"/>
  <c r="S54" i="6"/>
  <c r="V53" i="6"/>
  <c r="U53" i="6"/>
  <c r="W53" i="6" s="1"/>
  <c r="T53" i="6"/>
  <c r="S53" i="6"/>
  <c r="W52" i="6"/>
  <c r="V52" i="6"/>
  <c r="U52" i="6"/>
  <c r="T52" i="6"/>
  <c r="S52" i="6"/>
  <c r="W51" i="6"/>
  <c r="V51" i="6"/>
  <c r="U51" i="6"/>
  <c r="T51" i="6"/>
  <c r="S51" i="6"/>
  <c r="V50" i="6"/>
  <c r="U50" i="6"/>
  <c r="W50" i="6" s="1"/>
  <c r="T50" i="6"/>
  <c r="S50" i="6"/>
  <c r="W49" i="6"/>
  <c r="V49" i="6"/>
  <c r="U49" i="6"/>
  <c r="T49" i="6"/>
  <c r="S49" i="6"/>
  <c r="V48" i="6"/>
  <c r="U48" i="6"/>
  <c r="W48" i="6" s="1"/>
  <c r="T48" i="6"/>
  <c r="S48" i="6"/>
  <c r="V47" i="6"/>
  <c r="U47" i="6"/>
  <c r="W47" i="6" s="1"/>
  <c r="T47" i="6"/>
  <c r="S47" i="6"/>
  <c r="W46" i="6"/>
  <c r="V46" i="6"/>
  <c r="U46" i="6"/>
  <c r="T46" i="6"/>
  <c r="S46" i="6"/>
  <c r="V45" i="6"/>
  <c r="U45" i="6"/>
  <c r="T45" i="6"/>
  <c r="S45" i="6"/>
  <c r="W45" i="6" s="1"/>
  <c r="V44" i="6"/>
  <c r="U44" i="6"/>
  <c r="W44" i="6" s="1"/>
  <c r="T44" i="6"/>
  <c r="S44" i="6"/>
  <c r="W43" i="6"/>
  <c r="V43" i="6"/>
  <c r="U43" i="6"/>
  <c r="T43" i="6"/>
  <c r="S43" i="6"/>
  <c r="V42" i="6"/>
  <c r="U42" i="6"/>
  <c r="W42" i="6" s="1"/>
  <c r="T42" i="6"/>
  <c r="S42" i="6"/>
  <c r="V41" i="6"/>
  <c r="U41" i="6"/>
  <c r="W41" i="6" s="1"/>
  <c r="T41" i="6"/>
  <c r="S41" i="6"/>
  <c r="W40" i="6"/>
  <c r="V40" i="6"/>
  <c r="U40" i="6"/>
  <c r="T40" i="6"/>
  <c r="S40" i="6"/>
  <c r="W39" i="6"/>
  <c r="V39" i="6"/>
  <c r="U39" i="6"/>
  <c r="T39" i="6"/>
  <c r="S39" i="6"/>
  <c r="V38" i="6"/>
  <c r="U38" i="6"/>
  <c r="W38" i="6" s="1"/>
  <c r="T38" i="6"/>
  <c r="S38" i="6"/>
  <c r="W37" i="6"/>
  <c r="V37" i="6"/>
  <c r="U37" i="6"/>
  <c r="T37" i="6"/>
  <c r="S37" i="6"/>
  <c r="V36" i="6"/>
  <c r="U36" i="6"/>
  <c r="W36" i="6" s="1"/>
  <c r="T36" i="6"/>
  <c r="S36" i="6"/>
  <c r="V35" i="6"/>
  <c r="U35" i="6"/>
  <c r="W35" i="6" s="1"/>
  <c r="T35" i="6"/>
  <c r="S35" i="6"/>
  <c r="W34" i="6"/>
  <c r="V34" i="6"/>
  <c r="U34" i="6"/>
  <c r="T34" i="6"/>
  <c r="S34" i="6"/>
  <c r="V33" i="6"/>
  <c r="U33" i="6"/>
  <c r="T33" i="6"/>
  <c r="S33" i="6"/>
  <c r="W33" i="6" s="1"/>
  <c r="V32" i="6"/>
  <c r="U32" i="6"/>
  <c r="W32" i="6" s="1"/>
  <c r="T32" i="6"/>
  <c r="S32" i="6"/>
  <c r="W31" i="6"/>
  <c r="V31" i="6"/>
  <c r="U31" i="6"/>
  <c r="T31" i="6"/>
  <c r="S31" i="6"/>
  <c r="V30" i="6"/>
  <c r="U30" i="6"/>
  <c r="W30" i="6" s="1"/>
  <c r="T30" i="6"/>
  <c r="S30" i="6"/>
  <c r="V29" i="6"/>
  <c r="U29" i="6"/>
  <c r="W29" i="6" s="1"/>
  <c r="T29" i="6"/>
  <c r="S29" i="6"/>
  <c r="W28" i="6"/>
  <c r="V28" i="6"/>
  <c r="U28" i="6"/>
  <c r="T28" i="6"/>
  <c r="S28" i="6"/>
  <c r="W27" i="6"/>
  <c r="V27" i="6"/>
  <c r="U27" i="6"/>
  <c r="T27" i="6"/>
  <c r="S27" i="6"/>
  <c r="V26" i="6"/>
  <c r="U26" i="6"/>
  <c r="W26" i="6" s="1"/>
  <c r="T26" i="6"/>
  <c r="S26" i="6"/>
  <c r="W25" i="6"/>
  <c r="V25" i="6"/>
  <c r="U25" i="6"/>
  <c r="T25" i="6"/>
  <c r="S25" i="6"/>
  <c r="V24" i="6"/>
  <c r="U24" i="6"/>
  <c r="W24" i="6" s="1"/>
  <c r="T24" i="6"/>
  <c r="S24" i="6"/>
  <c r="V23" i="6"/>
  <c r="U23" i="6"/>
  <c r="W23" i="6" s="1"/>
  <c r="T23" i="6"/>
  <c r="S23" i="6"/>
  <c r="W22" i="6"/>
  <c r="V22" i="6"/>
  <c r="U22" i="6"/>
  <c r="T22" i="6"/>
  <c r="S22" i="6"/>
  <c r="V21" i="6"/>
  <c r="U21" i="6"/>
  <c r="T21" i="6"/>
  <c r="S21" i="6"/>
  <c r="W21" i="6" s="1"/>
  <c r="V20" i="6"/>
  <c r="U20" i="6"/>
  <c r="W20" i="6" s="1"/>
  <c r="T20" i="6"/>
  <c r="S20" i="6"/>
  <c r="W19" i="6"/>
  <c r="V19" i="6"/>
  <c r="U19" i="6"/>
  <c r="T19" i="6"/>
  <c r="S19" i="6"/>
  <c r="V18" i="6"/>
  <c r="U18" i="6"/>
  <c r="W18" i="6" s="1"/>
  <c r="T18" i="6"/>
  <c r="S18" i="6"/>
  <c r="V17" i="6"/>
  <c r="U17" i="6"/>
  <c r="W17" i="6" s="1"/>
  <c r="T17" i="6"/>
  <c r="S17" i="6"/>
  <c r="W16" i="6"/>
  <c r="V16" i="6"/>
  <c r="U16" i="6"/>
  <c r="T16" i="6"/>
  <c r="S16" i="6"/>
  <c r="W15" i="6"/>
  <c r="V15" i="6"/>
  <c r="U15" i="6"/>
  <c r="T15" i="6"/>
  <c r="S15" i="6"/>
  <c r="V14" i="6"/>
  <c r="U14" i="6"/>
  <c r="W14" i="6" s="1"/>
  <c r="T14" i="6"/>
  <c r="S14" i="6"/>
  <c r="W13" i="6"/>
  <c r="V13" i="6"/>
  <c r="U13" i="6"/>
  <c r="T13" i="6"/>
  <c r="S13" i="6"/>
  <c r="V12" i="6"/>
  <c r="U12" i="6"/>
  <c r="W12" i="6" s="1"/>
  <c r="T12" i="6"/>
  <c r="S12" i="6"/>
  <c r="V11" i="6"/>
  <c r="U11" i="6"/>
  <c r="W11" i="6" s="1"/>
  <c r="T11" i="6"/>
  <c r="S11" i="6"/>
  <c r="W10" i="6"/>
  <c r="V10" i="6"/>
  <c r="U10" i="6"/>
  <c r="T10" i="6"/>
  <c r="S10" i="6"/>
  <c r="V9" i="6"/>
  <c r="U9" i="6"/>
  <c r="T9" i="6"/>
  <c r="S9" i="6"/>
  <c r="W9" i="6" s="1"/>
  <c r="V8" i="6"/>
  <c r="U8" i="6"/>
  <c r="W8" i="6" s="1"/>
  <c r="T8" i="6"/>
  <c r="S8" i="6"/>
  <c r="W7" i="6"/>
  <c r="V7" i="6"/>
  <c r="U7" i="6"/>
  <c r="T7" i="6"/>
  <c r="S7" i="6"/>
  <c r="V6" i="6"/>
  <c r="U6" i="6"/>
  <c r="W6" i="6" s="1"/>
  <c r="T6" i="6"/>
  <c r="S6" i="6"/>
  <c r="V5" i="6"/>
  <c r="U5" i="6"/>
  <c r="W5" i="6" s="1"/>
  <c r="T5" i="6"/>
  <c r="S5" i="6"/>
  <c r="W4" i="6"/>
  <c r="V4" i="6"/>
  <c r="U4" i="6"/>
  <c r="T4" i="6"/>
  <c r="S4" i="6"/>
  <c r="V94" i="5"/>
  <c r="U94" i="5"/>
  <c r="W94" i="5" s="1"/>
  <c r="T94" i="5"/>
  <c r="S94" i="5"/>
  <c r="V93" i="5"/>
  <c r="U93" i="5"/>
  <c r="W93" i="5" s="1"/>
  <c r="T93" i="5"/>
  <c r="S93" i="5"/>
  <c r="V92" i="5"/>
  <c r="U92" i="5"/>
  <c r="W92" i="5" s="1"/>
  <c r="T92" i="5"/>
  <c r="S92" i="5"/>
  <c r="W91" i="5"/>
  <c r="V91" i="5"/>
  <c r="U91" i="5"/>
  <c r="T91" i="5"/>
  <c r="S91" i="5"/>
  <c r="W90" i="5"/>
  <c r="V90" i="5"/>
  <c r="U90" i="5"/>
  <c r="T90" i="5"/>
  <c r="S90" i="5"/>
  <c r="V89" i="5"/>
  <c r="U89" i="5"/>
  <c r="W89" i="5" s="1"/>
  <c r="T89" i="5"/>
  <c r="S89" i="5"/>
  <c r="V88" i="5"/>
  <c r="U88" i="5"/>
  <c r="W88" i="5" s="1"/>
  <c r="T88" i="5"/>
  <c r="S88" i="5"/>
  <c r="W87" i="5"/>
  <c r="V87" i="5"/>
  <c r="U87" i="5"/>
  <c r="T87" i="5"/>
  <c r="S87" i="5"/>
  <c r="V86" i="5"/>
  <c r="U86" i="5"/>
  <c r="T86" i="5"/>
  <c r="S86" i="5"/>
  <c r="W86" i="5" s="1"/>
  <c r="W85" i="5"/>
  <c r="V85" i="5"/>
  <c r="U85" i="5"/>
  <c r="T85" i="5"/>
  <c r="S85" i="5"/>
  <c r="W84" i="5"/>
  <c r="V84" i="5"/>
  <c r="U84" i="5"/>
  <c r="T84" i="5"/>
  <c r="S84" i="5"/>
  <c r="V83" i="5"/>
  <c r="U83" i="5"/>
  <c r="W83" i="5" s="1"/>
  <c r="T83" i="5"/>
  <c r="S83" i="5"/>
  <c r="V82" i="5"/>
  <c r="U82" i="5"/>
  <c r="W82" i="5" s="1"/>
  <c r="T82" i="5"/>
  <c r="S82" i="5"/>
  <c r="V81" i="5"/>
  <c r="U81" i="5"/>
  <c r="W81" i="5" s="1"/>
  <c r="T81" i="5"/>
  <c r="S81" i="5"/>
  <c r="V80" i="5"/>
  <c r="U80" i="5"/>
  <c r="W80" i="5" s="1"/>
  <c r="T80" i="5"/>
  <c r="S80" i="5"/>
  <c r="W79" i="5"/>
  <c r="V79" i="5"/>
  <c r="U79" i="5"/>
  <c r="T79" i="5"/>
  <c r="S79" i="5"/>
  <c r="W78" i="5"/>
  <c r="V78" i="5"/>
  <c r="U78" i="5"/>
  <c r="T78" i="5"/>
  <c r="S78" i="5"/>
  <c r="V77" i="5"/>
  <c r="U77" i="5"/>
  <c r="W77" i="5" s="1"/>
  <c r="T77" i="5"/>
  <c r="S77" i="5"/>
  <c r="V76" i="5"/>
  <c r="U76" i="5"/>
  <c r="W76" i="5" s="1"/>
  <c r="T76" i="5"/>
  <c r="S76" i="5"/>
  <c r="W75" i="5"/>
  <c r="V75" i="5"/>
  <c r="U75" i="5"/>
  <c r="T75" i="5"/>
  <c r="S75" i="5"/>
  <c r="V74" i="5"/>
  <c r="U74" i="5"/>
  <c r="T74" i="5"/>
  <c r="S74" i="5"/>
  <c r="W74" i="5" s="1"/>
  <c r="W73" i="5"/>
  <c r="V73" i="5"/>
  <c r="U73" i="5"/>
  <c r="T73" i="5"/>
  <c r="S73" i="5"/>
  <c r="W72" i="5"/>
  <c r="V72" i="5"/>
  <c r="U72" i="5"/>
  <c r="T72" i="5"/>
  <c r="S72" i="5"/>
  <c r="V71" i="5"/>
  <c r="U71" i="5"/>
  <c r="W71" i="5" s="1"/>
  <c r="T71" i="5"/>
  <c r="S71" i="5"/>
  <c r="V70" i="5"/>
  <c r="U70" i="5"/>
  <c r="W70" i="5" s="1"/>
  <c r="T70" i="5"/>
  <c r="S70" i="5"/>
  <c r="V69" i="5"/>
  <c r="U69" i="5"/>
  <c r="T69" i="5"/>
  <c r="S69" i="5"/>
  <c r="W69" i="5" s="1"/>
  <c r="V68" i="5"/>
  <c r="U68" i="5"/>
  <c r="W68" i="5" s="1"/>
  <c r="T68" i="5"/>
  <c r="S68" i="5"/>
  <c r="W67" i="5"/>
  <c r="V67" i="5"/>
  <c r="U67" i="5"/>
  <c r="T67" i="5"/>
  <c r="S67" i="5"/>
  <c r="W66" i="5"/>
  <c r="V66" i="5"/>
  <c r="U66" i="5"/>
  <c r="T66" i="5"/>
  <c r="S66" i="5"/>
  <c r="V65" i="5"/>
  <c r="U65" i="5"/>
  <c r="W65" i="5" s="1"/>
  <c r="T65" i="5"/>
  <c r="S65" i="5"/>
  <c r="V64" i="5"/>
  <c r="U64" i="5"/>
  <c r="W64" i="5" s="1"/>
  <c r="T64" i="5"/>
  <c r="S64" i="5"/>
  <c r="W63" i="5"/>
  <c r="V63" i="5"/>
  <c r="U63" i="5"/>
  <c r="T63" i="5"/>
  <c r="S63" i="5"/>
  <c r="V62" i="5"/>
  <c r="U62" i="5"/>
  <c r="T62" i="5"/>
  <c r="S62" i="5"/>
  <c r="W62" i="5" s="1"/>
  <c r="W61" i="5"/>
  <c r="V61" i="5"/>
  <c r="U61" i="5"/>
  <c r="T61" i="5"/>
  <c r="S61" i="5"/>
  <c r="W60" i="5"/>
  <c r="V60" i="5"/>
  <c r="U60" i="5"/>
  <c r="T60" i="5"/>
  <c r="S60" i="5"/>
  <c r="V59" i="5"/>
  <c r="U59" i="5"/>
  <c r="W59" i="5" s="1"/>
  <c r="T59" i="5"/>
  <c r="S59" i="5"/>
  <c r="W58" i="5"/>
  <c r="V58" i="5"/>
  <c r="U58" i="5"/>
  <c r="T58" i="5"/>
  <c r="S58" i="5"/>
  <c r="V57" i="5"/>
  <c r="U57" i="5"/>
  <c r="T57" i="5"/>
  <c r="S57" i="5"/>
  <c r="W57" i="5" s="1"/>
  <c r="V56" i="5"/>
  <c r="U56" i="5"/>
  <c r="W56" i="5" s="1"/>
  <c r="T56" i="5"/>
  <c r="S56" i="5"/>
  <c r="W55" i="5"/>
  <c r="V55" i="5"/>
  <c r="U55" i="5"/>
  <c r="T55" i="5"/>
  <c r="S55" i="5"/>
  <c r="W54" i="5"/>
  <c r="V54" i="5"/>
  <c r="U54" i="5"/>
  <c r="T54" i="5"/>
  <c r="S54" i="5"/>
  <c r="V53" i="5"/>
  <c r="U53" i="5"/>
  <c r="W53" i="5" s="1"/>
  <c r="T53" i="5"/>
  <c r="S53" i="5"/>
  <c r="V52" i="5"/>
  <c r="U52" i="5"/>
  <c r="W52" i="5" s="1"/>
  <c r="T52" i="5"/>
  <c r="S52" i="5"/>
  <c r="W51" i="5"/>
  <c r="V51" i="5"/>
  <c r="U51" i="5"/>
  <c r="T51" i="5"/>
  <c r="S51" i="5"/>
  <c r="V50" i="5"/>
  <c r="U50" i="5"/>
  <c r="T50" i="5"/>
  <c r="S50" i="5"/>
  <c r="W50" i="5" s="1"/>
  <c r="W49" i="5"/>
  <c r="V49" i="5"/>
  <c r="U49" i="5"/>
  <c r="T49" i="5"/>
  <c r="S49" i="5"/>
  <c r="W48" i="5"/>
  <c r="V48" i="5"/>
  <c r="U48" i="5"/>
  <c r="T48" i="5"/>
  <c r="S48" i="5"/>
  <c r="V47" i="5"/>
  <c r="U47" i="5"/>
  <c r="W47" i="5" s="1"/>
  <c r="T47" i="5"/>
  <c r="S47" i="5"/>
  <c r="W46" i="5"/>
  <c r="V46" i="5"/>
  <c r="U46" i="5"/>
  <c r="T46" i="5"/>
  <c r="S46" i="5"/>
  <c r="V45" i="5"/>
  <c r="U45" i="5"/>
  <c r="T45" i="5"/>
  <c r="S45" i="5"/>
  <c r="W45" i="5" s="1"/>
  <c r="V44" i="5"/>
  <c r="U44" i="5"/>
  <c r="W44" i="5" s="1"/>
  <c r="T44" i="5"/>
  <c r="S44" i="5"/>
  <c r="W43" i="5"/>
  <c r="V43" i="5"/>
  <c r="U43" i="5"/>
  <c r="T43" i="5"/>
  <c r="S43" i="5"/>
  <c r="W42" i="5"/>
  <c r="V42" i="5"/>
  <c r="U42" i="5"/>
  <c r="T42" i="5"/>
  <c r="S42" i="5"/>
  <c r="V41" i="5"/>
  <c r="U41" i="5"/>
  <c r="W41" i="5" s="1"/>
  <c r="T41" i="5"/>
  <c r="S41" i="5"/>
  <c r="V40" i="5"/>
  <c r="U40" i="5"/>
  <c r="W40" i="5" s="1"/>
  <c r="T40" i="5"/>
  <c r="S40" i="5"/>
  <c r="W39" i="5"/>
  <c r="V39" i="5"/>
  <c r="U39" i="5"/>
  <c r="T39" i="5"/>
  <c r="S39" i="5"/>
  <c r="V38" i="5"/>
  <c r="U38" i="5"/>
  <c r="T38" i="5"/>
  <c r="S38" i="5"/>
  <c r="W38" i="5" s="1"/>
  <c r="W37" i="5"/>
  <c r="V37" i="5"/>
  <c r="U37" i="5"/>
  <c r="T37" i="5"/>
  <c r="S37" i="5"/>
  <c r="W36" i="5"/>
  <c r="V36" i="5"/>
  <c r="U36" i="5"/>
  <c r="T36" i="5"/>
  <c r="S36" i="5"/>
  <c r="V35" i="5"/>
  <c r="U35" i="5"/>
  <c r="W35" i="5" s="1"/>
  <c r="T35" i="5"/>
  <c r="S35" i="5"/>
  <c r="V34" i="5"/>
  <c r="U34" i="5"/>
  <c r="W34" i="5" s="1"/>
  <c r="T34" i="5"/>
  <c r="S34" i="5"/>
  <c r="V33" i="5"/>
  <c r="U33" i="5"/>
  <c r="T33" i="5"/>
  <c r="S33" i="5"/>
  <c r="W33" i="5" s="1"/>
  <c r="V32" i="5"/>
  <c r="U32" i="5"/>
  <c r="W32" i="5" s="1"/>
  <c r="T32" i="5"/>
  <c r="S32" i="5"/>
  <c r="W31" i="5"/>
  <c r="V31" i="5"/>
  <c r="U31" i="5"/>
  <c r="T31" i="5"/>
  <c r="S31" i="5"/>
  <c r="W30" i="5"/>
  <c r="V30" i="5"/>
  <c r="U30" i="5"/>
  <c r="T30" i="5"/>
  <c r="S30" i="5"/>
  <c r="V29" i="5"/>
  <c r="U29" i="5"/>
  <c r="W29" i="5" s="1"/>
  <c r="T29" i="5"/>
  <c r="S29" i="5"/>
  <c r="V28" i="5"/>
  <c r="U28" i="5"/>
  <c r="W28" i="5" s="1"/>
  <c r="T28" i="5"/>
  <c r="S28" i="5"/>
  <c r="W27" i="5"/>
  <c r="V27" i="5"/>
  <c r="U27" i="5"/>
  <c r="T27" i="5"/>
  <c r="S27" i="5"/>
  <c r="V26" i="5"/>
  <c r="U26" i="5"/>
  <c r="T26" i="5"/>
  <c r="S26" i="5"/>
  <c r="W26" i="5" s="1"/>
  <c r="W25" i="5"/>
  <c r="V25" i="5"/>
  <c r="U25" i="5"/>
  <c r="T25" i="5"/>
  <c r="S25" i="5"/>
  <c r="W24" i="5"/>
  <c r="V24" i="5"/>
  <c r="U24" i="5"/>
  <c r="T24" i="5"/>
  <c r="S24" i="5"/>
  <c r="V23" i="5"/>
  <c r="U23" i="5"/>
  <c r="W23" i="5" s="1"/>
  <c r="T23" i="5"/>
  <c r="S23" i="5"/>
  <c r="V22" i="5"/>
  <c r="U22" i="5"/>
  <c r="W22" i="5" s="1"/>
  <c r="T22" i="5"/>
  <c r="S22" i="5"/>
  <c r="V21" i="5"/>
  <c r="U21" i="5"/>
  <c r="T21" i="5"/>
  <c r="S21" i="5"/>
  <c r="W21" i="5" s="1"/>
  <c r="V20" i="5"/>
  <c r="U20" i="5"/>
  <c r="W20" i="5" s="1"/>
  <c r="T20" i="5"/>
  <c r="S20" i="5"/>
  <c r="W19" i="5"/>
  <c r="V19" i="5"/>
  <c r="U19" i="5"/>
  <c r="T19" i="5"/>
  <c r="S19" i="5"/>
  <c r="W18" i="5"/>
  <c r="V18" i="5"/>
  <c r="U18" i="5"/>
  <c r="T18" i="5"/>
  <c r="S18" i="5"/>
  <c r="V17" i="5"/>
  <c r="U17" i="5"/>
  <c r="W17" i="5" s="1"/>
  <c r="T17" i="5"/>
  <c r="S17" i="5"/>
  <c r="V16" i="5"/>
  <c r="U16" i="5"/>
  <c r="W16" i="5" s="1"/>
  <c r="T16" i="5"/>
  <c r="S16" i="5"/>
  <c r="W15" i="5"/>
  <c r="V15" i="5"/>
  <c r="U15" i="5"/>
  <c r="T15" i="5"/>
  <c r="S15" i="5"/>
  <c r="V14" i="5"/>
  <c r="U14" i="5"/>
  <c r="T14" i="5"/>
  <c r="S14" i="5"/>
  <c r="W14" i="5" s="1"/>
  <c r="W13" i="5"/>
  <c r="V13" i="5"/>
  <c r="U13" i="5"/>
  <c r="T13" i="5"/>
  <c r="S13" i="5"/>
  <c r="W12" i="5"/>
  <c r="V12" i="5"/>
  <c r="U12" i="5"/>
  <c r="T12" i="5"/>
  <c r="S12" i="5"/>
  <c r="V11" i="5"/>
  <c r="U11" i="5"/>
  <c r="W11" i="5" s="1"/>
  <c r="T11" i="5"/>
  <c r="S11" i="5"/>
  <c r="V10" i="5"/>
  <c r="U10" i="5"/>
  <c r="W10" i="5" s="1"/>
  <c r="T10" i="5"/>
  <c r="S10" i="5"/>
  <c r="V9" i="5"/>
  <c r="U9" i="5"/>
  <c r="T9" i="5"/>
  <c r="S9" i="5"/>
  <c r="W9" i="5" s="1"/>
  <c r="V8" i="5"/>
  <c r="U8" i="5"/>
  <c r="W8" i="5" s="1"/>
  <c r="T8" i="5"/>
  <c r="S8" i="5"/>
  <c r="W7" i="5"/>
  <c r="V7" i="5"/>
  <c r="U7" i="5"/>
  <c r="T7" i="5"/>
  <c r="S7" i="5"/>
  <c r="W6" i="5"/>
  <c r="V6" i="5"/>
  <c r="U6" i="5"/>
  <c r="T6" i="5"/>
  <c r="S6" i="5"/>
  <c r="V5" i="5"/>
  <c r="U5" i="5"/>
  <c r="W5" i="5" s="1"/>
  <c r="T5" i="5"/>
  <c r="S5" i="5"/>
  <c r="V4" i="5"/>
  <c r="U4" i="5"/>
  <c r="W4" i="5" s="1"/>
  <c r="T4" i="5"/>
  <c r="S4" i="5"/>
  <c r="V94" i="2"/>
  <c r="U94" i="2"/>
  <c r="T94" i="2"/>
  <c r="S94" i="2"/>
  <c r="V93" i="2"/>
  <c r="U93" i="2"/>
  <c r="T93" i="2"/>
  <c r="S93" i="2"/>
  <c r="V92" i="2"/>
  <c r="U92" i="2"/>
  <c r="T92" i="2"/>
  <c r="S92" i="2"/>
  <c r="V91" i="2"/>
  <c r="U91" i="2"/>
  <c r="T91" i="2"/>
  <c r="S91" i="2"/>
  <c r="V90" i="2"/>
  <c r="U90" i="2"/>
  <c r="W90" i="2" s="1"/>
  <c r="T90" i="2"/>
  <c r="S90" i="2"/>
  <c r="V89" i="2"/>
  <c r="U89" i="2"/>
  <c r="T89" i="2"/>
  <c r="S89" i="2"/>
  <c r="V88" i="2"/>
  <c r="U88" i="2"/>
  <c r="T88" i="2"/>
  <c r="S88" i="2"/>
  <c r="V87" i="2"/>
  <c r="U87" i="2"/>
  <c r="W87" i="2" s="1"/>
  <c r="T87" i="2"/>
  <c r="S87" i="2"/>
  <c r="V86" i="2"/>
  <c r="U86" i="2"/>
  <c r="T86" i="2"/>
  <c r="S86" i="2"/>
  <c r="V85" i="2"/>
  <c r="U85" i="2"/>
  <c r="T85" i="2"/>
  <c r="S85" i="2"/>
  <c r="V84" i="2"/>
  <c r="U84" i="2"/>
  <c r="T84" i="2"/>
  <c r="S84" i="2"/>
  <c r="V83" i="2"/>
  <c r="U83" i="2"/>
  <c r="T83" i="2"/>
  <c r="S83" i="2"/>
  <c r="V82" i="2"/>
  <c r="U82" i="2"/>
  <c r="T82" i="2"/>
  <c r="S82" i="2"/>
  <c r="V81" i="2"/>
  <c r="U81" i="2"/>
  <c r="T81" i="2"/>
  <c r="S81" i="2"/>
  <c r="V80" i="2"/>
  <c r="U80" i="2"/>
  <c r="T80" i="2"/>
  <c r="S80" i="2"/>
  <c r="V79" i="2"/>
  <c r="U79" i="2"/>
  <c r="T79" i="2"/>
  <c r="S79" i="2"/>
  <c r="V78" i="2"/>
  <c r="U78" i="2"/>
  <c r="T78" i="2"/>
  <c r="S78" i="2"/>
  <c r="V77" i="2"/>
  <c r="U77" i="2"/>
  <c r="T77" i="2"/>
  <c r="S77" i="2"/>
  <c r="V76" i="2"/>
  <c r="U76" i="2"/>
  <c r="T76" i="2"/>
  <c r="S76" i="2"/>
  <c r="V75" i="2"/>
  <c r="U75" i="2"/>
  <c r="T75" i="2"/>
  <c r="S75" i="2"/>
  <c r="V74" i="2"/>
  <c r="U74" i="2"/>
  <c r="T74" i="2"/>
  <c r="S74" i="2"/>
  <c r="V73" i="2"/>
  <c r="U73" i="2"/>
  <c r="T73" i="2"/>
  <c r="S73" i="2"/>
  <c r="W73" i="2" s="1"/>
  <c r="V72" i="2"/>
  <c r="U72" i="2"/>
  <c r="W72" i="2" s="1"/>
  <c r="T72" i="2"/>
  <c r="S72" i="2"/>
  <c r="V71" i="2"/>
  <c r="U71" i="2"/>
  <c r="T71" i="2"/>
  <c r="S71" i="2"/>
  <c r="V70" i="2"/>
  <c r="U70" i="2"/>
  <c r="T70" i="2"/>
  <c r="S70" i="2"/>
  <c r="V69" i="2"/>
  <c r="U69" i="2"/>
  <c r="T69" i="2"/>
  <c r="S69" i="2"/>
  <c r="V68" i="2"/>
  <c r="U68" i="2"/>
  <c r="T68" i="2"/>
  <c r="S68" i="2"/>
  <c r="V67" i="2"/>
  <c r="U67" i="2"/>
  <c r="T67" i="2"/>
  <c r="S67" i="2"/>
  <c r="V66" i="2"/>
  <c r="U66" i="2"/>
  <c r="W66" i="2" s="1"/>
  <c r="T66" i="2"/>
  <c r="S66" i="2"/>
  <c r="V65" i="2"/>
  <c r="U65" i="2"/>
  <c r="T65" i="2"/>
  <c r="S65" i="2"/>
  <c r="V64" i="2"/>
  <c r="U64" i="2"/>
  <c r="T64" i="2"/>
  <c r="S64" i="2"/>
  <c r="V63" i="2"/>
  <c r="U63" i="2"/>
  <c r="W63" i="2" s="1"/>
  <c r="T63" i="2"/>
  <c r="S63" i="2"/>
  <c r="V62" i="2"/>
  <c r="U62" i="2"/>
  <c r="T62" i="2"/>
  <c r="S62" i="2"/>
  <c r="V61" i="2"/>
  <c r="U61" i="2"/>
  <c r="T61" i="2"/>
  <c r="S61" i="2"/>
  <c r="V60" i="2"/>
  <c r="U60" i="2"/>
  <c r="T60" i="2"/>
  <c r="S60" i="2"/>
  <c r="V59" i="2"/>
  <c r="U59" i="2"/>
  <c r="T59" i="2"/>
  <c r="S59" i="2"/>
  <c r="V58" i="2"/>
  <c r="U58" i="2"/>
  <c r="T58" i="2"/>
  <c r="S58" i="2"/>
  <c r="V57" i="2"/>
  <c r="U57" i="2"/>
  <c r="T57" i="2"/>
  <c r="S57" i="2"/>
  <c r="V56" i="2"/>
  <c r="U56" i="2"/>
  <c r="T56" i="2"/>
  <c r="S56" i="2"/>
  <c r="V55" i="2"/>
  <c r="U55" i="2"/>
  <c r="T55" i="2"/>
  <c r="S55" i="2"/>
  <c r="V54" i="2"/>
  <c r="U54" i="2"/>
  <c r="T54" i="2"/>
  <c r="S54" i="2"/>
  <c r="V53" i="2"/>
  <c r="U53" i="2"/>
  <c r="T53" i="2"/>
  <c r="S53" i="2"/>
  <c r="V52" i="2"/>
  <c r="U52" i="2"/>
  <c r="T52" i="2"/>
  <c r="S52" i="2"/>
  <c r="V51" i="2"/>
  <c r="U51" i="2"/>
  <c r="T51" i="2"/>
  <c r="S51" i="2"/>
  <c r="V50" i="2"/>
  <c r="U50" i="2"/>
  <c r="T50" i="2"/>
  <c r="S50" i="2"/>
  <c r="V49" i="2"/>
  <c r="U49" i="2"/>
  <c r="T49" i="2"/>
  <c r="S49" i="2"/>
  <c r="V48" i="2"/>
  <c r="U48" i="2"/>
  <c r="T48" i="2"/>
  <c r="S48" i="2"/>
  <c r="V47" i="2"/>
  <c r="U47" i="2"/>
  <c r="T47" i="2"/>
  <c r="S47" i="2"/>
  <c r="V46" i="2"/>
  <c r="U46" i="2"/>
  <c r="T46" i="2"/>
  <c r="S46" i="2"/>
  <c r="V45" i="2"/>
  <c r="U45" i="2"/>
  <c r="T45" i="2"/>
  <c r="S45" i="2"/>
  <c r="V44" i="2"/>
  <c r="U44" i="2"/>
  <c r="T44" i="2"/>
  <c r="S44" i="2"/>
  <c r="V43" i="2"/>
  <c r="U43" i="2"/>
  <c r="T43" i="2"/>
  <c r="S43" i="2"/>
  <c r="V42" i="2"/>
  <c r="U42" i="2"/>
  <c r="W42" i="2" s="1"/>
  <c r="T42" i="2"/>
  <c r="S42" i="2"/>
  <c r="V41" i="2"/>
  <c r="U41" i="2"/>
  <c r="T41" i="2"/>
  <c r="S41" i="2"/>
  <c r="V40" i="2"/>
  <c r="U40" i="2"/>
  <c r="T40" i="2"/>
  <c r="S40" i="2"/>
  <c r="V39" i="2"/>
  <c r="U39" i="2"/>
  <c r="T39" i="2"/>
  <c r="S39" i="2"/>
  <c r="V38" i="2"/>
  <c r="U38" i="2"/>
  <c r="T38" i="2"/>
  <c r="S38" i="2"/>
  <c r="V37" i="2"/>
  <c r="U37" i="2"/>
  <c r="T37" i="2"/>
  <c r="S37" i="2"/>
  <c r="V36" i="2"/>
  <c r="U36" i="2"/>
  <c r="T36" i="2"/>
  <c r="S36" i="2"/>
  <c r="V35" i="2"/>
  <c r="U35" i="2"/>
  <c r="T35" i="2"/>
  <c r="S35" i="2"/>
  <c r="V34" i="2"/>
  <c r="U34" i="2"/>
  <c r="T34" i="2"/>
  <c r="S34" i="2"/>
  <c r="V33" i="2"/>
  <c r="U33" i="2"/>
  <c r="T33" i="2"/>
  <c r="S33" i="2"/>
  <c r="V32" i="2"/>
  <c r="U32" i="2"/>
  <c r="T32" i="2"/>
  <c r="S32" i="2"/>
  <c r="V31" i="2"/>
  <c r="U31" i="2"/>
  <c r="T31" i="2"/>
  <c r="S31" i="2"/>
  <c r="V30" i="2"/>
  <c r="U30" i="2"/>
  <c r="W30" i="2" s="1"/>
  <c r="T30" i="2"/>
  <c r="S30" i="2"/>
  <c r="V29" i="2"/>
  <c r="U29" i="2"/>
  <c r="T29" i="2"/>
  <c r="S29" i="2"/>
  <c r="V28" i="2"/>
  <c r="U28" i="2"/>
  <c r="T28" i="2"/>
  <c r="S28" i="2"/>
  <c r="V27" i="2"/>
  <c r="U27" i="2"/>
  <c r="T27" i="2"/>
  <c r="S27" i="2"/>
  <c r="V26" i="2"/>
  <c r="U26" i="2"/>
  <c r="T26" i="2"/>
  <c r="S26" i="2"/>
  <c r="V25" i="2"/>
  <c r="U25" i="2"/>
  <c r="T25" i="2"/>
  <c r="S25" i="2"/>
  <c r="V24" i="2"/>
  <c r="U24" i="2"/>
  <c r="T24" i="2"/>
  <c r="S24" i="2"/>
  <c r="V23" i="2"/>
  <c r="U23" i="2"/>
  <c r="T23" i="2"/>
  <c r="S23" i="2"/>
  <c r="V22" i="2"/>
  <c r="U22" i="2"/>
  <c r="T22" i="2"/>
  <c r="S22" i="2"/>
  <c r="V21" i="2"/>
  <c r="U21" i="2"/>
  <c r="T21" i="2"/>
  <c r="S21" i="2"/>
  <c r="V20" i="2"/>
  <c r="U20" i="2"/>
  <c r="T20" i="2"/>
  <c r="S20" i="2"/>
  <c r="V19" i="2"/>
  <c r="U19" i="2"/>
  <c r="T19" i="2"/>
  <c r="S19" i="2"/>
  <c r="V18" i="2"/>
  <c r="U18" i="2"/>
  <c r="W18" i="2" s="1"/>
  <c r="T18" i="2"/>
  <c r="S18" i="2"/>
  <c r="V17" i="2"/>
  <c r="U17" i="2"/>
  <c r="T17" i="2"/>
  <c r="S17" i="2"/>
  <c r="V16" i="2"/>
  <c r="U16" i="2"/>
  <c r="T16" i="2"/>
  <c r="S16" i="2"/>
  <c r="V15" i="2"/>
  <c r="U15" i="2"/>
  <c r="T15" i="2"/>
  <c r="S15" i="2"/>
  <c r="V14" i="2"/>
  <c r="U14" i="2"/>
  <c r="T14" i="2"/>
  <c r="S14" i="2"/>
  <c r="V13" i="2"/>
  <c r="U13" i="2"/>
  <c r="T13" i="2"/>
  <c r="S13" i="2"/>
  <c r="V12" i="2"/>
  <c r="U12" i="2"/>
  <c r="T12" i="2"/>
  <c r="S12" i="2"/>
  <c r="V11" i="2"/>
  <c r="U11" i="2"/>
  <c r="T11" i="2"/>
  <c r="S11" i="2"/>
  <c r="V10" i="2"/>
  <c r="U10" i="2"/>
  <c r="T10" i="2"/>
  <c r="S10" i="2"/>
  <c r="V9" i="2"/>
  <c r="U9" i="2"/>
  <c r="T9" i="2"/>
  <c r="S9" i="2"/>
  <c r="V8" i="2"/>
  <c r="U8" i="2"/>
  <c r="T8" i="2"/>
  <c r="S8" i="2"/>
  <c r="V7" i="2"/>
  <c r="U7" i="2"/>
  <c r="T7" i="2"/>
  <c r="S7" i="2"/>
  <c r="V6" i="2"/>
  <c r="U6" i="2"/>
  <c r="T6" i="2"/>
  <c r="S6" i="2"/>
  <c r="V5" i="2"/>
  <c r="U5" i="2"/>
  <c r="T5" i="2"/>
  <c r="S5" i="2"/>
  <c r="V4" i="2"/>
  <c r="U4" i="2"/>
  <c r="T4" i="2"/>
  <c r="S4" i="2"/>
  <c r="AS94" i="1"/>
  <c r="AR94" i="1"/>
  <c r="AQ94" i="1"/>
  <c r="AP94" i="1"/>
  <c r="AS93" i="1"/>
  <c r="AR93" i="1"/>
  <c r="AQ93" i="1"/>
  <c r="AP93" i="1"/>
  <c r="AS92" i="1"/>
  <c r="AR92" i="1"/>
  <c r="AQ92" i="1"/>
  <c r="AP92" i="1"/>
  <c r="AS91" i="1"/>
  <c r="AR91" i="1"/>
  <c r="AQ91" i="1"/>
  <c r="AP91" i="1"/>
  <c r="AS90" i="1"/>
  <c r="AR90" i="1"/>
  <c r="AT90" i="1" s="1"/>
  <c r="AQ90" i="1"/>
  <c r="AP90" i="1"/>
  <c r="AS89" i="1"/>
  <c r="AR89" i="1"/>
  <c r="AQ89" i="1"/>
  <c r="AP89" i="1"/>
  <c r="AS88" i="1"/>
  <c r="AR88" i="1"/>
  <c r="AQ88" i="1"/>
  <c r="AP88" i="1"/>
  <c r="AS87" i="1"/>
  <c r="AR87" i="1"/>
  <c r="AT87" i="1" s="1"/>
  <c r="AQ87" i="1"/>
  <c r="AP87" i="1"/>
  <c r="AS86" i="1"/>
  <c r="AR86" i="1"/>
  <c r="AQ86" i="1"/>
  <c r="AP86" i="1"/>
  <c r="AS85" i="1"/>
  <c r="AR85" i="1"/>
  <c r="AT85" i="1" s="1"/>
  <c r="AQ85" i="1"/>
  <c r="AP85" i="1"/>
  <c r="AS84" i="1"/>
  <c r="AR84" i="1"/>
  <c r="AT84" i="1" s="1"/>
  <c r="AQ84" i="1"/>
  <c r="AP84" i="1"/>
  <c r="AS83" i="1"/>
  <c r="AR83" i="1"/>
  <c r="AQ83" i="1"/>
  <c r="AP83" i="1"/>
  <c r="AS82" i="1"/>
  <c r="AR82" i="1"/>
  <c r="AQ82" i="1"/>
  <c r="AP82" i="1"/>
  <c r="AS81" i="1"/>
  <c r="AR81" i="1"/>
  <c r="AQ81" i="1"/>
  <c r="AP81" i="1"/>
  <c r="AS80" i="1"/>
  <c r="AR80" i="1"/>
  <c r="AQ80" i="1"/>
  <c r="AP80" i="1"/>
  <c r="AS79" i="1"/>
  <c r="AR79" i="1"/>
  <c r="AQ79" i="1"/>
  <c r="AP79" i="1"/>
  <c r="AS78" i="1"/>
  <c r="AR78" i="1"/>
  <c r="AT78" i="1" s="1"/>
  <c r="AQ78" i="1"/>
  <c r="AP78" i="1"/>
  <c r="AS77" i="1"/>
  <c r="AR77" i="1"/>
  <c r="AQ77" i="1"/>
  <c r="AP77" i="1"/>
  <c r="AS76" i="1"/>
  <c r="AR76" i="1"/>
  <c r="AQ76" i="1"/>
  <c r="AP76" i="1"/>
  <c r="AS75" i="1"/>
  <c r="AR75" i="1"/>
  <c r="AT75" i="1" s="1"/>
  <c r="AQ75" i="1"/>
  <c r="AP75" i="1"/>
  <c r="AS74" i="1"/>
  <c r="AR74" i="1"/>
  <c r="AQ74" i="1"/>
  <c r="AP74" i="1"/>
  <c r="AT74" i="1" s="1"/>
  <c r="AS73" i="1"/>
  <c r="AR73" i="1"/>
  <c r="AQ73" i="1"/>
  <c r="AP73" i="1"/>
  <c r="AT72" i="1"/>
  <c r="AS72" i="1"/>
  <c r="AR72" i="1"/>
  <c r="AQ72" i="1"/>
  <c r="AP72" i="1"/>
  <c r="AS71" i="1"/>
  <c r="AR71" i="1"/>
  <c r="AQ71" i="1"/>
  <c r="AP71" i="1"/>
  <c r="AS70" i="1"/>
  <c r="AR70" i="1"/>
  <c r="AQ70" i="1"/>
  <c r="AP70" i="1"/>
  <c r="AS69" i="1"/>
  <c r="AR69" i="1"/>
  <c r="AQ69" i="1"/>
  <c r="AP69" i="1"/>
  <c r="AS68" i="1"/>
  <c r="AR68" i="1"/>
  <c r="AQ68" i="1"/>
  <c r="AP68" i="1"/>
  <c r="AS67" i="1"/>
  <c r="AR67" i="1"/>
  <c r="AQ67" i="1"/>
  <c r="AP67" i="1"/>
  <c r="AS66" i="1"/>
  <c r="AR66" i="1"/>
  <c r="AT66" i="1" s="1"/>
  <c r="AQ66" i="1"/>
  <c r="AP66" i="1"/>
  <c r="AS65" i="1"/>
  <c r="AR65" i="1"/>
  <c r="AQ65" i="1"/>
  <c r="AP65" i="1"/>
  <c r="AT65" i="1" s="1"/>
  <c r="AS64" i="1"/>
  <c r="AR64" i="1"/>
  <c r="AT64" i="1" s="1"/>
  <c r="AQ64" i="1"/>
  <c r="AP64" i="1"/>
  <c r="AS63" i="1"/>
  <c r="AR63" i="1"/>
  <c r="AT63" i="1" s="1"/>
  <c r="AQ63" i="1"/>
  <c r="AP63" i="1"/>
  <c r="AS62" i="1"/>
  <c r="AR62" i="1"/>
  <c r="AQ62" i="1"/>
  <c r="AP62" i="1"/>
  <c r="AT62" i="1" s="1"/>
  <c r="AS61" i="1"/>
  <c r="AR61" i="1"/>
  <c r="AQ61" i="1"/>
  <c r="AP61" i="1"/>
  <c r="AS60" i="1"/>
  <c r="AR60" i="1"/>
  <c r="AT60" i="1" s="1"/>
  <c r="AQ60" i="1"/>
  <c r="AP60" i="1"/>
  <c r="AS59" i="1"/>
  <c r="AR59" i="1"/>
  <c r="AQ59" i="1"/>
  <c r="AP59" i="1"/>
  <c r="AS58" i="1"/>
  <c r="AR58" i="1"/>
  <c r="AQ58" i="1"/>
  <c r="AP58" i="1"/>
  <c r="AS57" i="1"/>
  <c r="AR57" i="1"/>
  <c r="AT57" i="1" s="1"/>
  <c r="AQ57" i="1"/>
  <c r="AP57" i="1"/>
  <c r="AS56" i="1"/>
  <c r="AR56" i="1"/>
  <c r="AQ56" i="1"/>
  <c r="AP56" i="1"/>
  <c r="AT56" i="1" s="1"/>
  <c r="AS55" i="1"/>
  <c r="AR55" i="1"/>
  <c r="AQ55" i="1"/>
  <c r="AP55" i="1"/>
  <c r="AT54" i="1"/>
  <c r="AS54" i="1"/>
  <c r="AR54" i="1"/>
  <c r="AQ54" i="1"/>
  <c r="AP54" i="1"/>
  <c r="AS53" i="1"/>
  <c r="AR53" i="1"/>
  <c r="AQ53" i="1"/>
  <c r="AP53" i="1"/>
  <c r="AS52" i="1"/>
  <c r="AR52" i="1"/>
  <c r="AQ52" i="1"/>
  <c r="AP52" i="1"/>
  <c r="AT51" i="1"/>
  <c r="AS51" i="1"/>
  <c r="AR51" i="1"/>
  <c r="AQ51" i="1"/>
  <c r="AP51" i="1"/>
  <c r="AS50" i="1"/>
  <c r="AR50" i="1"/>
  <c r="AQ50" i="1"/>
  <c r="AP50" i="1"/>
  <c r="AS49" i="1"/>
  <c r="AR49" i="1"/>
  <c r="AT49" i="1" s="1"/>
  <c r="AQ49" i="1"/>
  <c r="AP49" i="1"/>
  <c r="AS48" i="1"/>
  <c r="AR48" i="1"/>
  <c r="AQ48" i="1"/>
  <c r="AP48" i="1"/>
  <c r="AS47" i="1"/>
  <c r="AR47" i="1"/>
  <c r="AQ47" i="1"/>
  <c r="AP47" i="1"/>
  <c r="AS46" i="1"/>
  <c r="AR46" i="1"/>
  <c r="AT46" i="1" s="1"/>
  <c r="AQ46" i="1"/>
  <c r="AP46" i="1"/>
  <c r="AS45" i="1"/>
  <c r="AR45" i="1"/>
  <c r="AQ45" i="1"/>
  <c r="AP45" i="1"/>
  <c r="AS44" i="1"/>
  <c r="AR44" i="1"/>
  <c r="AQ44" i="1"/>
  <c r="AP44" i="1"/>
  <c r="AT44" i="1" s="1"/>
  <c r="AS43" i="1"/>
  <c r="AR43" i="1"/>
  <c r="AT43" i="1" s="1"/>
  <c r="AQ43" i="1"/>
  <c r="AP43" i="1"/>
  <c r="AS42" i="1"/>
  <c r="AR42" i="1"/>
  <c r="AQ42" i="1"/>
  <c r="AP42" i="1"/>
  <c r="AS41" i="1"/>
  <c r="AR41" i="1"/>
  <c r="AQ41" i="1"/>
  <c r="AP41" i="1"/>
  <c r="AS40" i="1"/>
  <c r="AR40" i="1"/>
  <c r="AQ40" i="1"/>
  <c r="AP40" i="1"/>
  <c r="AS39" i="1"/>
  <c r="AR39" i="1"/>
  <c r="AQ39" i="1"/>
  <c r="AP39" i="1"/>
  <c r="AS38" i="1"/>
  <c r="AR38" i="1"/>
  <c r="AQ38" i="1"/>
  <c r="AP38" i="1"/>
  <c r="AS37" i="1"/>
  <c r="AR37" i="1"/>
  <c r="AT37" i="1" s="1"/>
  <c r="AQ37" i="1"/>
  <c r="AP37" i="1"/>
  <c r="AS36" i="1"/>
  <c r="AR36" i="1"/>
  <c r="AQ36" i="1"/>
  <c r="AP36" i="1"/>
  <c r="AS35" i="1"/>
  <c r="AR35" i="1"/>
  <c r="AQ35" i="1"/>
  <c r="AP35" i="1"/>
  <c r="AS34" i="1"/>
  <c r="AR34" i="1"/>
  <c r="AT34" i="1" s="1"/>
  <c r="AQ34" i="1"/>
  <c r="AP34" i="1"/>
  <c r="AS33" i="1"/>
  <c r="AR33" i="1"/>
  <c r="AQ33" i="1"/>
  <c r="AP33" i="1"/>
  <c r="AS32" i="1"/>
  <c r="AR32" i="1"/>
  <c r="AQ32" i="1"/>
  <c r="AP32" i="1"/>
  <c r="AT32" i="1" s="1"/>
  <c r="AS31" i="1"/>
  <c r="AR31" i="1"/>
  <c r="AT31" i="1" s="1"/>
  <c r="AQ31" i="1"/>
  <c r="AP31" i="1"/>
  <c r="AS30" i="1"/>
  <c r="AR30" i="1"/>
  <c r="AQ30" i="1"/>
  <c r="AP30" i="1"/>
  <c r="AS29" i="1"/>
  <c r="AR29" i="1"/>
  <c r="AQ29" i="1"/>
  <c r="AP29" i="1"/>
  <c r="AS28" i="1"/>
  <c r="AR28" i="1"/>
  <c r="AQ28" i="1"/>
  <c r="AP28" i="1"/>
  <c r="AS27" i="1"/>
  <c r="AR27" i="1"/>
  <c r="AQ27" i="1"/>
  <c r="AP27" i="1"/>
  <c r="AS26" i="1"/>
  <c r="AR26" i="1"/>
  <c r="AQ26" i="1"/>
  <c r="AP26" i="1"/>
  <c r="AT26" i="1" s="1"/>
  <c r="AS25" i="1"/>
  <c r="AR25" i="1"/>
  <c r="AT25" i="1" s="1"/>
  <c r="AQ25" i="1"/>
  <c r="AP25" i="1"/>
  <c r="AT24" i="1"/>
  <c r="AS24" i="1"/>
  <c r="AR24" i="1"/>
  <c r="AQ24" i="1"/>
  <c r="AP24" i="1"/>
  <c r="AS23" i="1"/>
  <c r="AR23" i="1"/>
  <c r="AT23" i="1" s="1"/>
  <c r="AQ23" i="1"/>
  <c r="AP23" i="1"/>
  <c r="AS22" i="1"/>
  <c r="AR22" i="1"/>
  <c r="AQ22" i="1"/>
  <c r="AP22" i="1"/>
  <c r="AS21" i="1"/>
  <c r="AR21" i="1"/>
  <c r="AQ21" i="1"/>
  <c r="AP21" i="1"/>
  <c r="AS20" i="1"/>
  <c r="AR20" i="1"/>
  <c r="AQ20" i="1"/>
  <c r="AP20" i="1"/>
  <c r="AS19" i="1"/>
  <c r="AR19" i="1"/>
  <c r="AQ19" i="1"/>
  <c r="AP19" i="1"/>
  <c r="AS18" i="1"/>
  <c r="AR18" i="1"/>
  <c r="AQ18" i="1"/>
  <c r="AP18" i="1"/>
  <c r="AS17" i="1"/>
  <c r="AR17" i="1"/>
  <c r="AT17" i="1" s="1"/>
  <c r="AQ17" i="1"/>
  <c r="AP17" i="1"/>
  <c r="AS16" i="1"/>
  <c r="AR16" i="1"/>
  <c r="AQ16" i="1"/>
  <c r="AP16" i="1"/>
  <c r="AS15" i="1"/>
  <c r="AR15" i="1"/>
  <c r="AT15" i="1" s="1"/>
  <c r="AQ15" i="1"/>
  <c r="AP15" i="1"/>
  <c r="AS14" i="1"/>
  <c r="AR14" i="1"/>
  <c r="AQ14" i="1"/>
  <c r="AP14" i="1"/>
  <c r="AS13" i="1"/>
  <c r="AR13" i="1"/>
  <c r="AT13" i="1" s="1"/>
  <c r="AQ13" i="1"/>
  <c r="AP13" i="1"/>
  <c r="AS12" i="1"/>
  <c r="AR12" i="1"/>
  <c r="AQ12" i="1"/>
  <c r="AP12" i="1"/>
  <c r="AS11" i="1"/>
  <c r="AR11" i="1"/>
  <c r="AT11" i="1" s="1"/>
  <c r="AQ11" i="1"/>
  <c r="AP11" i="1"/>
  <c r="AS10" i="1"/>
  <c r="AR10" i="1"/>
  <c r="AQ10" i="1"/>
  <c r="AP10" i="1"/>
  <c r="AS9" i="1"/>
  <c r="AR9" i="1"/>
  <c r="AQ9" i="1"/>
  <c r="AP9" i="1"/>
  <c r="AS8" i="1"/>
  <c r="AR8" i="1"/>
  <c r="AQ8" i="1"/>
  <c r="AP8" i="1"/>
  <c r="AS7" i="1"/>
  <c r="AR7" i="1"/>
  <c r="AQ7" i="1"/>
  <c r="AP7" i="1"/>
  <c r="AS6" i="1"/>
  <c r="AR6" i="1"/>
  <c r="AT6" i="1" s="1"/>
  <c r="AQ6" i="1"/>
  <c r="AP6" i="1"/>
  <c r="AT5" i="1"/>
  <c r="AS5" i="1"/>
  <c r="AR5" i="1"/>
  <c r="AQ5" i="1"/>
  <c r="AP5" i="1"/>
  <c r="AS4" i="1"/>
  <c r="AR4" i="1"/>
  <c r="AT4" i="1" s="1"/>
  <c r="AQ4" i="1"/>
  <c r="AP4" i="1"/>
  <c r="AH94" i="1"/>
  <c r="AG94" i="1"/>
  <c r="AF94" i="1"/>
  <c r="AE94" i="1"/>
  <c r="AH93" i="1"/>
  <c r="AG93" i="1"/>
  <c r="AF93" i="1"/>
  <c r="AE93" i="1"/>
  <c r="AH92" i="1"/>
  <c r="AG92" i="1"/>
  <c r="AI92" i="1" s="1"/>
  <c r="AF92" i="1"/>
  <c r="AE92" i="1"/>
  <c r="AI91" i="1"/>
  <c r="AH91" i="1"/>
  <c r="AG91" i="1"/>
  <c r="AF91" i="1"/>
  <c r="AE91" i="1"/>
  <c r="AH90" i="1"/>
  <c r="AG90" i="1"/>
  <c r="AF90" i="1"/>
  <c r="AE90" i="1"/>
  <c r="AH89" i="1"/>
  <c r="AG89" i="1"/>
  <c r="AF89" i="1"/>
  <c r="AE89" i="1"/>
  <c r="AH88" i="1"/>
  <c r="AG88" i="1"/>
  <c r="AI88" i="1" s="1"/>
  <c r="AF88" i="1"/>
  <c r="AE88" i="1"/>
  <c r="AH87" i="1"/>
  <c r="AG87" i="1"/>
  <c r="AF87" i="1"/>
  <c r="AE87" i="1"/>
  <c r="AI86" i="1"/>
  <c r="AH86" i="1"/>
  <c r="AG86" i="1"/>
  <c r="AF86" i="1"/>
  <c r="AE86" i="1"/>
  <c r="AI85" i="1"/>
  <c r="AH85" i="1"/>
  <c r="AG85" i="1"/>
  <c r="AF85" i="1"/>
  <c r="AE85" i="1"/>
  <c r="AH84" i="1"/>
  <c r="AG84" i="1"/>
  <c r="AF84" i="1"/>
  <c r="AE84" i="1"/>
  <c r="AH83" i="1"/>
  <c r="AG83" i="1"/>
  <c r="AI83" i="1" s="1"/>
  <c r="AF83" i="1"/>
  <c r="AE83" i="1"/>
  <c r="AH82" i="1"/>
  <c r="AG82" i="1"/>
  <c r="AF82" i="1"/>
  <c r="AE82" i="1"/>
  <c r="AH81" i="1"/>
  <c r="AG81" i="1"/>
  <c r="AF81" i="1"/>
  <c r="AE81" i="1"/>
  <c r="AH80" i="1"/>
  <c r="AG80" i="1"/>
  <c r="AI80" i="1" s="1"/>
  <c r="AF80" i="1"/>
  <c r="AE80" i="1"/>
  <c r="AH79" i="1"/>
  <c r="AG79" i="1"/>
  <c r="AI79" i="1" s="1"/>
  <c r="AF79" i="1"/>
  <c r="AE79" i="1"/>
  <c r="AH78" i="1"/>
  <c r="AG78" i="1"/>
  <c r="AF78" i="1"/>
  <c r="AE78" i="1"/>
  <c r="AH77" i="1"/>
  <c r="AG77" i="1"/>
  <c r="AI77" i="1" s="1"/>
  <c r="AF77" i="1"/>
  <c r="AE77" i="1"/>
  <c r="AH76" i="1"/>
  <c r="AG76" i="1"/>
  <c r="AF76" i="1"/>
  <c r="AE76" i="1"/>
  <c r="AH75" i="1"/>
  <c r="AG75" i="1"/>
  <c r="AF75" i="1"/>
  <c r="AE75" i="1"/>
  <c r="AI75" i="1" s="1"/>
  <c r="AH74" i="1"/>
  <c r="AG74" i="1"/>
  <c r="AI74" i="1" s="1"/>
  <c r="AF74" i="1"/>
  <c r="AE74" i="1"/>
  <c r="AH73" i="1"/>
  <c r="AG73" i="1"/>
  <c r="AI73" i="1" s="1"/>
  <c r="AF73" i="1"/>
  <c r="AE73" i="1"/>
  <c r="AH72" i="1"/>
  <c r="AG72" i="1"/>
  <c r="AF72" i="1"/>
  <c r="AE72" i="1"/>
  <c r="AH71" i="1"/>
  <c r="AG71" i="1"/>
  <c r="AF71" i="1"/>
  <c r="AE71" i="1"/>
  <c r="AH70" i="1"/>
  <c r="AG70" i="1"/>
  <c r="AF70" i="1"/>
  <c r="AE70" i="1"/>
  <c r="AH69" i="1"/>
  <c r="AG69" i="1"/>
  <c r="AF69" i="1"/>
  <c r="AE69" i="1"/>
  <c r="AH68" i="1"/>
  <c r="AG68" i="1"/>
  <c r="AI68" i="1" s="1"/>
  <c r="AF68" i="1"/>
  <c r="AE68" i="1"/>
  <c r="AH67" i="1"/>
  <c r="AG67" i="1"/>
  <c r="AF67" i="1"/>
  <c r="AE67" i="1"/>
  <c r="AH66" i="1"/>
  <c r="AG66" i="1"/>
  <c r="AI66" i="1" s="1"/>
  <c r="AF66" i="1"/>
  <c r="AE66" i="1"/>
  <c r="AH65" i="1"/>
  <c r="AG65" i="1"/>
  <c r="AF65" i="1"/>
  <c r="AE65" i="1"/>
  <c r="AH64" i="1"/>
  <c r="AG64" i="1"/>
  <c r="AF64" i="1"/>
  <c r="AE64" i="1"/>
  <c r="AH63" i="1"/>
  <c r="AG63" i="1"/>
  <c r="AF63" i="1"/>
  <c r="AE63" i="1"/>
  <c r="AH62" i="1"/>
  <c r="AG62" i="1"/>
  <c r="AF62" i="1"/>
  <c r="AE62" i="1"/>
  <c r="AH61" i="1"/>
  <c r="AG61" i="1"/>
  <c r="AI61" i="1" s="1"/>
  <c r="AF61" i="1"/>
  <c r="AE61" i="1"/>
  <c r="AH60" i="1"/>
  <c r="AG60" i="1"/>
  <c r="AI60" i="1" s="1"/>
  <c r="AF60" i="1"/>
  <c r="AE60" i="1"/>
  <c r="AH59" i="1"/>
  <c r="AG59" i="1"/>
  <c r="AF59" i="1"/>
  <c r="AE59" i="1"/>
  <c r="AH58" i="1"/>
  <c r="AG58" i="1"/>
  <c r="AF58" i="1"/>
  <c r="AE58" i="1"/>
  <c r="AH57" i="1"/>
  <c r="AG57" i="1"/>
  <c r="AI57" i="1" s="1"/>
  <c r="AF57" i="1"/>
  <c r="AE57" i="1"/>
  <c r="AH56" i="1"/>
  <c r="AG56" i="1"/>
  <c r="AF56" i="1"/>
  <c r="AE56" i="1"/>
  <c r="AH55" i="1"/>
  <c r="AG55" i="1"/>
  <c r="AI55" i="1" s="1"/>
  <c r="AF55" i="1"/>
  <c r="AE55" i="1"/>
  <c r="AH54" i="1"/>
  <c r="AG54" i="1"/>
  <c r="AF54" i="1"/>
  <c r="AE54" i="1"/>
  <c r="AH53" i="1"/>
  <c r="AG53" i="1"/>
  <c r="AF53" i="1"/>
  <c r="AE53" i="1"/>
  <c r="AH52" i="1"/>
  <c r="AG52" i="1"/>
  <c r="AI52" i="1" s="1"/>
  <c r="AF52" i="1"/>
  <c r="AE52" i="1"/>
  <c r="AH51" i="1"/>
  <c r="AG51" i="1"/>
  <c r="AF51" i="1"/>
  <c r="AE51" i="1"/>
  <c r="AI51" i="1" s="1"/>
  <c r="AH50" i="1"/>
  <c r="AG50" i="1"/>
  <c r="AI50" i="1" s="1"/>
  <c r="AF50" i="1"/>
  <c r="AE50" i="1"/>
  <c r="AI49" i="1"/>
  <c r="AH49" i="1"/>
  <c r="AG49" i="1"/>
  <c r="AF49" i="1"/>
  <c r="AE49" i="1"/>
  <c r="AH48" i="1"/>
  <c r="AG48" i="1"/>
  <c r="AI48" i="1" s="1"/>
  <c r="AF48" i="1"/>
  <c r="AE48" i="1"/>
  <c r="AH47" i="1"/>
  <c r="AG47" i="1"/>
  <c r="AI47" i="1" s="1"/>
  <c r="AF47" i="1"/>
  <c r="AE47" i="1"/>
  <c r="AH46" i="1"/>
  <c r="AG46" i="1"/>
  <c r="AF46" i="1"/>
  <c r="AE46" i="1"/>
  <c r="AH45" i="1"/>
  <c r="AG45" i="1"/>
  <c r="AI45" i="1" s="1"/>
  <c r="AF45" i="1"/>
  <c r="AE45" i="1"/>
  <c r="AH44" i="1"/>
  <c r="AG44" i="1"/>
  <c r="AI44" i="1" s="1"/>
  <c r="AF44" i="1"/>
  <c r="AE44" i="1"/>
  <c r="AH43" i="1"/>
  <c r="AG43" i="1"/>
  <c r="AI43" i="1" s="1"/>
  <c r="AF43" i="1"/>
  <c r="AE43" i="1"/>
  <c r="AH42" i="1"/>
  <c r="AG42" i="1"/>
  <c r="AF42" i="1"/>
  <c r="AE42" i="1"/>
  <c r="AH41" i="1"/>
  <c r="AG41" i="1"/>
  <c r="AI41" i="1" s="1"/>
  <c r="AF41" i="1"/>
  <c r="AE41" i="1"/>
  <c r="AH40" i="1"/>
  <c r="AG40" i="1"/>
  <c r="AF40" i="1"/>
  <c r="AE40" i="1"/>
  <c r="AH39" i="1"/>
  <c r="AG39" i="1"/>
  <c r="AF39" i="1"/>
  <c r="AE39" i="1"/>
  <c r="AI39" i="1" s="1"/>
  <c r="AH38" i="1"/>
  <c r="AG38" i="1"/>
  <c r="AI38" i="1" s="1"/>
  <c r="AF38" i="1"/>
  <c r="AE38" i="1"/>
  <c r="AH37" i="1"/>
  <c r="AG37" i="1"/>
  <c r="AI37" i="1" s="1"/>
  <c r="AF37" i="1"/>
  <c r="AE37" i="1"/>
  <c r="AH36" i="1"/>
  <c r="AG36" i="1"/>
  <c r="AF36" i="1"/>
  <c r="AE36" i="1"/>
  <c r="AH35" i="1"/>
  <c r="AG35" i="1"/>
  <c r="AI35" i="1" s="1"/>
  <c r="AF35" i="1"/>
  <c r="AE35" i="1"/>
  <c r="AH34" i="1"/>
  <c r="AG34" i="1"/>
  <c r="AF34" i="1"/>
  <c r="AE34" i="1"/>
  <c r="AH33" i="1"/>
  <c r="AG33" i="1"/>
  <c r="AF33" i="1"/>
  <c r="AE33" i="1"/>
  <c r="AH32" i="1"/>
  <c r="AG32" i="1"/>
  <c r="AI32" i="1" s="1"/>
  <c r="AF32" i="1"/>
  <c r="AE32" i="1"/>
  <c r="AH31" i="1"/>
  <c r="AG31" i="1"/>
  <c r="AF31" i="1"/>
  <c r="AE31" i="1"/>
  <c r="AI31" i="1" s="1"/>
  <c r="AH30" i="1"/>
  <c r="AG30" i="1"/>
  <c r="AI30" i="1" s="1"/>
  <c r="AF30" i="1"/>
  <c r="AE30" i="1"/>
  <c r="AH29" i="1"/>
  <c r="AG29" i="1"/>
  <c r="AF29" i="1"/>
  <c r="AE29" i="1"/>
  <c r="AH28" i="1"/>
  <c r="AG28" i="1"/>
  <c r="AF28" i="1"/>
  <c r="AE28" i="1"/>
  <c r="AI28" i="1" s="1"/>
  <c r="AH27" i="1"/>
  <c r="AG27" i="1"/>
  <c r="AF27" i="1"/>
  <c r="AE27" i="1"/>
  <c r="AH26" i="1"/>
  <c r="AG26" i="1"/>
  <c r="AI26" i="1" s="1"/>
  <c r="AF26" i="1"/>
  <c r="AE26" i="1"/>
  <c r="AH25" i="1"/>
  <c r="AG25" i="1"/>
  <c r="AF25" i="1"/>
  <c r="AE25" i="1"/>
  <c r="AH24" i="1"/>
  <c r="AG24" i="1"/>
  <c r="AI24" i="1" s="1"/>
  <c r="AF24" i="1"/>
  <c r="AE24" i="1"/>
  <c r="AH23" i="1"/>
  <c r="AG23" i="1"/>
  <c r="AI23" i="1" s="1"/>
  <c r="AF23" i="1"/>
  <c r="AE23" i="1"/>
  <c r="AH22" i="1"/>
  <c r="AG22" i="1"/>
  <c r="AF22" i="1"/>
  <c r="AE22" i="1"/>
  <c r="AH21" i="1"/>
  <c r="AG21" i="1"/>
  <c r="AI21" i="1" s="1"/>
  <c r="AF21" i="1"/>
  <c r="AE21" i="1"/>
  <c r="AH20" i="1"/>
  <c r="AG20" i="1"/>
  <c r="AI20" i="1" s="1"/>
  <c r="AF20" i="1"/>
  <c r="AE20" i="1"/>
  <c r="AI19" i="1"/>
  <c r="AH19" i="1"/>
  <c r="AG19" i="1"/>
  <c r="AF19" i="1"/>
  <c r="AE19" i="1"/>
  <c r="AH18" i="1"/>
  <c r="AG18" i="1"/>
  <c r="AF18" i="1"/>
  <c r="AE18" i="1"/>
  <c r="AH17" i="1"/>
  <c r="AG17" i="1"/>
  <c r="AF17" i="1"/>
  <c r="AE17" i="1"/>
  <c r="AH16" i="1"/>
  <c r="AG16" i="1"/>
  <c r="AF16" i="1"/>
  <c r="AE16" i="1"/>
  <c r="AH15" i="1"/>
  <c r="AG15" i="1"/>
  <c r="AF15" i="1"/>
  <c r="AE15" i="1"/>
  <c r="AI15" i="1" s="1"/>
  <c r="AI14" i="1"/>
  <c r="AH14" i="1"/>
  <c r="AG14" i="1"/>
  <c r="AF14" i="1"/>
  <c r="AE14" i="1"/>
  <c r="AH13" i="1"/>
  <c r="AG13" i="1"/>
  <c r="AI13" i="1" s="1"/>
  <c r="AF13" i="1"/>
  <c r="AE13" i="1"/>
  <c r="AH12" i="1"/>
  <c r="AG12" i="1"/>
  <c r="AI12" i="1" s="1"/>
  <c r="AF12" i="1"/>
  <c r="AE12" i="1"/>
  <c r="AH11" i="1"/>
  <c r="AG11" i="1"/>
  <c r="AI11" i="1" s="1"/>
  <c r="AF11" i="1"/>
  <c r="AE11" i="1"/>
  <c r="AH10" i="1"/>
  <c r="AG10" i="1"/>
  <c r="AF10" i="1"/>
  <c r="AE10" i="1"/>
  <c r="AH9" i="1"/>
  <c r="AG9" i="1"/>
  <c r="AI9" i="1" s="1"/>
  <c r="AF9" i="1"/>
  <c r="AE9" i="1"/>
  <c r="AH8" i="1"/>
  <c r="AG8" i="1"/>
  <c r="AI8" i="1" s="1"/>
  <c r="AF8" i="1"/>
  <c r="AE8" i="1"/>
  <c r="AI7" i="1"/>
  <c r="AH7" i="1"/>
  <c r="AG7" i="1"/>
  <c r="AF7" i="1"/>
  <c r="AE7" i="1"/>
  <c r="AH6" i="1"/>
  <c r="AG6" i="1"/>
  <c r="AF6" i="1"/>
  <c r="AE6" i="1"/>
  <c r="AH5" i="1"/>
  <c r="AG5" i="1"/>
  <c r="AF5" i="1"/>
  <c r="AE5" i="1"/>
  <c r="AH4" i="1"/>
  <c r="AG4" i="1"/>
  <c r="AF4" i="1"/>
  <c r="AE4" i="1"/>
  <c r="BN66" i="9"/>
  <c r="BN65" i="9"/>
  <c r="BX64" i="9"/>
  <c r="BW64" i="9"/>
  <c r="BY64" i="9" s="1"/>
  <c r="BV64" i="9"/>
  <c r="BU64" i="9"/>
  <c r="BY63" i="9"/>
  <c r="BX63" i="9"/>
  <c r="BW63" i="9"/>
  <c r="BV63" i="9"/>
  <c r="BU63" i="9"/>
  <c r="BX62" i="9"/>
  <c r="BW62" i="9"/>
  <c r="BY62" i="9" s="1"/>
  <c r="BV62" i="9"/>
  <c r="BU62" i="9"/>
  <c r="BY61" i="9"/>
  <c r="BX61" i="9"/>
  <c r="BW61" i="9"/>
  <c r="BV61" i="9"/>
  <c r="BU61" i="9"/>
  <c r="BX60" i="9"/>
  <c r="BW60" i="9"/>
  <c r="BY60" i="9" s="1"/>
  <c r="BV60" i="9"/>
  <c r="BU60" i="9"/>
  <c r="BY59" i="9"/>
  <c r="BX59" i="9"/>
  <c r="BW59" i="9"/>
  <c r="BV59" i="9"/>
  <c r="BU59" i="9"/>
  <c r="BX58" i="9"/>
  <c r="BW58" i="9"/>
  <c r="BY58" i="9" s="1"/>
  <c r="BV58" i="9"/>
  <c r="BU58" i="9"/>
  <c r="BY57" i="9"/>
  <c r="BX57" i="9"/>
  <c r="BW57" i="9"/>
  <c r="BV57" i="9"/>
  <c r="BU57" i="9"/>
  <c r="BX56" i="9"/>
  <c r="BW56" i="9"/>
  <c r="BY56" i="9" s="1"/>
  <c r="BV56" i="9"/>
  <c r="BU56" i="9"/>
  <c r="BY55" i="9"/>
  <c r="BX55" i="9"/>
  <c r="BW55" i="9"/>
  <c r="BV55" i="9"/>
  <c r="BU55" i="9"/>
  <c r="BX54" i="9"/>
  <c r="BW54" i="9"/>
  <c r="BY54" i="9" s="1"/>
  <c r="BV54" i="9"/>
  <c r="BU54" i="9"/>
  <c r="BY53" i="9"/>
  <c r="BX53" i="9"/>
  <c r="BW53" i="9"/>
  <c r="BV53" i="9"/>
  <c r="BU53" i="9"/>
  <c r="BX52" i="9"/>
  <c r="BW52" i="9"/>
  <c r="BY52" i="9" s="1"/>
  <c r="BV52" i="9"/>
  <c r="BU52" i="9"/>
  <c r="BY51" i="9"/>
  <c r="BX51" i="9"/>
  <c r="BW51" i="9"/>
  <c r="BV51" i="9"/>
  <c r="BU51" i="9"/>
  <c r="BX50" i="9"/>
  <c r="BW50" i="9"/>
  <c r="BY50" i="9" s="1"/>
  <c r="BV50" i="9"/>
  <c r="BU50" i="9"/>
  <c r="BY49" i="9"/>
  <c r="BX49" i="9"/>
  <c r="BW49" i="9"/>
  <c r="BV49" i="9"/>
  <c r="BU49" i="9"/>
  <c r="BX48" i="9"/>
  <c r="BW48" i="9"/>
  <c r="BY48" i="9" s="1"/>
  <c r="BV48" i="9"/>
  <c r="BU48" i="9"/>
  <c r="BY47" i="9"/>
  <c r="BX47" i="9"/>
  <c r="BW47" i="9"/>
  <c r="BV47" i="9"/>
  <c r="BU47" i="9"/>
  <c r="BX46" i="9"/>
  <c r="BW46" i="9"/>
  <c r="BY46" i="9" s="1"/>
  <c r="BV46" i="9"/>
  <c r="BU46" i="9"/>
  <c r="BY45" i="9"/>
  <c r="BX45" i="9"/>
  <c r="BW45" i="9"/>
  <c r="BV45" i="9"/>
  <c r="BU45" i="9"/>
  <c r="BX44" i="9"/>
  <c r="BW44" i="9"/>
  <c r="BY44" i="9" s="1"/>
  <c r="BV44" i="9"/>
  <c r="BU44" i="9"/>
  <c r="BY43" i="9"/>
  <c r="BX43" i="9"/>
  <c r="BW43" i="9"/>
  <c r="BV43" i="9"/>
  <c r="BU43" i="9"/>
  <c r="BX42" i="9"/>
  <c r="BW42" i="9"/>
  <c r="BY42" i="9" s="1"/>
  <c r="BV42" i="9"/>
  <c r="BU42" i="9"/>
  <c r="BY41" i="9"/>
  <c r="BX41" i="9"/>
  <c r="BW41" i="9"/>
  <c r="BV41" i="9"/>
  <c r="BU41" i="9"/>
  <c r="BX40" i="9"/>
  <c r="BW40" i="9"/>
  <c r="BY40" i="9" s="1"/>
  <c r="BV40" i="9"/>
  <c r="BU40" i="9"/>
  <c r="BY39" i="9"/>
  <c r="BX39" i="9"/>
  <c r="BW39" i="9"/>
  <c r="BV39" i="9"/>
  <c r="BU39" i="9"/>
  <c r="BX38" i="9"/>
  <c r="BW38" i="9"/>
  <c r="BY38" i="9" s="1"/>
  <c r="BV38" i="9"/>
  <c r="BU38" i="9"/>
  <c r="BY37" i="9"/>
  <c r="BX37" i="9"/>
  <c r="BW37" i="9"/>
  <c r="BV37" i="9"/>
  <c r="BU37" i="9"/>
  <c r="BX36" i="9"/>
  <c r="BW36" i="9"/>
  <c r="BY36" i="9" s="1"/>
  <c r="BV36" i="9"/>
  <c r="BU36" i="9"/>
  <c r="BY35" i="9"/>
  <c r="BX35" i="9"/>
  <c r="BW35" i="9"/>
  <c r="BV35" i="9"/>
  <c r="BU35" i="9"/>
  <c r="BX34" i="9"/>
  <c r="BW34" i="9"/>
  <c r="BY34" i="9" s="1"/>
  <c r="BV34" i="9"/>
  <c r="BU34" i="9"/>
  <c r="BY33" i="9"/>
  <c r="BX33" i="9"/>
  <c r="BW33" i="9"/>
  <c r="BV33" i="9"/>
  <c r="BU33" i="9"/>
  <c r="BX32" i="9"/>
  <c r="BW32" i="9"/>
  <c r="BY32" i="9" s="1"/>
  <c r="BV32" i="9"/>
  <c r="BU32" i="9"/>
  <c r="BY31" i="9"/>
  <c r="BX31" i="9"/>
  <c r="BW31" i="9"/>
  <c r="BV31" i="9"/>
  <c r="BU31" i="9"/>
  <c r="BX30" i="9"/>
  <c r="BW30" i="9"/>
  <c r="BY30" i="9" s="1"/>
  <c r="BV30" i="9"/>
  <c r="BU30" i="9"/>
  <c r="BY29" i="9"/>
  <c r="BX29" i="9"/>
  <c r="BW29" i="9"/>
  <c r="BV29" i="9"/>
  <c r="BU29" i="9"/>
  <c r="BX28" i="9"/>
  <c r="BW28" i="9"/>
  <c r="BY28" i="9" s="1"/>
  <c r="BV28" i="9"/>
  <c r="BU28" i="9"/>
  <c r="BY27" i="9"/>
  <c r="BX27" i="9"/>
  <c r="BW27" i="9"/>
  <c r="BV27" i="9"/>
  <c r="BU27" i="9"/>
  <c r="BX26" i="9"/>
  <c r="BW26" i="9"/>
  <c r="BY26" i="9" s="1"/>
  <c r="BV26" i="9"/>
  <c r="BU26" i="9"/>
  <c r="BY25" i="9"/>
  <c r="BX25" i="9"/>
  <c r="BW25" i="9"/>
  <c r="BV25" i="9"/>
  <c r="BU25" i="9"/>
  <c r="BX24" i="9"/>
  <c r="BW24" i="9"/>
  <c r="BY24" i="9" s="1"/>
  <c r="BV24" i="9"/>
  <c r="BU24" i="9"/>
  <c r="BY23" i="9"/>
  <c r="BX23" i="9"/>
  <c r="BW23" i="9"/>
  <c r="BV23" i="9"/>
  <c r="BU23" i="9"/>
  <c r="BX22" i="9"/>
  <c r="BW22" i="9"/>
  <c r="BY22" i="9" s="1"/>
  <c r="BV22" i="9"/>
  <c r="BU22" i="9"/>
  <c r="BY21" i="9"/>
  <c r="BX21" i="9"/>
  <c r="BW21" i="9"/>
  <c r="BV21" i="9"/>
  <c r="BU21" i="9"/>
  <c r="BX20" i="9"/>
  <c r="BW20" i="9"/>
  <c r="BY20" i="9" s="1"/>
  <c r="BV20" i="9"/>
  <c r="BU20" i="9"/>
  <c r="BY19" i="9"/>
  <c r="BX19" i="9"/>
  <c r="BW19" i="9"/>
  <c r="BV19" i="9"/>
  <c r="BU19" i="9"/>
  <c r="BX18" i="9"/>
  <c r="BW18" i="9"/>
  <c r="BY18" i="9" s="1"/>
  <c r="BV18" i="9"/>
  <c r="BU18" i="9"/>
  <c r="BY17" i="9"/>
  <c r="BX17" i="9"/>
  <c r="BW17" i="9"/>
  <c r="BV17" i="9"/>
  <c r="BU17" i="9"/>
  <c r="BX16" i="9"/>
  <c r="BW16" i="9"/>
  <c r="BY16" i="9" s="1"/>
  <c r="BV16" i="9"/>
  <c r="BU16" i="9"/>
  <c r="BY15" i="9"/>
  <c r="BX15" i="9"/>
  <c r="BW15" i="9"/>
  <c r="BV15" i="9"/>
  <c r="BU15" i="9"/>
  <c r="BX14" i="9"/>
  <c r="BW14" i="9"/>
  <c r="BY14" i="9" s="1"/>
  <c r="BV14" i="9"/>
  <c r="BU14" i="9"/>
  <c r="BY13" i="9"/>
  <c r="BX13" i="9"/>
  <c r="BW13" i="9"/>
  <c r="BV13" i="9"/>
  <c r="BU13" i="9"/>
  <c r="BX12" i="9"/>
  <c r="BW12" i="9"/>
  <c r="BY12" i="9" s="1"/>
  <c r="BV12" i="9"/>
  <c r="BU12" i="9"/>
  <c r="BY11" i="9"/>
  <c r="BX11" i="9"/>
  <c r="BW11" i="9"/>
  <c r="BV11" i="9"/>
  <c r="BU11" i="9"/>
  <c r="BX10" i="9"/>
  <c r="BW10" i="9"/>
  <c r="BY10" i="9" s="1"/>
  <c r="BV10" i="9"/>
  <c r="BU10" i="9"/>
  <c r="BY9" i="9"/>
  <c r="BX9" i="9"/>
  <c r="BW9" i="9"/>
  <c r="BV9" i="9"/>
  <c r="BU9" i="9"/>
  <c r="BX8" i="9"/>
  <c r="BW8" i="9"/>
  <c r="BY8" i="9" s="1"/>
  <c r="BV8" i="9"/>
  <c r="BU8" i="9"/>
  <c r="BY7" i="9"/>
  <c r="BX7" i="9"/>
  <c r="BW7" i="9"/>
  <c r="BV7" i="9"/>
  <c r="BU7" i="9"/>
  <c r="BX6" i="9"/>
  <c r="BW6" i="9"/>
  <c r="BY6" i="9" s="1"/>
  <c r="BV6" i="9"/>
  <c r="BU6" i="9"/>
  <c r="BY5" i="9"/>
  <c r="BX5" i="9"/>
  <c r="BW5" i="9"/>
  <c r="BV5" i="9"/>
  <c r="BU5" i="9"/>
  <c r="BX4" i="9"/>
  <c r="BW4" i="9"/>
  <c r="BY4" i="9" s="1"/>
  <c r="BY65" i="9" s="1"/>
  <c r="BV4" i="9"/>
  <c r="BU4" i="9"/>
  <c r="BN4" i="9"/>
  <c r="BN5" i="9" s="1"/>
  <c r="BN6" i="9" s="1"/>
  <c r="BN7" i="9" s="1"/>
  <c r="BN8" i="9" s="1"/>
  <c r="BN9" i="9" s="1"/>
  <c r="BN10" i="9" s="1"/>
  <c r="BN11" i="9" s="1"/>
  <c r="BN12" i="9" s="1"/>
  <c r="BN13" i="9" s="1"/>
  <c r="BN14" i="9" s="1"/>
  <c r="BN15" i="9" s="1"/>
  <c r="BN16" i="9" s="1"/>
  <c r="BN17" i="9" s="1"/>
  <c r="BN18" i="9" s="1"/>
  <c r="BN19" i="9" s="1"/>
  <c r="BN20" i="9" s="1"/>
  <c r="BN21" i="9" s="1"/>
  <c r="BN22" i="9" s="1"/>
  <c r="BN23" i="9" s="1"/>
  <c r="BN24" i="9" s="1"/>
  <c r="BN25" i="9" s="1"/>
  <c r="BN26" i="9" s="1"/>
  <c r="BN27" i="9" s="1"/>
  <c r="BN28" i="9" s="1"/>
  <c r="BN29" i="9" s="1"/>
  <c r="BN30" i="9" s="1"/>
  <c r="BN31" i="9" s="1"/>
  <c r="BN32" i="9" s="1"/>
  <c r="BN33" i="9" s="1"/>
  <c r="BN34" i="9" s="1"/>
  <c r="BN35" i="9" s="1"/>
  <c r="BN36" i="9" s="1"/>
  <c r="BN37" i="9" s="1"/>
  <c r="BN38" i="9" s="1"/>
  <c r="BN39" i="9" s="1"/>
  <c r="BN40" i="9" s="1"/>
  <c r="BN41" i="9" s="1"/>
  <c r="BN42" i="9" s="1"/>
  <c r="BN43" i="9" s="1"/>
  <c r="BN44" i="9" s="1"/>
  <c r="BN45" i="9" s="1"/>
  <c r="BN46" i="9" s="1"/>
  <c r="BN47" i="9" s="1"/>
  <c r="BN48" i="9" s="1"/>
  <c r="BN49" i="9" s="1"/>
  <c r="BN50" i="9" s="1"/>
  <c r="BN51" i="9" s="1"/>
  <c r="BN52" i="9" s="1"/>
  <c r="BN53" i="9" s="1"/>
  <c r="BN54" i="9" s="1"/>
  <c r="BN55" i="9" s="1"/>
  <c r="BN56" i="9" s="1"/>
  <c r="BN57" i="9" s="1"/>
  <c r="BN58" i="9" s="1"/>
  <c r="BN59" i="9" s="1"/>
  <c r="BN60" i="9" s="1"/>
  <c r="BN61" i="9" s="1"/>
  <c r="BN62" i="9" s="1"/>
  <c r="BN63" i="9" s="1"/>
  <c r="BN64" i="9" s="1"/>
  <c r="BA66" i="9"/>
  <c r="BA65" i="9"/>
  <c r="BL64" i="9"/>
  <c r="BK64" i="9"/>
  <c r="BJ64" i="9"/>
  <c r="BI64" i="9"/>
  <c r="BH64" i="9"/>
  <c r="BK63" i="9"/>
  <c r="BJ63" i="9"/>
  <c r="BL63" i="9" s="1"/>
  <c r="BI63" i="9"/>
  <c r="BH63" i="9"/>
  <c r="BL62" i="9"/>
  <c r="BK62" i="9"/>
  <c r="BJ62" i="9"/>
  <c r="BI62" i="9"/>
  <c r="BH62" i="9"/>
  <c r="BK61" i="9"/>
  <c r="BJ61" i="9"/>
  <c r="BL61" i="9" s="1"/>
  <c r="BI61" i="9"/>
  <c r="BH61" i="9"/>
  <c r="BL60" i="9"/>
  <c r="BK60" i="9"/>
  <c r="BJ60" i="9"/>
  <c r="BI60" i="9"/>
  <c r="BH60" i="9"/>
  <c r="BK59" i="9"/>
  <c r="BJ59" i="9"/>
  <c r="BL59" i="9" s="1"/>
  <c r="BI59" i="9"/>
  <c r="BH59" i="9"/>
  <c r="BL58" i="9"/>
  <c r="BK58" i="9"/>
  <c r="BJ58" i="9"/>
  <c r="BI58" i="9"/>
  <c r="BH58" i="9"/>
  <c r="BK57" i="9"/>
  <c r="BJ57" i="9"/>
  <c r="BL57" i="9" s="1"/>
  <c r="BI57" i="9"/>
  <c r="BH57" i="9"/>
  <c r="BL56" i="9"/>
  <c r="BK56" i="9"/>
  <c r="BJ56" i="9"/>
  <c r="BI56" i="9"/>
  <c r="BH56" i="9"/>
  <c r="BK55" i="9"/>
  <c r="BJ55" i="9"/>
  <c r="BL55" i="9" s="1"/>
  <c r="BI55" i="9"/>
  <c r="BH55" i="9"/>
  <c r="BL54" i="9"/>
  <c r="BK54" i="9"/>
  <c r="BJ54" i="9"/>
  <c r="BI54" i="9"/>
  <c r="BH54" i="9"/>
  <c r="BK53" i="9"/>
  <c r="BJ53" i="9"/>
  <c r="BL53" i="9" s="1"/>
  <c r="BI53" i="9"/>
  <c r="BH53" i="9"/>
  <c r="BL52" i="9"/>
  <c r="BK52" i="9"/>
  <c r="BJ52" i="9"/>
  <c r="BI52" i="9"/>
  <c r="BH52" i="9"/>
  <c r="BK51" i="9"/>
  <c r="BJ51" i="9"/>
  <c r="BL51" i="9" s="1"/>
  <c r="BI51" i="9"/>
  <c r="BH51" i="9"/>
  <c r="BL50" i="9"/>
  <c r="BK50" i="9"/>
  <c r="BJ50" i="9"/>
  <c r="BI50" i="9"/>
  <c r="BH50" i="9"/>
  <c r="BK49" i="9"/>
  <c r="BJ49" i="9"/>
  <c r="BL49" i="9" s="1"/>
  <c r="BI49" i="9"/>
  <c r="BH49" i="9"/>
  <c r="BL48" i="9"/>
  <c r="BK48" i="9"/>
  <c r="BJ48" i="9"/>
  <c r="BI48" i="9"/>
  <c r="BH48" i="9"/>
  <c r="BK47" i="9"/>
  <c r="BJ47" i="9"/>
  <c r="BL47" i="9" s="1"/>
  <c r="BI47" i="9"/>
  <c r="BH47" i="9"/>
  <c r="BL46" i="9"/>
  <c r="BK46" i="9"/>
  <c r="BJ46" i="9"/>
  <c r="BI46" i="9"/>
  <c r="BH46" i="9"/>
  <c r="BK45" i="9"/>
  <c r="BJ45" i="9"/>
  <c r="BL45" i="9" s="1"/>
  <c r="BI45" i="9"/>
  <c r="BH45" i="9"/>
  <c r="BL44" i="9"/>
  <c r="BK44" i="9"/>
  <c r="BJ44" i="9"/>
  <c r="BI44" i="9"/>
  <c r="BH44" i="9"/>
  <c r="BK43" i="9"/>
  <c r="BJ43" i="9"/>
  <c r="BL43" i="9" s="1"/>
  <c r="BI43" i="9"/>
  <c r="BH43" i="9"/>
  <c r="BL42" i="9"/>
  <c r="BK42" i="9"/>
  <c r="BJ42" i="9"/>
  <c r="BI42" i="9"/>
  <c r="BH42" i="9"/>
  <c r="BK41" i="9"/>
  <c r="BJ41" i="9"/>
  <c r="BL41" i="9" s="1"/>
  <c r="BI41" i="9"/>
  <c r="BH41" i="9"/>
  <c r="BL40" i="9"/>
  <c r="BK40" i="9"/>
  <c r="BJ40" i="9"/>
  <c r="BI40" i="9"/>
  <c r="BH40" i="9"/>
  <c r="BK39" i="9"/>
  <c r="BJ39" i="9"/>
  <c r="BL39" i="9" s="1"/>
  <c r="BI39" i="9"/>
  <c r="BH39" i="9"/>
  <c r="BL38" i="9"/>
  <c r="BK38" i="9"/>
  <c r="BJ38" i="9"/>
  <c r="BI38" i="9"/>
  <c r="BH38" i="9"/>
  <c r="BK37" i="9"/>
  <c r="BJ37" i="9"/>
  <c r="BL37" i="9" s="1"/>
  <c r="BI37" i="9"/>
  <c r="BH37" i="9"/>
  <c r="BL36" i="9"/>
  <c r="BK36" i="9"/>
  <c r="BJ36" i="9"/>
  <c r="BI36" i="9"/>
  <c r="BH36" i="9"/>
  <c r="BK35" i="9"/>
  <c r="BJ35" i="9"/>
  <c r="BL35" i="9" s="1"/>
  <c r="BI35" i="9"/>
  <c r="BH35" i="9"/>
  <c r="BL34" i="9"/>
  <c r="BK34" i="9"/>
  <c r="BJ34" i="9"/>
  <c r="BI34" i="9"/>
  <c r="BH34" i="9"/>
  <c r="BK33" i="9"/>
  <c r="BJ33" i="9"/>
  <c r="BL33" i="9" s="1"/>
  <c r="BI33" i="9"/>
  <c r="BH33" i="9"/>
  <c r="BL32" i="9"/>
  <c r="BK32" i="9"/>
  <c r="BJ32" i="9"/>
  <c r="BI32" i="9"/>
  <c r="BH32" i="9"/>
  <c r="BK31" i="9"/>
  <c r="BJ31" i="9"/>
  <c r="BL31" i="9" s="1"/>
  <c r="BI31" i="9"/>
  <c r="BH31" i="9"/>
  <c r="BL30" i="9"/>
  <c r="BK30" i="9"/>
  <c r="BJ30" i="9"/>
  <c r="BI30" i="9"/>
  <c r="BH30" i="9"/>
  <c r="BK29" i="9"/>
  <c r="BJ29" i="9"/>
  <c r="BL29" i="9" s="1"/>
  <c r="BI29" i="9"/>
  <c r="BH29" i="9"/>
  <c r="BL28" i="9"/>
  <c r="BK28" i="9"/>
  <c r="BJ28" i="9"/>
  <c r="BI28" i="9"/>
  <c r="BH28" i="9"/>
  <c r="BK27" i="9"/>
  <c r="BJ27" i="9"/>
  <c r="BL27" i="9" s="1"/>
  <c r="BI27" i="9"/>
  <c r="BH27" i="9"/>
  <c r="BL26" i="9"/>
  <c r="BK26" i="9"/>
  <c r="BJ26" i="9"/>
  <c r="BI26" i="9"/>
  <c r="BH26" i="9"/>
  <c r="BK25" i="9"/>
  <c r="BJ25" i="9"/>
  <c r="BL25" i="9" s="1"/>
  <c r="BI25" i="9"/>
  <c r="BH25" i="9"/>
  <c r="BL24" i="9"/>
  <c r="BK24" i="9"/>
  <c r="BJ24" i="9"/>
  <c r="BI24" i="9"/>
  <c r="BH24" i="9"/>
  <c r="BK23" i="9"/>
  <c r="BJ23" i="9"/>
  <c r="BL23" i="9" s="1"/>
  <c r="BI23" i="9"/>
  <c r="BH23" i="9"/>
  <c r="BL22" i="9"/>
  <c r="BK22" i="9"/>
  <c r="BJ22" i="9"/>
  <c r="BI22" i="9"/>
  <c r="BH22" i="9"/>
  <c r="BK21" i="9"/>
  <c r="BJ21" i="9"/>
  <c r="BL21" i="9" s="1"/>
  <c r="BI21" i="9"/>
  <c r="BH21" i="9"/>
  <c r="BL20" i="9"/>
  <c r="BK20" i="9"/>
  <c r="BJ20" i="9"/>
  <c r="BI20" i="9"/>
  <c r="BH20" i="9"/>
  <c r="BK19" i="9"/>
  <c r="BJ19" i="9"/>
  <c r="BL19" i="9" s="1"/>
  <c r="BI19" i="9"/>
  <c r="BH19" i="9"/>
  <c r="BL18" i="9"/>
  <c r="BK18" i="9"/>
  <c r="BJ18" i="9"/>
  <c r="BI18" i="9"/>
  <c r="BH18" i="9"/>
  <c r="BK17" i="9"/>
  <c r="BJ17" i="9"/>
  <c r="BL17" i="9" s="1"/>
  <c r="BI17" i="9"/>
  <c r="BH17" i="9"/>
  <c r="BL16" i="9"/>
  <c r="BK16" i="9"/>
  <c r="BJ16" i="9"/>
  <c r="BI16" i="9"/>
  <c r="BH16" i="9"/>
  <c r="BK15" i="9"/>
  <c r="BJ15" i="9"/>
  <c r="BL15" i="9" s="1"/>
  <c r="BI15" i="9"/>
  <c r="BH15" i="9"/>
  <c r="BL14" i="9"/>
  <c r="BK14" i="9"/>
  <c r="BJ14" i="9"/>
  <c r="BI14" i="9"/>
  <c r="BH14" i="9"/>
  <c r="BK13" i="9"/>
  <c r="BJ13" i="9"/>
  <c r="BL13" i="9" s="1"/>
  <c r="BI13" i="9"/>
  <c r="BH13" i="9"/>
  <c r="BL12" i="9"/>
  <c r="BK12" i="9"/>
  <c r="BJ12" i="9"/>
  <c r="BI12" i="9"/>
  <c r="BH12" i="9"/>
  <c r="BK11" i="9"/>
  <c r="BJ11" i="9"/>
  <c r="BL11" i="9" s="1"/>
  <c r="BI11" i="9"/>
  <c r="BH11" i="9"/>
  <c r="BL10" i="9"/>
  <c r="BK10" i="9"/>
  <c r="BJ10" i="9"/>
  <c r="BI10" i="9"/>
  <c r="BH10" i="9"/>
  <c r="BK9" i="9"/>
  <c r="BJ9" i="9"/>
  <c r="BL9" i="9" s="1"/>
  <c r="BI9" i="9"/>
  <c r="BH9" i="9"/>
  <c r="BL8" i="9"/>
  <c r="BK8" i="9"/>
  <c r="BJ8" i="9"/>
  <c r="BI8" i="9"/>
  <c r="BH8" i="9"/>
  <c r="BK7" i="9"/>
  <c r="BJ7" i="9"/>
  <c r="BL7" i="9" s="1"/>
  <c r="BI7" i="9"/>
  <c r="BH7" i="9"/>
  <c r="BL6" i="9"/>
  <c r="BK6" i="9"/>
  <c r="BJ6" i="9"/>
  <c r="BI6" i="9"/>
  <c r="BH6" i="9"/>
  <c r="BK5" i="9"/>
  <c r="BJ5" i="9"/>
  <c r="BL5" i="9" s="1"/>
  <c r="BI5" i="9"/>
  <c r="BH5" i="9"/>
  <c r="BA5" i="9"/>
  <c r="BA6" i="9" s="1"/>
  <c r="BA7" i="9" s="1"/>
  <c r="BA8" i="9" s="1"/>
  <c r="BA9" i="9" s="1"/>
  <c r="BA10" i="9" s="1"/>
  <c r="BA11" i="9" s="1"/>
  <c r="BA12" i="9" s="1"/>
  <c r="BA13" i="9" s="1"/>
  <c r="BA14" i="9" s="1"/>
  <c r="BA15" i="9" s="1"/>
  <c r="BA16" i="9" s="1"/>
  <c r="BA17" i="9" s="1"/>
  <c r="BA18" i="9" s="1"/>
  <c r="BA19" i="9" s="1"/>
  <c r="BA20" i="9" s="1"/>
  <c r="BA21" i="9" s="1"/>
  <c r="BA22" i="9" s="1"/>
  <c r="BA23" i="9" s="1"/>
  <c r="BA24" i="9" s="1"/>
  <c r="BA25" i="9" s="1"/>
  <c r="BA26" i="9" s="1"/>
  <c r="BA27" i="9" s="1"/>
  <c r="BA28" i="9" s="1"/>
  <c r="BA29" i="9" s="1"/>
  <c r="BA30" i="9" s="1"/>
  <c r="BA31" i="9" s="1"/>
  <c r="BA32" i="9" s="1"/>
  <c r="BA33" i="9" s="1"/>
  <c r="BA34" i="9" s="1"/>
  <c r="BA35" i="9" s="1"/>
  <c r="BA36" i="9" s="1"/>
  <c r="BA37" i="9" s="1"/>
  <c r="BA38" i="9" s="1"/>
  <c r="BA39" i="9" s="1"/>
  <c r="BA40" i="9" s="1"/>
  <c r="BA41" i="9" s="1"/>
  <c r="BA42" i="9" s="1"/>
  <c r="BA43" i="9" s="1"/>
  <c r="BA44" i="9" s="1"/>
  <c r="BA45" i="9" s="1"/>
  <c r="BA46" i="9" s="1"/>
  <c r="BA47" i="9" s="1"/>
  <c r="BA48" i="9" s="1"/>
  <c r="BA49" i="9" s="1"/>
  <c r="BA50" i="9" s="1"/>
  <c r="BA51" i="9" s="1"/>
  <c r="BA52" i="9" s="1"/>
  <c r="BA53" i="9" s="1"/>
  <c r="BA54" i="9" s="1"/>
  <c r="BA55" i="9" s="1"/>
  <c r="BA56" i="9" s="1"/>
  <c r="BA57" i="9" s="1"/>
  <c r="BA58" i="9" s="1"/>
  <c r="BA59" i="9" s="1"/>
  <c r="BA60" i="9" s="1"/>
  <c r="BA61" i="9" s="1"/>
  <c r="BA62" i="9" s="1"/>
  <c r="BA63" i="9" s="1"/>
  <c r="BA64" i="9" s="1"/>
  <c r="BL4" i="9"/>
  <c r="BK4" i="9"/>
  <c r="BJ4" i="9"/>
  <c r="BI4" i="9"/>
  <c r="BH4" i="9"/>
  <c r="BA4" i="9"/>
  <c r="AN66" i="9"/>
  <c r="AN65" i="9"/>
  <c r="AX64" i="9"/>
  <c r="AW64" i="9"/>
  <c r="AY64" i="9" s="1"/>
  <c r="AV64" i="9"/>
  <c r="AU64" i="9"/>
  <c r="AX63" i="9"/>
  <c r="AW63" i="9"/>
  <c r="AY63" i="9" s="1"/>
  <c r="AV63" i="9"/>
  <c r="AU63" i="9"/>
  <c r="AX62" i="9"/>
  <c r="AW62" i="9"/>
  <c r="AY62" i="9" s="1"/>
  <c r="AV62" i="9"/>
  <c r="AU62" i="9"/>
  <c r="AX61" i="9"/>
  <c r="AW61" i="9"/>
  <c r="AY61" i="9" s="1"/>
  <c r="AV61" i="9"/>
  <c r="AU61" i="9"/>
  <c r="AX60" i="9"/>
  <c r="AW60" i="9"/>
  <c r="AY60" i="9" s="1"/>
  <c r="AV60" i="9"/>
  <c r="AU60" i="9"/>
  <c r="AX59" i="9"/>
  <c r="AW59" i="9"/>
  <c r="AY59" i="9" s="1"/>
  <c r="AV59" i="9"/>
  <c r="AU59" i="9"/>
  <c r="AX58" i="9"/>
  <c r="AW58" i="9"/>
  <c r="AY58" i="9" s="1"/>
  <c r="AV58" i="9"/>
  <c r="AU58" i="9"/>
  <c r="AX57" i="9"/>
  <c r="AW57" i="9"/>
  <c r="AY57" i="9" s="1"/>
  <c r="AV57" i="9"/>
  <c r="AU57" i="9"/>
  <c r="AX56" i="9"/>
  <c r="AW56" i="9"/>
  <c r="AY56" i="9" s="1"/>
  <c r="AV56" i="9"/>
  <c r="AU56" i="9"/>
  <c r="AX55" i="9"/>
  <c r="AW55" i="9"/>
  <c r="AY55" i="9" s="1"/>
  <c r="AV55" i="9"/>
  <c r="AU55" i="9"/>
  <c r="AX54" i="9"/>
  <c r="AW54" i="9"/>
  <c r="AY54" i="9" s="1"/>
  <c r="AV54" i="9"/>
  <c r="AU54" i="9"/>
  <c r="AX53" i="9"/>
  <c r="AW53" i="9"/>
  <c r="AY53" i="9" s="1"/>
  <c r="AV53" i="9"/>
  <c r="AU53" i="9"/>
  <c r="AX52" i="9"/>
  <c r="AW52" i="9"/>
  <c r="AY52" i="9" s="1"/>
  <c r="AV52" i="9"/>
  <c r="AU52" i="9"/>
  <c r="AX51" i="9"/>
  <c r="AW51" i="9"/>
  <c r="AY51" i="9" s="1"/>
  <c r="AV51" i="9"/>
  <c r="AU51" i="9"/>
  <c r="AX50" i="9"/>
  <c r="AW50" i="9"/>
  <c r="AY50" i="9" s="1"/>
  <c r="AV50" i="9"/>
  <c r="AU50" i="9"/>
  <c r="AX49" i="9"/>
  <c r="AW49" i="9"/>
  <c r="AY49" i="9" s="1"/>
  <c r="AV49" i="9"/>
  <c r="AU49" i="9"/>
  <c r="AX48" i="9"/>
  <c r="AW48" i="9"/>
  <c r="AY48" i="9" s="1"/>
  <c r="AV48" i="9"/>
  <c r="AU48" i="9"/>
  <c r="AX47" i="9"/>
  <c r="AW47" i="9"/>
  <c r="AY47" i="9" s="1"/>
  <c r="AV47" i="9"/>
  <c r="AU47" i="9"/>
  <c r="AX46" i="9"/>
  <c r="AW46" i="9"/>
  <c r="AY46" i="9" s="1"/>
  <c r="AV46" i="9"/>
  <c r="AU46" i="9"/>
  <c r="AX45" i="9"/>
  <c r="AW45" i="9"/>
  <c r="AY45" i="9" s="1"/>
  <c r="AV45" i="9"/>
  <c r="AU45" i="9"/>
  <c r="AX44" i="9"/>
  <c r="AW44" i="9"/>
  <c r="AY44" i="9" s="1"/>
  <c r="AV44" i="9"/>
  <c r="AU44" i="9"/>
  <c r="AX43" i="9"/>
  <c r="AW43" i="9"/>
  <c r="AY43" i="9" s="1"/>
  <c r="AV43" i="9"/>
  <c r="AU43" i="9"/>
  <c r="AX42" i="9"/>
  <c r="AW42" i="9"/>
  <c r="AY42" i="9" s="1"/>
  <c r="AV42" i="9"/>
  <c r="AU42" i="9"/>
  <c r="AX41" i="9"/>
  <c r="AW41" i="9"/>
  <c r="AY41" i="9" s="1"/>
  <c r="AV41" i="9"/>
  <c r="AU41" i="9"/>
  <c r="AX40" i="9"/>
  <c r="AW40" i="9"/>
  <c r="AY40" i="9" s="1"/>
  <c r="AV40" i="9"/>
  <c r="AU40" i="9"/>
  <c r="AX39" i="9"/>
  <c r="AW39" i="9"/>
  <c r="AY39" i="9" s="1"/>
  <c r="AV39" i="9"/>
  <c r="AU39" i="9"/>
  <c r="AX38" i="9"/>
  <c r="AW38" i="9"/>
  <c r="AY38" i="9" s="1"/>
  <c r="AV38" i="9"/>
  <c r="AU38" i="9"/>
  <c r="AX37" i="9"/>
  <c r="AW37" i="9"/>
  <c r="AY37" i="9" s="1"/>
  <c r="AV37" i="9"/>
  <c r="AU37" i="9"/>
  <c r="AX36" i="9"/>
  <c r="AW36" i="9"/>
  <c r="AY36" i="9" s="1"/>
  <c r="AV36" i="9"/>
  <c r="AU36" i="9"/>
  <c r="AX35" i="9"/>
  <c r="AW35" i="9"/>
  <c r="AY35" i="9" s="1"/>
  <c r="AV35" i="9"/>
  <c r="AU35" i="9"/>
  <c r="AX34" i="9"/>
  <c r="AW34" i="9"/>
  <c r="AY34" i="9" s="1"/>
  <c r="AV34" i="9"/>
  <c r="AU34" i="9"/>
  <c r="AX33" i="9"/>
  <c r="AW33" i="9"/>
  <c r="AY33" i="9" s="1"/>
  <c r="AV33" i="9"/>
  <c r="AU33" i="9"/>
  <c r="AX32" i="9"/>
  <c r="AW32" i="9"/>
  <c r="AY32" i="9" s="1"/>
  <c r="AV32" i="9"/>
  <c r="AU32" i="9"/>
  <c r="AX31" i="9"/>
  <c r="AW31" i="9"/>
  <c r="AY31" i="9" s="1"/>
  <c r="AV31" i="9"/>
  <c r="AU31" i="9"/>
  <c r="AX30" i="9"/>
  <c r="AW30" i="9"/>
  <c r="AY30" i="9" s="1"/>
  <c r="AV30" i="9"/>
  <c r="AU30" i="9"/>
  <c r="AX29" i="9"/>
  <c r="AW29" i="9"/>
  <c r="AY29" i="9" s="1"/>
  <c r="AV29" i="9"/>
  <c r="AU29" i="9"/>
  <c r="AX28" i="9"/>
  <c r="AW28" i="9"/>
  <c r="AY28" i="9" s="1"/>
  <c r="AV28" i="9"/>
  <c r="AU28" i="9"/>
  <c r="AX27" i="9"/>
  <c r="AW27" i="9"/>
  <c r="AY27" i="9" s="1"/>
  <c r="AV27" i="9"/>
  <c r="AU27" i="9"/>
  <c r="AX26" i="9"/>
  <c r="AW26" i="9"/>
  <c r="AY26" i="9" s="1"/>
  <c r="AV26" i="9"/>
  <c r="AU26" i="9"/>
  <c r="AX25" i="9"/>
  <c r="AW25" i="9"/>
  <c r="AY25" i="9" s="1"/>
  <c r="AV25" i="9"/>
  <c r="AU25" i="9"/>
  <c r="AX24" i="9"/>
  <c r="AW24" i="9"/>
  <c r="AY24" i="9" s="1"/>
  <c r="AV24" i="9"/>
  <c r="AU24" i="9"/>
  <c r="AX23" i="9"/>
  <c r="AW23" i="9"/>
  <c r="AY23" i="9" s="1"/>
  <c r="AV23" i="9"/>
  <c r="AU23" i="9"/>
  <c r="AX22" i="9"/>
  <c r="AW22" i="9"/>
  <c r="AY22" i="9" s="1"/>
  <c r="AV22" i="9"/>
  <c r="AU22" i="9"/>
  <c r="AX21" i="9"/>
  <c r="AW21" i="9"/>
  <c r="AY21" i="9" s="1"/>
  <c r="AV21" i="9"/>
  <c r="AU21" i="9"/>
  <c r="AX20" i="9"/>
  <c r="AW20" i="9"/>
  <c r="AY20" i="9" s="1"/>
  <c r="AV20" i="9"/>
  <c r="AU20" i="9"/>
  <c r="AX19" i="9"/>
  <c r="AW19" i="9"/>
  <c r="AY19" i="9" s="1"/>
  <c r="AV19" i="9"/>
  <c r="AU19" i="9"/>
  <c r="AX18" i="9"/>
  <c r="AW18" i="9"/>
  <c r="AY18" i="9" s="1"/>
  <c r="AV18" i="9"/>
  <c r="AU18" i="9"/>
  <c r="AX17" i="9"/>
  <c r="AW17" i="9"/>
  <c r="AY17" i="9" s="1"/>
  <c r="AV17" i="9"/>
  <c r="AU17" i="9"/>
  <c r="AX16" i="9"/>
  <c r="AW16" i="9"/>
  <c r="AY16" i="9" s="1"/>
  <c r="AV16" i="9"/>
  <c r="AU16" i="9"/>
  <c r="AX15" i="9"/>
  <c r="AW15" i="9"/>
  <c r="AY15" i="9" s="1"/>
  <c r="AV15" i="9"/>
  <c r="AU15" i="9"/>
  <c r="AX14" i="9"/>
  <c r="AW14" i="9"/>
  <c r="AY14" i="9" s="1"/>
  <c r="AV14" i="9"/>
  <c r="AU14" i="9"/>
  <c r="AX13" i="9"/>
  <c r="AW13" i="9"/>
  <c r="AY13" i="9" s="1"/>
  <c r="AV13" i="9"/>
  <c r="AU13" i="9"/>
  <c r="AX12" i="9"/>
  <c r="AW12" i="9"/>
  <c r="AY12" i="9" s="1"/>
  <c r="AV12" i="9"/>
  <c r="AU12" i="9"/>
  <c r="AX11" i="9"/>
  <c r="AW11" i="9"/>
  <c r="AY11" i="9" s="1"/>
  <c r="AV11" i="9"/>
  <c r="AU11" i="9"/>
  <c r="AX10" i="9"/>
  <c r="AW10" i="9"/>
  <c r="AY10" i="9" s="1"/>
  <c r="AV10" i="9"/>
  <c r="AU10" i="9"/>
  <c r="AX9" i="9"/>
  <c r="AW9" i="9"/>
  <c r="AY9" i="9" s="1"/>
  <c r="AV9" i="9"/>
  <c r="AU9" i="9"/>
  <c r="AX8" i="9"/>
  <c r="AW8" i="9"/>
  <c r="AY8" i="9" s="1"/>
  <c r="AV8" i="9"/>
  <c r="AU8" i="9"/>
  <c r="AX7" i="9"/>
  <c r="AW7" i="9"/>
  <c r="AY7" i="9" s="1"/>
  <c r="AV7" i="9"/>
  <c r="AU7" i="9"/>
  <c r="AX6" i="9"/>
  <c r="AW6" i="9"/>
  <c r="AY6" i="9" s="1"/>
  <c r="AV6" i="9"/>
  <c r="AU6" i="9"/>
  <c r="AX5" i="9"/>
  <c r="AW5" i="9"/>
  <c r="AY5" i="9" s="1"/>
  <c r="AV5" i="9"/>
  <c r="AU5" i="9"/>
  <c r="AN5" i="9"/>
  <c r="AN6" i="9" s="1"/>
  <c r="AN7" i="9" s="1"/>
  <c r="AN8" i="9" s="1"/>
  <c r="AN9" i="9" s="1"/>
  <c r="AN10" i="9" s="1"/>
  <c r="AN11" i="9" s="1"/>
  <c r="AN12" i="9" s="1"/>
  <c r="AN13" i="9" s="1"/>
  <c r="AN14" i="9" s="1"/>
  <c r="AN15" i="9" s="1"/>
  <c r="AN16" i="9" s="1"/>
  <c r="AN17" i="9" s="1"/>
  <c r="AN18" i="9" s="1"/>
  <c r="AN19" i="9" s="1"/>
  <c r="AN20" i="9" s="1"/>
  <c r="AN21" i="9" s="1"/>
  <c r="AN22" i="9" s="1"/>
  <c r="AN23" i="9" s="1"/>
  <c r="AN24" i="9" s="1"/>
  <c r="AN25" i="9" s="1"/>
  <c r="AN26" i="9" s="1"/>
  <c r="AN27" i="9" s="1"/>
  <c r="AN28" i="9" s="1"/>
  <c r="AN29" i="9" s="1"/>
  <c r="AN30" i="9" s="1"/>
  <c r="AN31" i="9" s="1"/>
  <c r="AN32" i="9" s="1"/>
  <c r="AN33" i="9" s="1"/>
  <c r="AN34" i="9" s="1"/>
  <c r="AN35" i="9" s="1"/>
  <c r="AN36" i="9" s="1"/>
  <c r="AN37" i="9" s="1"/>
  <c r="AN38" i="9" s="1"/>
  <c r="AN39" i="9" s="1"/>
  <c r="AN40" i="9" s="1"/>
  <c r="AN41" i="9" s="1"/>
  <c r="AN42" i="9" s="1"/>
  <c r="AN43" i="9" s="1"/>
  <c r="AN44" i="9" s="1"/>
  <c r="AN45" i="9" s="1"/>
  <c r="AN46" i="9" s="1"/>
  <c r="AN47" i="9" s="1"/>
  <c r="AN48" i="9" s="1"/>
  <c r="AN49" i="9" s="1"/>
  <c r="AN50" i="9" s="1"/>
  <c r="AN51" i="9" s="1"/>
  <c r="AN52" i="9" s="1"/>
  <c r="AN53" i="9" s="1"/>
  <c r="AN54" i="9" s="1"/>
  <c r="AN55" i="9" s="1"/>
  <c r="AN56" i="9" s="1"/>
  <c r="AN57" i="9" s="1"/>
  <c r="AN58" i="9" s="1"/>
  <c r="AN59" i="9" s="1"/>
  <c r="AN60" i="9" s="1"/>
  <c r="AN61" i="9" s="1"/>
  <c r="AN62" i="9" s="1"/>
  <c r="AN63" i="9" s="1"/>
  <c r="AN64" i="9" s="1"/>
  <c r="AX4" i="9"/>
  <c r="AW4" i="9"/>
  <c r="AY4" i="9" s="1"/>
  <c r="AY65" i="9" s="1"/>
  <c r="AV4" i="9"/>
  <c r="AU4" i="9"/>
  <c r="AN4" i="9"/>
  <c r="AA66" i="9"/>
  <c r="AA65" i="9"/>
  <c r="AK64" i="9"/>
  <c r="AJ64" i="9"/>
  <c r="AL64" i="9" s="1"/>
  <c r="AI64" i="9"/>
  <c r="AH64" i="9"/>
  <c r="AK63" i="9"/>
  <c r="AJ63" i="9"/>
  <c r="AL63" i="9" s="1"/>
  <c r="AI63" i="9"/>
  <c r="AH63" i="9"/>
  <c r="AK62" i="9"/>
  <c r="AJ62" i="9"/>
  <c r="AL62" i="9" s="1"/>
  <c r="AI62" i="9"/>
  <c r="AH62" i="9"/>
  <c r="AK61" i="9"/>
  <c r="AJ61" i="9"/>
  <c r="AL61" i="9" s="1"/>
  <c r="AI61" i="9"/>
  <c r="AH61" i="9"/>
  <c r="AK60" i="9"/>
  <c r="AJ60" i="9"/>
  <c r="AL60" i="9" s="1"/>
  <c r="AI60" i="9"/>
  <c r="AH60" i="9"/>
  <c r="AK59" i="9"/>
  <c r="AJ59" i="9"/>
  <c r="AL59" i="9" s="1"/>
  <c r="AI59" i="9"/>
  <c r="AH59" i="9"/>
  <c r="AK58" i="9"/>
  <c r="AJ58" i="9"/>
  <c r="AL58" i="9" s="1"/>
  <c r="AI58" i="9"/>
  <c r="AH58" i="9"/>
  <c r="AK57" i="9"/>
  <c r="AJ57" i="9"/>
  <c r="AL57" i="9" s="1"/>
  <c r="AI57" i="9"/>
  <c r="AH57" i="9"/>
  <c r="AK56" i="9"/>
  <c r="AJ56" i="9"/>
  <c r="AL56" i="9" s="1"/>
  <c r="AI56" i="9"/>
  <c r="AH56" i="9"/>
  <c r="AK55" i="9"/>
  <c r="AJ55" i="9"/>
  <c r="AL55" i="9" s="1"/>
  <c r="AI55" i="9"/>
  <c r="AH55" i="9"/>
  <c r="AK54" i="9"/>
  <c r="AJ54" i="9"/>
  <c r="AL54" i="9" s="1"/>
  <c r="AI54" i="9"/>
  <c r="AH54" i="9"/>
  <c r="AK53" i="9"/>
  <c r="AJ53" i="9"/>
  <c r="AL53" i="9" s="1"/>
  <c r="AI53" i="9"/>
  <c r="AH53" i="9"/>
  <c r="AK52" i="9"/>
  <c r="AJ52" i="9"/>
  <c r="AL52" i="9" s="1"/>
  <c r="AI52" i="9"/>
  <c r="AH52" i="9"/>
  <c r="AK51" i="9"/>
  <c r="AJ51" i="9"/>
  <c r="AL51" i="9" s="1"/>
  <c r="AI51" i="9"/>
  <c r="AH51" i="9"/>
  <c r="AK50" i="9"/>
  <c r="AJ50" i="9"/>
  <c r="AL50" i="9" s="1"/>
  <c r="AI50" i="9"/>
  <c r="AH50" i="9"/>
  <c r="AK49" i="9"/>
  <c r="AJ49" i="9"/>
  <c r="AL49" i="9" s="1"/>
  <c r="AI49" i="9"/>
  <c r="AH49" i="9"/>
  <c r="AK48" i="9"/>
  <c r="AJ48" i="9"/>
  <c r="AL48" i="9" s="1"/>
  <c r="AI48" i="9"/>
  <c r="AH48" i="9"/>
  <c r="AK47" i="9"/>
  <c r="AJ47" i="9"/>
  <c r="AL47" i="9" s="1"/>
  <c r="AI47" i="9"/>
  <c r="AH47" i="9"/>
  <c r="AK46" i="9"/>
  <c r="AJ46" i="9"/>
  <c r="AL46" i="9" s="1"/>
  <c r="AI46" i="9"/>
  <c r="AH46" i="9"/>
  <c r="AK45" i="9"/>
  <c r="AJ45" i="9"/>
  <c r="AL45" i="9" s="1"/>
  <c r="AI45" i="9"/>
  <c r="AH45" i="9"/>
  <c r="AK44" i="9"/>
  <c r="AJ44" i="9"/>
  <c r="AL44" i="9" s="1"/>
  <c r="AI44" i="9"/>
  <c r="AH44" i="9"/>
  <c r="AK43" i="9"/>
  <c r="AJ43" i="9"/>
  <c r="AL43" i="9" s="1"/>
  <c r="AI43" i="9"/>
  <c r="AH43" i="9"/>
  <c r="AK42" i="9"/>
  <c r="AJ42" i="9"/>
  <c r="AL42" i="9" s="1"/>
  <c r="AI42" i="9"/>
  <c r="AH42" i="9"/>
  <c r="AK41" i="9"/>
  <c r="AJ41" i="9"/>
  <c r="AL41" i="9" s="1"/>
  <c r="AI41" i="9"/>
  <c r="AH41" i="9"/>
  <c r="AK40" i="9"/>
  <c r="AJ40" i="9"/>
  <c r="AL40" i="9" s="1"/>
  <c r="AI40" i="9"/>
  <c r="AH40" i="9"/>
  <c r="AK39" i="9"/>
  <c r="AJ39" i="9"/>
  <c r="AL39" i="9" s="1"/>
  <c r="AI39" i="9"/>
  <c r="AH39" i="9"/>
  <c r="AK38" i="9"/>
  <c r="AJ38" i="9"/>
  <c r="AL38" i="9" s="1"/>
  <c r="AI38" i="9"/>
  <c r="AH38" i="9"/>
  <c r="AK37" i="9"/>
  <c r="AJ37" i="9"/>
  <c r="AL37" i="9" s="1"/>
  <c r="AI37" i="9"/>
  <c r="AH37" i="9"/>
  <c r="AK36" i="9"/>
  <c r="AJ36" i="9"/>
  <c r="AL36" i="9" s="1"/>
  <c r="AI36" i="9"/>
  <c r="AH36" i="9"/>
  <c r="AK35" i="9"/>
  <c r="AJ35" i="9"/>
  <c r="AL35" i="9" s="1"/>
  <c r="AI35" i="9"/>
  <c r="AH35" i="9"/>
  <c r="AK34" i="9"/>
  <c r="AJ34" i="9"/>
  <c r="AL34" i="9" s="1"/>
  <c r="AI34" i="9"/>
  <c r="AH34" i="9"/>
  <c r="AK33" i="9"/>
  <c r="AJ33" i="9"/>
  <c r="AL33" i="9" s="1"/>
  <c r="AI33" i="9"/>
  <c r="AH33" i="9"/>
  <c r="AK32" i="9"/>
  <c r="AJ32" i="9"/>
  <c r="AL32" i="9" s="1"/>
  <c r="AI32" i="9"/>
  <c r="AH32" i="9"/>
  <c r="AK31" i="9"/>
  <c r="AJ31" i="9"/>
  <c r="AL31" i="9" s="1"/>
  <c r="AI31" i="9"/>
  <c r="AH31" i="9"/>
  <c r="AK30" i="9"/>
  <c r="AJ30" i="9"/>
  <c r="AL30" i="9" s="1"/>
  <c r="AI30" i="9"/>
  <c r="AH30" i="9"/>
  <c r="AK29" i="9"/>
  <c r="AJ29" i="9"/>
  <c r="AL29" i="9" s="1"/>
  <c r="AI29" i="9"/>
  <c r="AH29" i="9"/>
  <c r="AK28" i="9"/>
  <c r="AJ28" i="9"/>
  <c r="AL28" i="9" s="1"/>
  <c r="AI28" i="9"/>
  <c r="AH28" i="9"/>
  <c r="AK27" i="9"/>
  <c r="AJ27" i="9"/>
  <c r="AL27" i="9" s="1"/>
  <c r="AI27" i="9"/>
  <c r="AH27" i="9"/>
  <c r="AK26" i="9"/>
  <c r="AJ26" i="9"/>
  <c r="AL26" i="9" s="1"/>
  <c r="AI26" i="9"/>
  <c r="AH26" i="9"/>
  <c r="AK25" i="9"/>
  <c r="AJ25" i="9"/>
  <c r="AL25" i="9" s="1"/>
  <c r="AI25" i="9"/>
  <c r="AH25" i="9"/>
  <c r="AK24" i="9"/>
  <c r="AJ24" i="9"/>
  <c r="AL24" i="9" s="1"/>
  <c r="AI24" i="9"/>
  <c r="AH24" i="9"/>
  <c r="AK23" i="9"/>
  <c r="AJ23" i="9"/>
  <c r="AL23" i="9" s="1"/>
  <c r="AI23" i="9"/>
  <c r="AH23" i="9"/>
  <c r="AK22" i="9"/>
  <c r="AJ22" i="9"/>
  <c r="AL22" i="9" s="1"/>
  <c r="AI22" i="9"/>
  <c r="AH22" i="9"/>
  <c r="AK21" i="9"/>
  <c r="AJ21" i="9"/>
  <c r="AL21" i="9" s="1"/>
  <c r="AI21" i="9"/>
  <c r="AH21" i="9"/>
  <c r="AK20" i="9"/>
  <c r="AJ20" i="9"/>
  <c r="AL20" i="9" s="1"/>
  <c r="AI20" i="9"/>
  <c r="AH20" i="9"/>
  <c r="AK19" i="9"/>
  <c r="AJ19" i="9"/>
  <c r="AL19" i="9" s="1"/>
  <c r="AI19" i="9"/>
  <c r="AH19" i="9"/>
  <c r="AK18" i="9"/>
  <c r="AJ18" i="9"/>
  <c r="AL18" i="9" s="1"/>
  <c r="AI18" i="9"/>
  <c r="AH18" i="9"/>
  <c r="AK17" i="9"/>
  <c r="AJ17" i="9"/>
  <c r="AL17" i="9" s="1"/>
  <c r="AI17" i="9"/>
  <c r="AH17" i="9"/>
  <c r="AK16" i="9"/>
  <c r="AJ16" i="9"/>
  <c r="AL16" i="9" s="1"/>
  <c r="AI16" i="9"/>
  <c r="AH16" i="9"/>
  <c r="AK15" i="9"/>
  <c r="AJ15" i="9"/>
  <c r="AL15" i="9" s="1"/>
  <c r="AI15" i="9"/>
  <c r="AH15" i="9"/>
  <c r="AK14" i="9"/>
  <c r="AJ14" i="9"/>
  <c r="AL14" i="9" s="1"/>
  <c r="AI14" i="9"/>
  <c r="AH14" i="9"/>
  <c r="AK13" i="9"/>
  <c r="AJ13" i="9"/>
  <c r="AL13" i="9" s="1"/>
  <c r="AI13" i="9"/>
  <c r="AH13" i="9"/>
  <c r="AK12" i="9"/>
  <c r="AJ12" i="9"/>
  <c r="AL12" i="9" s="1"/>
  <c r="AI12" i="9"/>
  <c r="AH12" i="9"/>
  <c r="AK11" i="9"/>
  <c r="AJ11" i="9"/>
  <c r="AL11" i="9" s="1"/>
  <c r="AI11" i="9"/>
  <c r="AH11" i="9"/>
  <c r="AK10" i="9"/>
  <c r="AJ10" i="9"/>
  <c r="AL10" i="9" s="1"/>
  <c r="AI10" i="9"/>
  <c r="AH10" i="9"/>
  <c r="AK9" i="9"/>
  <c r="AJ9" i="9"/>
  <c r="AL9" i="9" s="1"/>
  <c r="AI9" i="9"/>
  <c r="AH9" i="9"/>
  <c r="AK8" i="9"/>
  <c r="AJ8" i="9"/>
  <c r="AL8" i="9" s="1"/>
  <c r="AI8" i="9"/>
  <c r="AH8" i="9"/>
  <c r="AK7" i="9"/>
  <c r="AJ7" i="9"/>
  <c r="AL7" i="9" s="1"/>
  <c r="AI7" i="9"/>
  <c r="AH7" i="9"/>
  <c r="AK6" i="9"/>
  <c r="AJ6" i="9"/>
  <c r="AL6" i="9" s="1"/>
  <c r="AI6" i="9"/>
  <c r="AH6" i="9"/>
  <c r="AK5" i="9"/>
  <c r="AJ5" i="9"/>
  <c r="AL5" i="9" s="1"/>
  <c r="AI5" i="9"/>
  <c r="AH5" i="9"/>
  <c r="AK4" i="9"/>
  <c r="AJ4" i="9"/>
  <c r="AL4" i="9" s="1"/>
  <c r="AI4" i="9"/>
  <c r="AH4" i="9"/>
  <c r="AA4" i="9"/>
  <c r="AA5" i="9" s="1"/>
  <c r="AA6" i="9" s="1"/>
  <c r="AA7" i="9" s="1"/>
  <c r="AA8" i="9" s="1"/>
  <c r="AA9" i="9" s="1"/>
  <c r="AA10" i="9" s="1"/>
  <c r="AA11" i="9" s="1"/>
  <c r="AA12" i="9" s="1"/>
  <c r="AA13" i="9" s="1"/>
  <c r="AA14" i="9" s="1"/>
  <c r="AA15" i="9" s="1"/>
  <c r="AA16" i="9" s="1"/>
  <c r="AA17" i="9" s="1"/>
  <c r="AA18" i="9" s="1"/>
  <c r="AA19" i="9" s="1"/>
  <c r="AA20" i="9" s="1"/>
  <c r="AA21" i="9" s="1"/>
  <c r="AA22" i="9" s="1"/>
  <c r="AA23" i="9" s="1"/>
  <c r="AA24" i="9" s="1"/>
  <c r="AA25" i="9" s="1"/>
  <c r="AA26" i="9" s="1"/>
  <c r="AA27" i="9" s="1"/>
  <c r="AA28" i="9" s="1"/>
  <c r="AA29" i="9" s="1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AA44" i="9" s="1"/>
  <c r="AA45" i="9" s="1"/>
  <c r="AA46" i="9" s="1"/>
  <c r="AA47" i="9" s="1"/>
  <c r="AA48" i="9" s="1"/>
  <c r="AA49" i="9" s="1"/>
  <c r="AA50" i="9" s="1"/>
  <c r="AA51" i="9" s="1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N66" i="9"/>
  <c r="N65" i="9"/>
  <c r="Y64" i="9"/>
  <c r="X64" i="9"/>
  <c r="W64" i="9"/>
  <c r="V64" i="9"/>
  <c r="U64" i="9"/>
  <c r="X63" i="9"/>
  <c r="W63" i="9"/>
  <c r="Y63" i="9" s="1"/>
  <c r="V63" i="9"/>
  <c r="U63" i="9"/>
  <c r="Y62" i="9"/>
  <c r="X62" i="9"/>
  <c r="W62" i="9"/>
  <c r="V62" i="9"/>
  <c r="U62" i="9"/>
  <c r="X61" i="9"/>
  <c r="W61" i="9"/>
  <c r="Y61" i="9" s="1"/>
  <c r="V61" i="9"/>
  <c r="U61" i="9"/>
  <c r="Y60" i="9"/>
  <c r="X60" i="9"/>
  <c r="W60" i="9"/>
  <c r="V60" i="9"/>
  <c r="U60" i="9"/>
  <c r="X59" i="9"/>
  <c r="W59" i="9"/>
  <c r="Y59" i="9" s="1"/>
  <c r="V59" i="9"/>
  <c r="U59" i="9"/>
  <c r="Y58" i="9"/>
  <c r="X58" i="9"/>
  <c r="W58" i="9"/>
  <c r="V58" i="9"/>
  <c r="U58" i="9"/>
  <c r="X57" i="9"/>
  <c r="W57" i="9"/>
  <c r="Y57" i="9" s="1"/>
  <c r="V57" i="9"/>
  <c r="U57" i="9"/>
  <c r="Y56" i="9"/>
  <c r="X56" i="9"/>
  <c r="W56" i="9"/>
  <c r="V56" i="9"/>
  <c r="U56" i="9"/>
  <c r="X55" i="9"/>
  <c r="W55" i="9"/>
  <c r="Y55" i="9" s="1"/>
  <c r="V55" i="9"/>
  <c r="U55" i="9"/>
  <c r="Y54" i="9"/>
  <c r="X54" i="9"/>
  <c r="W54" i="9"/>
  <c r="V54" i="9"/>
  <c r="U54" i="9"/>
  <c r="X53" i="9"/>
  <c r="W53" i="9"/>
  <c r="Y53" i="9" s="1"/>
  <c r="V53" i="9"/>
  <c r="U53" i="9"/>
  <c r="Y52" i="9"/>
  <c r="X52" i="9"/>
  <c r="W52" i="9"/>
  <c r="V52" i="9"/>
  <c r="U52" i="9"/>
  <c r="X51" i="9"/>
  <c r="W51" i="9"/>
  <c r="Y51" i="9" s="1"/>
  <c r="V51" i="9"/>
  <c r="U51" i="9"/>
  <c r="Y50" i="9"/>
  <c r="X50" i="9"/>
  <c r="W50" i="9"/>
  <c r="V50" i="9"/>
  <c r="U50" i="9"/>
  <c r="X49" i="9"/>
  <c r="W49" i="9"/>
  <c r="Y49" i="9" s="1"/>
  <c r="V49" i="9"/>
  <c r="U49" i="9"/>
  <c r="Y48" i="9"/>
  <c r="X48" i="9"/>
  <c r="W48" i="9"/>
  <c r="V48" i="9"/>
  <c r="U48" i="9"/>
  <c r="X47" i="9"/>
  <c r="W47" i="9"/>
  <c r="Y47" i="9" s="1"/>
  <c r="V47" i="9"/>
  <c r="U47" i="9"/>
  <c r="Y46" i="9"/>
  <c r="X46" i="9"/>
  <c r="W46" i="9"/>
  <c r="V46" i="9"/>
  <c r="U46" i="9"/>
  <c r="X45" i="9"/>
  <c r="W45" i="9"/>
  <c r="Y45" i="9" s="1"/>
  <c r="V45" i="9"/>
  <c r="U45" i="9"/>
  <c r="Y44" i="9"/>
  <c r="X44" i="9"/>
  <c r="W44" i="9"/>
  <c r="V44" i="9"/>
  <c r="U44" i="9"/>
  <c r="X43" i="9"/>
  <c r="W43" i="9"/>
  <c r="Y43" i="9" s="1"/>
  <c r="V43" i="9"/>
  <c r="U43" i="9"/>
  <c r="Y42" i="9"/>
  <c r="X42" i="9"/>
  <c r="W42" i="9"/>
  <c r="V42" i="9"/>
  <c r="U42" i="9"/>
  <c r="X41" i="9"/>
  <c r="W41" i="9"/>
  <c r="Y41" i="9" s="1"/>
  <c r="V41" i="9"/>
  <c r="U41" i="9"/>
  <c r="Y40" i="9"/>
  <c r="X40" i="9"/>
  <c r="W40" i="9"/>
  <c r="V40" i="9"/>
  <c r="U40" i="9"/>
  <c r="X39" i="9"/>
  <c r="W39" i="9"/>
  <c r="Y39" i="9" s="1"/>
  <c r="V39" i="9"/>
  <c r="U39" i="9"/>
  <c r="Y38" i="9"/>
  <c r="X38" i="9"/>
  <c r="W38" i="9"/>
  <c r="V38" i="9"/>
  <c r="U38" i="9"/>
  <c r="X37" i="9"/>
  <c r="W37" i="9"/>
  <c r="Y37" i="9" s="1"/>
  <c r="V37" i="9"/>
  <c r="U37" i="9"/>
  <c r="Y36" i="9"/>
  <c r="X36" i="9"/>
  <c r="W36" i="9"/>
  <c r="V36" i="9"/>
  <c r="U36" i="9"/>
  <c r="X35" i="9"/>
  <c r="W35" i="9"/>
  <c r="Y35" i="9" s="1"/>
  <c r="V35" i="9"/>
  <c r="U35" i="9"/>
  <c r="Y34" i="9"/>
  <c r="X34" i="9"/>
  <c r="W34" i="9"/>
  <c r="V34" i="9"/>
  <c r="U34" i="9"/>
  <c r="X33" i="9"/>
  <c r="W33" i="9"/>
  <c r="Y33" i="9" s="1"/>
  <c r="V33" i="9"/>
  <c r="U33" i="9"/>
  <c r="Y32" i="9"/>
  <c r="X32" i="9"/>
  <c r="W32" i="9"/>
  <c r="V32" i="9"/>
  <c r="U32" i="9"/>
  <c r="X31" i="9"/>
  <c r="W31" i="9"/>
  <c r="Y31" i="9" s="1"/>
  <c r="V31" i="9"/>
  <c r="U31" i="9"/>
  <c r="Y30" i="9"/>
  <c r="X30" i="9"/>
  <c r="W30" i="9"/>
  <c r="V30" i="9"/>
  <c r="U30" i="9"/>
  <c r="X29" i="9"/>
  <c r="W29" i="9"/>
  <c r="Y29" i="9" s="1"/>
  <c r="V29" i="9"/>
  <c r="U29" i="9"/>
  <c r="Y28" i="9"/>
  <c r="X28" i="9"/>
  <c r="W28" i="9"/>
  <c r="V28" i="9"/>
  <c r="U28" i="9"/>
  <c r="X27" i="9"/>
  <c r="W27" i="9"/>
  <c r="Y27" i="9" s="1"/>
  <c r="V27" i="9"/>
  <c r="U27" i="9"/>
  <c r="Y26" i="9"/>
  <c r="X26" i="9"/>
  <c r="W26" i="9"/>
  <c r="V26" i="9"/>
  <c r="U26" i="9"/>
  <c r="X25" i="9"/>
  <c r="W25" i="9"/>
  <c r="Y25" i="9" s="1"/>
  <c r="V25" i="9"/>
  <c r="U25" i="9"/>
  <c r="Y24" i="9"/>
  <c r="X24" i="9"/>
  <c r="W24" i="9"/>
  <c r="V24" i="9"/>
  <c r="U24" i="9"/>
  <c r="X23" i="9"/>
  <c r="W23" i="9"/>
  <c r="Y23" i="9" s="1"/>
  <c r="V23" i="9"/>
  <c r="U23" i="9"/>
  <c r="Y22" i="9"/>
  <c r="X22" i="9"/>
  <c r="W22" i="9"/>
  <c r="V22" i="9"/>
  <c r="U22" i="9"/>
  <c r="X21" i="9"/>
  <c r="W21" i="9"/>
  <c r="Y21" i="9" s="1"/>
  <c r="V21" i="9"/>
  <c r="U21" i="9"/>
  <c r="Y20" i="9"/>
  <c r="X20" i="9"/>
  <c r="W20" i="9"/>
  <c r="V20" i="9"/>
  <c r="U20" i="9"/>
  <c r="X19" i="9"/>
  <c r="W19" i="9"/>
  <c r="Y19" i="9" s="1"/>
  <c r="V19" i="9"/>
  <c r="U19" i="9"/>
  <c r="Y18" i="9"/>
  <c r="X18" i="9"/>
  <c r="W18" i="9"/>
  <c r="V18" i="9"/>
  <c r="U18" i="9"/>
  <c r="X17" i="9"/>
  <c r="W17" i="9"/>
  <c r="Y17" i="9" s="1"/>
  <c r="V17" i="9"/>
  <c r="U17" i="9"/>
  <c r="Y16" i="9"/>
  <c r="X16" i="9"/>
  <c r="W16" i="9"/>
  <c r="V16" i="9"/>
  <c r="U16" i="9"/>
  <c r="X15" i="9"/>
  <c r="W15" i="9"/>
  <c r="Y15" i="9" s="1"/>
  <c r="V15" i="9"/>
  <c r="U15" i="9"/>
  <c r="Y14" i="9"/>
  <c r="X14" i="9"/>
  <c r="W14" i="9"/>
  <c r="V14" i="9"/>
  <c r="U14" i="9"/>
  <c r="X13" i="9"/>
  <c r="W13" i="9"/>
  <c r="Y13" i="9" s="1"/>
  <c r="V13" i="9"/>
  <c r="U13" i="9"/>
  <c r="Y12" i="9"/>
  <c r="X12" i="9"/>
  <c r="W12" i="9"/>
  <c r="V12" i="9"/>
  <c r="U12" i="9"/>
  <c r="X11" i="9"/>
  <c r="W11" i="9"/>
  <c r="Y11" i="9" s="1"/>
  <c r="V11" i="9"/>
  <c r="U11" i="9"/>
  <c r="Y10" i="9"/>
  <c r="X10" i="9"/>
  <c r="W10" i="9"/>
  <c r="V10" i="9"/>
  <c r="U10" i="9"/>
  <c r="X9" i="9"/>
  <c r="W9" i="9"/>
  <c r="Y9" i="9" s="1"/>
  <c r="V9" i="9"/>
  <c r="U9" i="9"/>
  <c r="Y8" i="9"/>
  <c r="X8" i="9"/>
  <c r="W8" i="9"/>
  <c r="V8" i="9"/>
  <c r="U8" i="9"/>
  <c r="X7" i="9"/>
  <c r="W7" i="9"/>
  <c r="Y7" i="9" s="1"/>
  <c r="V7" i="9"/>
  <c r="U7" i="9"/>
  <c r="Y6" i="9"/>
  <c r="X6" i="9"/>
  <c r="W6" i="9"/>
  <c r="V6" i="9"/>
  <c r="U6" i="9"/>
  <c r="X5" i="9"/>
  <c r="W5" i="9"/>
  <c r="Y5" i="9" s="1"/>
  <c r="V5" i="9"/>
  <c r="U5" i="9"/>
  <c r="N5" i="9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Y4" i="9"/>
  <c r="X4" i="9"/>
  <c r="W4" i="9"/>
  <c r="V4" i="9"/>
  <c r="U4" i="9"/>
  <c r="N4" i="9"/>
  <c r="A66" i="9"/>
  <c r="A65" i="9"/>
  <c r="K64" i="9"/>
  <c r="J64" i="9"/>
  <c r="L64" i="9" s="1"/>
  <c r="I64" i="9"/>
  <c r="H64" i="9"/>
  <c r="L63" i="9"/>
  <c r="K63" i="9"/>
  <c r="J63" i="9"/>
  <c r="I63" i="9"/>
  <c r="H63" i="9"/>
  <c r="K62" i="9"/>
  <c r="J62" i="9"/>
  <c r="L62" i="9" s="1"/>
  <c r="I62" i="9"/>
  <c r="H62" i="9"/>
  <c r="L61" i="9"/>
  <c r="K61" i="9"/>
  <c r="J61" i="9"/>
  <c r="I61" i="9"/>
  <c r="H61" i="9"/>
  <c r="K60" i="9"/>
  <c r="J60" i="9"/>
  <c r="L60" i="9" s="1"/>
  <c r="I60" i="9"/>
  <c r="H60" i="9"/>
  <c r="L59" i="9"/>
  <c r="K59" i="9"/>
  <c r="J59" i="9"/>
  <c r="I59" i="9"/>
  <c r="H59" i="9"/>
  <c r="K58" i="9"/>
  <c r="J58" i="9"/>
  <c r="L58" i="9" s="1"/>
  <c r="I58" i="9"/>
  <c r="H58" i="9"/>
  <c r="L57" i="9"/>
  <c r="K57" i="9"/>
  <c r="J57" i="9"/>
  <c r="I57" i="9"/>
  <c r="H57" i="9"/>
  <c r="K56" i="9"/>
  <c r="J56" i="9"/>
  <c r="L56" i="9" s="1"/>
  <c r="I56" i="9"/>
  <c r="H56" i="9"/>
  <c r="L55" i="9"/>
  <c r="K55" i="9"/>
  <c r="J55" i="9"/>
  <c r="I55" i="9"/>
  <c r="H55" i="9"/>
  <c r="K54" i="9"/>
  <c r="J54" i="9"/>
  <c r="L54" i="9" s="1"/>
  <c r="I54" i="9"/>
  <c r="H54" i="9"/>
  <c r="L53" i="9"/>
  <c r="K53" i="9"/>
  <c r="J53" i="9"/>
  <c r="I53" i="9"/>
  <c r="H53" i="9"/>
  <c r="K52" i="9"/>
  <c r="J52" i="9"/>
  <c r="L52" i="9" s="1"/>
  <c r="I52" i="9"/>
  <c r="H52" i="9"/>
  <c r="L51" i="9"/>
  <c r="K51" i="9"/>
  <c r="J51" i="9"/>
  <c r="I51" i="9"/>
  <c r="H51" i="9"/>
  <c r="K50" i="9"/>
  <c r="J50" i="9"/>
  <c r="L50" i="9" s="1"/>
  <c r="I50" i="9"/>
  <c r="H50" i="9"/>
  <c r="L49" i="9"/>
  <c r="K49" i="9"/>
  <c r="J49" i="9"/>
  <c r="I49" i="9"/>
  <c r="H49" i="9"/>
  <c r="K48" i="9"/>
  <c r="J48" i="9"/>
  <c r="L48" i="9" s="1"/>
  <c r="I48" i="9"/>
  <c r="H48" i="9"/>
  <c r="L47" i="9"/>
  <c r="K47" i="9"/>
  <c r="J47" i="9"/>
  <c r="I47" i="9"/>
  <c r="H47" i="9"/>
  <c r="K46" i="9"/>
  <c r="J46" i="9"/>
  <c r="L46" i="9" s="1"/>
  <c r="I46" i="9"/>
  <c r="H46" i="9"/>
  <c r="L45" i="9"/>
  <c r="K45" i="9"/>
  <c r="J45" i="9"/>
  <c r="I45" i="9"/>
  <c r="H45" i="9"/>
  <c r="K44" i="9"/>
  <c r="J44" i="9"/>
  <c r="L44" i="9" s="1"/>
  <c r="I44" i="9"/>
  <c r="H44" i="9"/>
  <c r="L43" i="9"/>
  <c r="K43" i="9"/>
  <c r="J43" i="9"/>
  <c r="I43" i="9"/>
  <c r="H43" i="9"/>
  <c r="K42" i="9"/>
  <c r="J42" i="9"/>
  <c r="L42" i="9" s="1"/>
  <c r="I42" i="9"/>
  <c r="H42" i="9"/>
  <c r="L41" i="9"/>
  <c r="K41" i="9"/>
  <c r="J41" i="9"/>
  <c r="I41" i="9"/>
  <c r="H41" i="9"/>
  <c r="K40" i="9"/>
  <c r="J40" i="9"/>
  <c r="L40" i="9" s="1"/>
  <c r="I40" i="9"/>
  <c r="H40" i="9"/>
  <c r="L39" i="9"/>
  <c r="K39" i="9"/>
  <c r="J39" i="9"/>
  <c r="I39" i="9"/>
  <c r="H39" i="9"/>
  <c r="K38" i="9"/>
  <c r="J38" i="9"/>
  <c r="L38" i="9" s="1"/>
  <c r="I38" i="9"/>
  <c r="H38" i="9"/>
  <c r="L37" i="9"/>
  <c r="K37" i="9"/>
  <c r="J37" i="9"/>
  <c r="I37" i="9"/>
  <c r="H37" i="9"/>
  <c r="K36" i="9"/>
  <c r="J36" i="9"/>
  <c r="L36" i="9" s="1"/>
  <c r="I36" i="9"/>
  <c r="H36" i="9"/>
  <c r="L35" i="9"/>
  <c r="K35" i="9"/>
  <c r="J35" i="9"/>
  <c r="I35" i="9"/>
  <c r="H35" i="9"/>
  <c r="K34" i="9"/>
  <c r="J34" i="9"/>
  <c r="L34" i="9" s="1"/>
  <c r="I34" i="9"/>
  <c r="H34" i="9"/>
  <c r="L33" i="9"/>
  <c r="K33" i="9"/>
  <c r="J33" i="9"/>
  <c r="I33" i="9"/>
  <c r="H33" i="9"/>
  <c r="K32" i="9"/>
  <c r="J32" i="9"/>
  <c r="L32" i="9" s="1"/>
  <c r="I32" i="9"/>
  <c r="H32" i="9"/>
  <c r="L31" i="9"/>
  <c r="K31" i="9"/>
  <c r="J31" i="9"/>
  <c r="I31" i="9"/>
  <c r="H31" i="9"/>
  <c r="K30" i="9"/>
  <c r="J30" i="9"/>
  <c r="L30" i="9" s="1"/>
  <c r="I30" i="9"/>
  <c r="H30" i="9"/>
  <c r="L29" i="9"/>
  <c r="K29" i="9"/>
  <c r="J29" i="9"/>
  <c r="I29" i="9"/>
  <c r="H29" i="9"/>
  <c r="K28" i="9"/>
  <c r="J28" i="9"/>
  <c r="L28" i="9" s="1"/>
  <c r="I28" i="9"/>
  <c r="H28" i="9"/>
  <c r="L27" i="9"/>
  <c r="K27" i="9"/>
  <c r="J27" i="9"/>
  <c r="I27" i="9"/>
  <c r="H27" i="9"/>
  <c r="K26" i="9"/>
  <c r="J26" i="9"/>
  <c r="L26" i="9" s="1"/>
  <c r="I26" i="9"/>
  <c r="H26" i="9"/>
  <c r="L25" i="9"/>
  <c r="K25" i="9"/>
  <c r="J25" i="9"/>
  <c r="I25" i="9"/>
  <c r="H25" i="9"/>
  <c r="K24" i="9"/>
  <c r="J24" i="9"/>
  <c r="L24" i="9" s="1"/>
  <c r="I24" i="9"/>
  <c r="H24" i="9"/>
  <c r="L23" i="9"/>
  <c r="K23" i="9"/>
  <c r="J23" i="9"/>
  <c r="I23" i="9"/>
  <c r="H23" i="9"/>
  <c r="K22" i="9"/>
  <c r="J22" i="9"/>
  <c r="L22" i="9" s="1"/>
  <c r="I22" i="9"/>
  <c r="H22" i="9"/>
  <c r="L21" i="9"/>
  <c r="K21" i="9"/>
  <c r="J21" i="9"/>
  <c r="I21" i="9"/>
  <c r="H21" i="9"/>
  <c r="K20" i="9"/>
  <c r="J20" i="9"/>
  <c r="L20" i="9" s="1"/>
  <c r="I20" i="9"/>
  <c r="H20" i="9"/>
  <c r="L19" i="9"/>
  <c r="K19" i="9"/>
  <c r="J19" i="9"/>
  <c r="I19" i="9"/>
  <c r="H19" i="9"/>
  <c r="K18" i="9"/>
  <c r="J18" i="9"/>
  <c r="L18" i="9" s="1"/>
  <c r="I18" i="9"/>
  <c r="H18" i="9"/>
  <c r="L17" i="9"/>
  <c r="K17" i="9"/>
  <c r="J17" i="9"/>
  <c r="I17" i="9"/>
  <c r="H17" i="9"/>
  <c r="K16" i="9"/>
  <c r="J16" i="9"/>
  <c r="L16" i="9" s="1"/>
  <c r="I16" i="9"/>
  <c r="H16" i="9"/>
  <c r="L15" i="9"/>
  <c r="K15" i="9"/>
  <c r="J15" i="9"/>
  <c r="I15" i="9"/>
  <c r="H15" i="9"/>
  <c r="K14" i="9"/>
  <c r="J14" i="9"/>
  <c r="L14" i="9" s="1"/>
  <c r="I14" i="9"/>
  <c r="H14" i="9"/>
  <c r="L13" i="9"/>
  <c r="K13" i="9"/>
  <c r="J13" i="9"/>
  <c r="I13" i="9"/>
  <c r="H13" i="9"/>
  <c r="K12" i="9"/>
  <c r="J12" i="9"/>
  <c r="L12" i="9" s="1"/>
  <c r="I12" i="9"/>
  <c r="H12" i="9"/>
  <c r="L11" i="9"/>
  <c r="K11" i="9"/>
  <c r="J11" i="9"/>
  <c r="I11" i="9"/>
  <c r="H11" i="9"/>
  <c r="K10" i="9"/>
  <c r="J10" i="9"/>
  <c r="L10" i="9" s="1"/>
  <c r="I10" i="9"/>
  <c r="H10" i="9"/>
  <c r="L9" i="9"/>
  <c r="K9" i="9"/>
  <c r="J9" i="9"/>
  <c r="I9" i="9"/>
  <c r="H9" i="9"/>
  <c r="K8" i="9"/>
  <c r="J8" i="9"/>
  <c r="L8" i="9" s="1"/>
  <c r="I8" i="9"/>
  <c r="H8" i="9"/>
  <c r="L7" i="9"/>
  <c r="K7" i="9"/>
  <c r="J7" i="9"/>
  <c r="I7" i="9"/>
  <c r="H7" i="9"/>
  <c r="K6" i="9"/>
  <c r="J6" i="9"/>
  <c r="L6" i="9" s="1"/>
  <c r="I6" i="9"/>
  <c r="H6" i="9"/>
  <c r="L5" i="9"/>
  <c r="K5" i="9"/>
  <c r="J5" i="9"/>
  <c r="I5" i="9"/>
  <c r="H5" i="9"/>
  <c r="K4" i="9"/>
  <c r="J4" i="9"/>
  <c r="L4" i="9" s="1"/>
  <c r="L65" i="9" s="1"/>
  <c r="I4" i="9"/>
  <c r="H4" i="9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6" i="8"/>
  <c r="A65" i="8"/>
  <c r="L64" i="8"/>
  <c r="K64" i="8"/>
  <c r="J64" i="8"/>
  <c r="I64" i="8"/>
  <c r="H64" i="8"/>
  <c r="K63" i="8"/>
  <c r="J63" i="8"/>
  <c r="L63" i="8" s="1"/>
  <c r="I63" i="8"/>
  <c r="H63" i="8"/>
  <c r="L62" i="8"/>
  <c r="K62" i="8"/>
  <c r="J62" i="8"/>
  <c r="I62" i="8"/>
  <c r="H62" i="8"/>
  <c r="K61" i="8"/>
  <c r="J61" i="8"/>
  <c r="L61" i="8" s="1"/>
  <c r="I61" i="8"/>
  <c r="H61" i="8"/>
  <c r="L60" i="8"/>
  <c r="K60" i="8"/>
  <c r="J60" i="8"/>
  <c r="I60" i="8"/>
  <c r="H60" i="8"/>
  <c r="K59" i="8"/>
  <c r="J59" i="8"/>
  <c r="L59" i="8" s="1"/>
  <c r="I59" i="8"/>
  <c r="H59" i="8"/>
  <c r="L58" i="8"/>
  <c r="K58" i="8"/>
  <c r="J58" i="8"/>
  <c r="I58" i="8"/>
  <c r="H58" i="8"/>
  <c r="K57" i="8"/>
  <c r="J57" i="8"/>
  <c r="L57" i="8" s="1"/>
  <c r="I57" i="8"/>
  <c r="H57" i="8"/>
  <c r="L56" i="8"/>
  <c r="K56" i="8"/>
  <c r="J56" i="8"/>
  <c r="I56" i="8"/>
  <c r="H56" i="8"/>
  <c r="K55" i="8"/>
  <c r="J55" i="8"/>
  <c r="L55" i="8" s="1"/>
  <c r="I55" i="8"/>
  <c r="H55" i="8"/>
  <c r="L54" i="8"/>
  <c r="K54" i="8"/>
  <c r="J54" i="8"/>
  <c r="I54" i="8"/>
  <c r="H54" i="8"/>
  <c r="K53" i="8"/>
  <c r="J53" i="8"/>
  <c r="L53" i="8" s="1"/>
  <c r="I53" i="8"/>
  <c r="H53" i="8"/>
  <c r="L52" i="8"/>
  <c r="K52" i="8"/>
  <c r="J52" i="8"/>
  <c r="I52" i="8"/>
  <c r="H52" i="8"/>
  <c r="K51" i="8"/>
  <c r="J51" i="8"/>
  <c r="L51" i="8" s="1"/>
  <c r="I51" i="8"/>
  <c r="H51" i="8"/>
  <c r="L50" i="8"/>
  <c r="K50" i="8"/>
  <c r="J50" i="8"/>
  <c r="I50" i="8"/>
  <c r="H50" i="8"/>
  <c r="K49" i="8"/>
  <c r="J49" i="8"/>
  <c r="L49" i="8" s="1"/>
  <c r="I49" i="8"/>
  <c r="H49" i="8"/>
  <c r="L48" i="8"/>
  <c r="K48" i="8"/>
  <c r="J48" i="8"/>
  <c r="I48" i="8"/>
  <c r="H48" i="8"/>
  <c r="K47" i="8"/>
  <c r="J47" i="8"/>
  <c r="L47" i="8" s="1"/>
  <c r="I47" i="8"/>
  <c r="H47" i="8"/>
  <c r="L46" i="8"/>
  <c r="K46" i="8"/>
  <c r="J46" i="8"/>
  <c r="I46" i="8"/>
  <c r="H46" i="8"/>
  <c r="K45" i="8"/>
  <c r="J45" i="8"/>
  <c r="L45" i="8" s="1"/>
  <c r="I45" i="8"/>
  <c r="H45" i="8"/>
  <c r="L44" i="8"/>
  <c r="K44" i="8"/>
  <c r="J44" i="8"/>
  <c r="I44" i="8"/>
  <c r="H44" i="8"/>
  <c r="K43" i="8"/>
  <c r="J43" i="8"/>
  <c r="L43" i="8" s="1"/>
  <c r="I43" i="8"/>
  <c r="H43" i="8"/>
  <c r="L42" i="8"/>
  <c r="K42" i="8"/>
  <c r="J42" i="8"/>
  <c r="I42" i="8"/>
  <c r="H42" i="8"/>
  <c r="K41" i="8"/>
  <c r="J41" i="8"/>
  <c r="L41" i="8" s="1"/>
  <c r="I41" i="8"/>
  <c r="H41" i="8"/>
  <c r="L40" i="8"/>
  <c r="K40" i="8"/>
  <c r="J40" i="8"/>
  <c r="I40" i="8"/>
  <c r="H40" i="8"/>
  <c r="K39" i="8"/>
  <c r="J39" i="8"/>
  <c r="L39" i="8" s="1"/>
  <c r="I39" i="8"/>
  <c r="H39" i="8"/>
  <c r="L38" i="8"/>
  <c r="K38" i="8"/>
  <c r="J38" i="8"/>
  <c r="I38" i="8"/>
  <c r="H38" i="8"/>
  <c r="K37" i="8"/>
  <c r="J37" i="8"/>
  <c r="L37" i="8" s="1"/>
  <c r="I37" i="8"/>
  <c r="H37" i="8"/>
  <c r="L36" i="8"/>
  <c r="K36" i="8"/>
  <c r="J36" i="8"/>
  <c r="I36" i="8"/>
  <c r="H36" i="8"/>
  <c r="K35" i="8"/>
  <c r="J35" i="8"/>
  <c r="L35" i="8" s="1"/>
  <c r="I35" i="8"/>
  <c r="H35" i="8"/>
  <c r="L34" i="8"/>
  <c r="K34" i="8"/>
  <c r="J34" i="8"/>
  <c r="I34" i="8"/>
  <c r="H34" i="8"/>
  <c r="K33" i="8"/>
  <c r="J33" i="8"/>
  <c r="L33" i="8" s="1"/>
  <c r="I33" i="8"/>
  <c r="H33" i="8"/>
  <c r="L32" i="8"/>
  <c r="K32" i="8"/>
  <c r="J32" i="8"/>
  <c r="I32" i="8"/>
  <c r="H32" i="8"/>
  <c r="K31" i="8"/>
  <c r="J31" i="8"/>
  <c r="L31" i="8" s="1"/>
  <c r="I31" i="8"/>
  <c r="H31" i="8"/>
  <c r="L30" i="8"/>
  <c r="K30" i="8"/>
  <c r="J30" i="8"/>
  <c r="I30" i="8"/>
  <c r="H30" i="8"/>
  <c r="K29" i="8"/>
  <c r="J29" i="8"/>
  <c r="L29" i="8" s="1"/>
  <c r="I29" i="8"/>
  <c r="H29" i="8"/>
  <c r="L28" i="8"/>
  <c r="K28" i="8"/>
  <c r="J28" i="8"/>
  <c r="I28" i="8"/>
  <c r="H28" i="8"/>
  <c r="K27" i="8"/>
  <c r="J27" i="8"/>
  <c r="L27" i="8" s="1"/>
  <c r="I27" i="8"/>
  <c r="H27" i="8"/>
  <c r="L26" i="8"/>
  <c r="K26" i="8"/>
  <c r="J26" i="8"/>
  <c r="I26" i="8"/>
  <c r="H26" i="8"/>
  <c r="K25" i="8"/>
  <c r="J25" i="8"/>
  <c r="L25" i="8" s="1"/>
  <c r="I25" i="8"/>
  <c r="H25" i="8"/>
  <c r="L24" i="8"/>
  <c r="K24" i="8"/>
  <c r="J24" i="8"/>
  <c r="I24" i="8"/>
  <c r="H24" i="8"/>
  <c r="K23" i="8"/>
  <c r="J23" i="8"/>
  <c r="L23" i="8" s="1"/>
  <c r="I23" i="8"/>
  <c r="H23" i="8"/>
  <c r="L22" i="8"/>
  <c r="K22" i="8"/>
  <c r="J22" i="8"/>
  <c r="I22" i="8"/>
  <c r="H22" i="8"/>
  <c r="K21" i="8"/>
  <c r="J21" i="8"/>
  <c r="L21" i="8" s="1"/>
  <c r="I21" i="8"/>
  <c r="H21" i="8"/>
  <c r="L20" i="8"/>
  <c r="K20" i="8"/>
  <c r="J20" i="8"/>
  <c r="I20" i="8"/>
  <c r="H20" i="8"/>
  <c r="K19" i="8"/>
  <c r="J19" i="8"/>
  <c r="L19" i="8" s="1"/>
  <c r="I19" i="8"/>
  <c r="H19" i="8"/>
  <c r="L18" i="8"/>
  <c r="K18" i="8"/>
  <c r="J18" i="8"/>
  <c r="I18" i="8"/>
  <c r="H18" i="8"/>
  <c r="K17" i="8"/>
  <c r="J17" i="8"/>
  <c r="L17" i="8" s="1"/>
  <c r="I17" i="8"/>
  <c r="H17" i="8"/>
  <c r="L16" i="8"/>
  <c r="K16" i="8"/>
  <c r="J16" i="8"/>
  <c r="I16" i="8"/>
  <c r="H16" i="8"/>
  <c r="K15" i="8"/>
  <c r="J15" i="8"/>
  <c r="L15" i="8" s="1"/>
  <c r="I15" i="8"/>
  <c r="H15" i="8"/>
  <c r="L14" i="8"/>
  <c r="K14" i="8"/>
  <c r="J14" i="8"/>
  <c r="I14" i="8"/>
  <c r="H14" i="8"/>
  <c r="K13" i="8"/>
  <c r="J13" i="8"/>
  <c r="L13" i="8" s="1"/>
  <c r="I13" i="8"/>
  <c r="H13" i="8"/>
  <c r="L12" i="8"/>
  <c r="K12" i="8"/>
  <c r="J12" i="8"/>
  <c r="I12" i="8"/>
  <c r="H12" i="8"/>
  <c r="K11" i="8"/>
  <c r="J11" i="8"/>
  <c r="L11" i="8" s="1"/>
  <c r="I11" i="8"/>
  <c r="H11" i="8"/>
  <c r="L10" i="8"/>
  <c r="K10" i="8"/>
  <c r="J10" i="8"/>
  <c r="I10" i="8"/>
  <c r="H10" i="8"/>
  <c r="K9" i="8"/>
  <c r="J9" i="8"/>
  <c r="L9" i="8" s="1"/>
  <c r="I9" i="8"/>
  <c r="H9" i="8"/>
  <c r="L8" i="8"/>
  <c r="K8" i="8"/>
  <c r="J8" i="8"/>
  <c r="I8" i="8"/>
  <c r="H8" i="8"/>
  <c r="K7" i="8"/>
  <c r="J7" i="8"/>
  <c r="L7" i="8" s="1"/>
  <c r="I7" i="8"/>
  <c r="H7" i="8"/>
  <c r="L6" i="8"/>
  <c r="K6" i="8"/>
  <c r="J6" i="8"/>
  <c r="I6" i="8"/>
  <c r="H6" i="8"/>
  <c r="K5" i="8"/>
  <c r="J5" i="8"/>
  <c r="L5" i="8" s="1"/>
  <c r="I5" i="8"/>
  <c r="H5" i="8"/>
  <c r="L4" i="8"/>
  <c r="K4" i="8"/>
  <c r="J4" i="8"/>
  <c r="I4" i="8"/>
  <c r="H4" i="8"/>
  <c r="A4" i="8"/>
  <c r="G65" i="7"/>
  <c r="F65" i="7"/>
  <c r="E65" i="7"/>
  <c r="D65" i="7"/>
  <c r="C65" i="7"/>
  <c r="B65" i="7"/>
  <c r="K64" i="7"/>
  <c r="J64" i="7"/>
  <c r="L64" i="7" s="1"/>
  <c r="I64" i="7"/>
  <c r="H64" i="7"/>
  <c r="L63" i="7"/>
  <c r="K63" i="7"/>
  <c r="J63" i="7"/>
  <c r="I63" i="7"/>
  <c r="H63" i="7"/>
  <c r="K62" i="7"/>
  <c r="J62" i="7"/>
  <c r="L62" i="7" s="1"/>
  <c r="I62" i="7"/>
  <c r="H62" i="7"/>
  <c r="L61" i="7"/>
  <c r="K61" i="7"/>
  <c r="J61" i="7"/>
  <c r="I61" i="7"/>
  <c r="H61" i="7"/>
  <c r="K60" i="7"/>
  <c r="J60" i="7"/>
  <c r="L60" i="7" s="1"/>
  <c r="I60" i="7"/>
  <c r="H60" i="7"/>
  <c r="L59" i="7"/>
  <c r="K59" i="7"/>
  <c r="J59" i="7"/>
  <c r="I59" i="7"/>
  <c r="H59" i="7"/>
  <c r="K58" i="7"/>
  <c r="J58" i="7"/>
  <c r="L58" i="7" s="1"/>
  <c r="I58" i="7"/>
  <c r="H58" i="7"/>
  <c r="L57" i="7"/>
  <c r="K57" i="7"/>
  <c r="J57" i="7"/>
  <c r="I57" i="7"/>
  <c r="H57" i="7"/>
  <c r="K56" i="7"/>
  <c r="J56" i="7"/>
  <c r="L56" i="7" s="1"/>
  <c r="I56" i="7"/>
  <c r="H56" i="7"/>
  <c r="L55" i="7"/>
  <c r="K55" i="7"/>
  <c r="J55" i="7"/>
  <c r="I55" i="7"/>
  <c r="H55" i="7"/>
  <c r="K54" i="7"/>
  <c r="J54" i="7"/>
  <c r="L54" i="7" s="1"/>
  <c r="I54" i="7"/>
  <c r="H54" i="7"/>
  <c r="L53" i="7"/>
  <c r="K53" i="7"/>
  <c r="J53" i="7"/>
  <c r="I53" i="7"/>
  <c r="H53" i="7"/>
  <c r="K52" i="7"/>
  <c r="J52" i="7"/>
  <c r="L52" i="7" s="1"/>
  <c r="I52" i="7"/>
  <c r="H52" i="7"/>
  <c r="L51" i="7"/>
  <c r="K51" i="7"/>
  <c r="J51" i="7"/>
  <c r="I51" i="7"/>
  <c r="H51" i="7"/>
  <c r="K50" i="7"/>
  <c r="J50" i="7"/>
  <c r="L50" i="7" s="1"/>
  <c r="I50" i="7"/>
  <c r="H50" i="7"/>
  <c r="L49" i="7"/>
  <c r="K49" i="7"/>
  <c r="J49" i="7"/>
  <c r="I49" i="7"/>
  <c r="H49" i="7"/>
  <c r="K48" i="7"/>
  <c r="J48" i="7"/>
  <c r="L48" i="7" s="1"/>
  <c r="I48" i="7"/>
  <c r="H48" i="7"/>
  <c r="L47" i="7"/>
  <c r="K47" i="7"/>
  <c r="J47" i="7"/>
  <c r="I47" i="7"/>
  <c r="H47" i="7"/>
  <c r="K46" i="7"/>
  <c r="J46" i="7"/>
  <c r="L46" i="7" s="1"/>
  <c r="I46" i="7"/>
  <c r="H46" i="7"/>
  <c r="L45" i="7"/>
  <c r="K45" i="7"/>
  <c r="J45" i="7"/>
  <c r="I45" i="7"/>
  <c r="H45" i="7"/>
  <c r="K44" i="7"/>
  <c r="J44" i="7"/>
  <c r="L44" i="7" s="1"/>
  <c r="I44" i="7"/>
  <c r="H44" i="7"/>
  <c r="L43" i="7"/>
  <c r="K43" i="7"/>
  <c r="J43" i="7"/>
  <c r="I43" i="7"/>
  <c r="H43" i="7"/>
  <c r="K42" i="7"/>
  <c r="J42" i="7"/>
  <c r="L42" i="7" s="1"/>
  <c r="I42" i="7"/>
  <c r="H42" i="7"/>
  <c r="L41" i="7"/>
  <c r="K41" i="7"/>
  <c r="J41" i="7"/>
  <c r="I41" i="7"/>
  <c r="H41" i="7"/>
  <c r="K40" i="7"/>
  <c r="J40" i="7"/>
  <c r="L40" i="7" s="1"/>
  <c r="I40" i="7"/>
  <c r="H40" i="7"/>
  <c r="L39" i="7"/>
  <c r="K39" i="7"/>
  <c r="J39" i="7"/>
  <c r="I39" i="7"/>
  <c r="H39" i="7"/>
  <c r="K38" i="7"/>
  <c r="J38" i="7"/>
  <c r="L38" i="7" s="1"/>
  <c r="I38" i="7"/>
  <c r="H38" i="7"/>
  <c r="L37" i="7"/>
  <c r="K37" i="7"/>
  <c r="J37" i="7"/>
  <c r="I37" i="7"/>
  <c r="H37" i="7"/>
  <c r="K36" i="7"/>
  <c r="J36" i="7"/>
  <c r="L36" i="7" s="1"/>
  <c r="I36" i="7"/>
  <c r="H36" i="7"/>
  <c r="L35" i="7"/>
  <c r="K35" i="7"/>
  <c r="J35" i="7"/>
  <c r="I35" i="7"/>
  <c r="H35" i="7"/>
  <c r="K34" i="7"/>
  <c r="J34" i="7"/>
  <c r="L34" i="7" s="1"/>
  <c r="L66" i="7" s="1"/>
  <c r="I34" i="7"/>
  <c r="H34" i="7"/>
  <c r="L33" i="7"/>
  <c r="K33" i="7"/>
  <c r="J33" i="7"/>
  <c r="I33" i="7"/>
  <c r="H33" i="7"/>
  <c r="K32" i="7"/>
  <c r="J32" i="7"/>
  <c r="L32" i="7" s="1"/>
  <c r="I32" i="7"/>
  <c r="H32" i="7"/>
  <c r="L31" i="7"/>
  <c r="K31" i="7"/>
  <c r="J31" i="7"/>
  <c r="I31" i="7"/>
  <c r="H31" i="7"/>
  <c r="K30" i="7"/>
  <c r="J30" i="7"/>
  <c r="L30" i="7" s="1"/>
  <c r="I30" i="7"/>
  <c r="H30" i="7"/>
  <c r="L29" i="7"/>
  <c r="K29" i="7"/>
  <c r="J29" i="7"/>
  <c r="I29" i="7"/>
  <c r="H29" i="7"/>
  <c r="K28" i="7"/>
  <c r="J28" i="7"/>
  <c r="L28" i="7" s="1"/>
  <c r="I28" i="7"/>
  <c r="H28" i="7"/>
  <c r="L27" i="7"/>
  <c r="K27" i="7"/>
  <c r="J27" i="7"/>
  <c r="I27" i="7"/>
  <c r="H27" i="7"/>
  <c r="K26" i="7"/>
  <c r="J26" i="7"/>
  <c r="L26" i="7" s="1"/>
  <c r="I26" i="7"/>
  <c r="H26" i="7"/>
  <c r="L25" i="7"/>
  <c r="K25" i="7"/>
  <c r="J25" i="7"/>
  <c r="I25" i="7"/>
  <c r="H25" i="7"/>
  <c r="K24" i="7"/>
  <c r="J24" i="7"/>
  <c r="L24" i="7" s="1"/>
  <c r="I24" i="7"/>
  <c r="H24" i="7"/>
  <c r="L23" i="7"/>
  <c r="K23" i="7"/>
  <c r="J23" i="7"/>
  <c r="I23" i="7"/>
  <c r="H23" i="7"/>
  <c r="K22" i="7"/>
  <c r="J22" i="7"/>
  <c r="L22" i="7" s="1"/>
  <c r="I22" i="7"/>
  <c r="H22" i="7"/>
  <c r="L21" i="7"/>
  <c r="K21" i="7"/>
  <c r="J21" i="7"/>
  <c r="I21" i="7"/>
  <c r="H21" i="7"/>
  <c r="K20" i="7"/>
  <c r="J20" i="7"/>
  <c r="L20" i="7" s="1"/>
  <c r="I20" i="7"/>
  <c r="H20" i="7"/>
  <c r="L19" i="7"/>
  <c r="K19" i="7"/>
  <c r="J19" i="7"/>
  <c r="I19" i="7"/>
  <c r="H19" i="7"/>
  <c r="K18" i="7"/>
  <c r="J18" i="7"/>
  <c r="L18" i="7" s="1"/>
  <c r="I18" i="7"/>
  <c r="H18" i="7"/>
  <c r="L17" i="7"/>
  <c r="K17" i="7"/>
  <c r="J17" i="7"/>
  <c r="I17" i="7"/>
  <c r="H17" i="7"/>
  <c r="K16" i="7"/>
  <c r="J16" i="7"/>
  <c r="L16" i="7" s="1"/>
  <c r="I16" i="7"/>
  <c r="H16" i="7"/>
  <c r="L15" i="7"/>
  <c r="K15" i="7"/>
  <c r="J15" i="7"/>
  <c r="I15" i="7"/>
  <c r="H15" i="7"/>
  <c r="K14" i="7"/>
  <c r="J14" i="7"/>
  <c r="L14" i="7" s="1"/>
  <c r="I14" i="7"/>
  <c r="H14" i="7"/>
  <c r="L13" i="7"/>
  <c r="K13" i="7"/>
  <c r="J13" i="7"/>
  <c r="I13" i="7"/>
  <c r="H13" i="7"/>
  <c r="K12" i="7"/>
  <c r="J12" i="7"/>
  <c r="L12" i="7" s="1"/>
  <c r="I12" i="7"/>
  <c r="H12" i="7"/>
  <c r="L11" i="7"/>
  <c r="K11" i="7"/>
  <c r="J11" i="7"/>
  <c r="I11" i="7"/>
  <c r="H11" i="7"/>
  <c r="K10" i="7"/>
  <c r="J10" i="7"/>
  <c r="L10" i="7" s="1"/>
  <c r="I10" i="7"/>
  <c r="H10" i="7"/>
  <c r="L9" i="7"/>
  <c r="K9" i="7"/>
  <c r="J9" i="7"/>
  <c r="I9" i="7"/>
  <c r="H9" i="7"/>
  <c r="K8" i="7"/>
  <c r="J8" i="7"/>
  <c r="L8" i="7" s="1"/>
  <c r="I8" i="7"/>
  <c r="H8" i="7"/>
  <c r="L7" i="7"/>
  <c r="K7" i="7"/>
  <c r="J7" i="7"/>
  <c r="I7" i="7"/>
  <c r="H7" i="7"/>
  <c r="K6" i="7"/>
  <c r="J6" i="7"/>
  <c r="L6" i="7" s="1"/>
  <c r="I6" i="7"/>
  <c r="H6" i="7"/>
  <c r="L5" i="7"/>
  <c r="K5" i="7"/>
  <c r="J5" i="7"/>
  <c r="I5" i="7"/>
  <c r="H5" i="7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K4" i="7"/>
  <c r="J4" i="7"/>
  <c r="L4" i="7" s="1"/>
  <c r="I4" i="7"/>
  <c r="H4" i="7"/>
  <c r="A4" i="7"/>
  <c r="A66" i="6"/>
  <c r="G65" i="6"/>
  <c r="F65" i="6"/>
  <c r="E65" i="6"/>
  <c r="D65" i="6"/>
  <c r="C65" i="6"/>
  <c r="B65" i="6"/>
  <c r="A65" i="6"/>
  <c r="L64" i="6"/>
  <c r="K64" i="6"/>
  <c r="J64" i="6"/>
  <c r="I64" i="6"/>
  <c r="H64" i="6"/>
  <c r="K63" i="6"/>
  <c r="J63" i="6"/>
  <c r="L63" i="6" s="1"/>
  <c r="I63" i="6"/>
  <c r="H63" i="6"/>
  <c r="L62" i="6"/>
  <c r="K62" i="6"/>
  <c r="J62" i="6"/>
  <c r="I62" i="6"/>
  <c r="H62" i="6"/>
  <c r="K61" i="6"/>
  <c r="J61" i="6"/>
  <c r="L61" i="6" s="1"/>
  <c r="I61" i="6"/>
  <c r="H61" i="6"/>
  <c r="L60" i="6"/>
  <c r="K60" i="6"/>
  <c r="J60" i="6"/>
  <c r="I60" i="6"/>
  <c r="H60" i="6"/>
  <c r="K59" i="6"/>
  <c r="J59" i="6"/>
  <c r="L59" i="6" s="1"/>
  <c r="I59" i="6"/>
  <c r="H59" i="6"/>
  <c r="L58" i="6"/>
  <c r="K58" i="6"/>
  <c r="J58" i="6"/>
  <c r="I58" i="6"/>
  <c r="H58" i="6"/>
  <c r="K57" i="6"/>
  <c r="J57" i="6"/>
  <c r="L57" i="6" s="1"/>
  <c r="I57" i="6"/>
  <c r="H57" i="6"/>
  <c r="L56" i="6"/>
  <c r="K56" i="6"/>
  <c r="J56" i="6"/>
  <c r="I56" i="6"/>
  <c r="H56" i="6"/>
  <c r="K55" i="6"/>
  <c r="J55" i="6"/>
  <c r="L55" i="6" s="1"/>
  <c r="I55" i="6"/>
  <c r="H55" i="6"/>
  <c r="L54" i="6"/>
  <c r="K54" i="6"/>
  <c r="J54" i="6"/>
  <c r="I54" i="6"/>
  <c r="H54" i="6"/>
  <c r="K53" i="6"/>
  <c r="J53" i="6"/>
  <c r="L53" i="6" s="1"/>
  <c r="I53" i="6"/>
  <c r="H53" i="6"/>
  <c r="L52" i="6"/>
  <c r="K52" i="6"/>
  <c r="J52" i="6"/>
  <c r="I52" i="6"/>
  <c r="H52" i="6"/>
  <c r="K51" i="6"/>
  <c r="J51" i="6"/>
  <c r="L51" i="6" s="1"/>
  <c r="I51" i="6"/>
  <c r="H51" i="6"/>
  <c r="L50" i="6"/>
  <c r="K50" i="6"/>
  <c r="J50" i="6"/>
  <c r="I50" i="6"/>
  <c r="H50" i="6"/>
  <c r="K49" i="6"/>
  <c r="J49" i="6"/>
  <c r="L49" i="6" s="1"/>
  <c r="I49" i="6"/>
  <c r="H49" i="6"/>
  <c r="L48" i="6"/>
  <c r="K48" i="6"/>
  <c r="J48" i="6"/>
  <c r="I48" i="6"/>
  <c r="H48" i="6"/>
  <c r="K47" i="6"/>
  <c r="J47" i="6"/>
  <c r="L47" i="6" s="1"/>
  <c r="I47" i="6"/>
  <c r="H47" i="6"/>
  <c r="L46" i="6"/>
  <c r="K46" i="6"/>
  <c r="J46" i="6"/>
  <c r="I46" i="6"/>
  <c r="H46" i="6"/>
  <c r="K45" i="6"/>
  <c r="J45" i="6"/>
  <c r="L45" i="6" s="1"/>
  <c r="I45" i="6"/>
  <c r="H45" i="6"/>
  <c r="L44" i="6"/>
  <c r="K44" i="6"/>
  <c r="J44" i="6"/>
  <c r="I44" i="6"/>
  <c r="H44" i="6"/>
  <c r="K43" i="6"/>
  <c r="J43" i="6"/>
  <c r="L43" i="6" s="1"/>
  <c r="I43" i="6"/>
  <c r="H43" i="6"/>
  <c r="L42" i="6"/>
  <c r="K42" i="6"/>
  <c r="J42" i="6"/>
  <c r="I42" i="6"/>
  <c r="H42" i="6"/>
  <c r="K41" i="6"/>
  <c r="J41" i="6"/>
  <c r="L41" i="6" s="1"/>
  <c r="I41" i="6"/>
  <c r="H41" i="6"/>
  <c r="L40" i="6"/>
  <c r="K40" i="6"/>
  <c r="J40" i="6"/>
  <c r="I40" i="6"/>
  <c r="H40" i="6"/>
  <c r="K39" i="6"/>
  <c r="J39" i="6"/>
  <c r="L39" i="6" s="1"/>
  <c r="I39" i="6"/>
  <c r="H39" i="6"/>
  <c r="L38" i="6"/>
  <c r="K38" i="6"/>
  <c r="J38" i="6"/>
  <c r="I38" i="6"/>
  <c r="H38" i="6"/>
  <c r="K37" i="6"/>
  <c r="J37" i="6"/>
  <c r="L37" i="6" s="1"/>
  <c r="I37" i="6"/>
  <c r="H37" i="6"/>
  <c r="L36" i="6"/>
  <c r="K36" i="6"/>
  <c r="J36" i="6"/>
  <c r="I36" i="6"/>
  <c r="H36" i="6"/>
  <c r="K35" i="6"/>
  <c r="J35" i="6"/>
  <c r="L35" i="6" s="1"/>
  <c r="I35" i="6"/>
  <c r="H35" i="6"/>
  <c r="L34" i="6"/>
  <c r="K34" i="6"/>
  <c r="J34" i="6"/>
  <c r="I34" i="6"/>
  <c r="H34" i="6"/>
  <c r="K33" i="6"/>
  <c r="J33" i="6"/>
  <c r="L33" i="6" s="1"/>
  <c r="I33" i="6"/>
  <c r="H33" i="6"/>
  <c r="L32" i="6"/>
  <c r="K32" i="6"/>
  <c r="J32" i="6"/>
  <c r="I32" i="6"/>
  <c r="H32" i="6"/>
  <c r="K31" i="6"/>
  <c r="J31" i="6"/>
  <c r="L31" i="6" s="1"/>
  <c r="I31" i="6"/>
  <c r="H31" i="6"/>
  <c r="L30" i="6"/>
  <c r="K30" i="6"/>
  <c r="J30" i="6"/>
  <c r="I30" i="6"/>
  <c r="H30" i="6"/>
  <c r="K29" i="6"/>
  <c r="J29" i="6"/>
  <c r="L29" i="6" s="1"/>
  <c r="I29" i="6"/>
  <c r="H29" i="6"/>
  <c r="L28" i="6"/>
  <c r="K28" i="6"/>
  <c r="J28" i="6"/>
  <c r="I28" i="6"/>
  <c r="H28" i="6"/>
  <c r="K27" i="6"/>
  <c r="J27" i="6"/>
  <c r="L27" i="6" s="1"/>
  <c r="I27" i="6"/>
  <c r="H27" i="6"/>
  <c r="L26" i="6"/>
  <c r="K26" i="6"/>
  <c r="J26" i="6"/>
  <c r="I26" i="6"/>
  <c r="H26" i="6"/>
  <c r="K25" i="6"/>
  <c r="J25" i="6"/>
  <c r="L25" i="6" s="1"/>
  <c r="I25" i="6"/>
  <c r="H25" i="6"/>
  <c r="L24" i="6"/>
  <c r="K24" i="6"/>
  <c r="J24" i="6"/>
  <c r="I24" i="6"/>
  <c r="H24" i="6"/>
  <c r="K23" i="6"/>
  <c r="J23" i="6"/>
  <c r="L23" i="6" s="1"/>
  <c r="I23" i="6"/>
  <c r="H23" i="6"/>
  <c r="L22" i="6"/>
  <c r="K22" i="6"/>
  <c r="J22" i="6"/>
  <c r="I22" i="6"/>
  <c r="H22" i="6"/>
  <c r="K21" i="6"/>
  <c r="J21" i="6"/>
  <c r="L21" i="6" s="1"/>
  <c r="I21" i="6"/>
  <c r="H21" i="6"/>
  <c r="L20" i="6"/>
  <c r="K20" i="6"/>
  <c r="J20" i="6"/>
  <c r="I20" i="6"/>
  <c r="H20" i="6"/>
  <c r="K19" i="6"/>
  <c r="J19" i="6"/>
  <c r="L19" i="6" s="1"/>
  <c r="I19" i="6"/>
  <c r="H19" i="6"/>
  <c r="L18" i="6"/>
  <c r="K18" i="6"/>
  <c r="J18" i="6"/>
  <c r="I18" i="6"/>
  <c r="H18" i="6"/>
  <c r="K17" i="6"/>
  <c r="J17" i="6"/>
  <c r="L17" i="6" s="1"/>
  <c r="I17" i="6"/>
  <c r="H17" i="6"/>
  <c r="L16" i="6"/>
  <c r="K16" i="6"/>
  <c r="J16" i="6"/>
  <c r="I16" i="6"/>
  <c r="H16" i="6"/>
  <c r="K15" i="6"/>
  <c r="J15" i="6"/>
  <c r="L15" i="6" s="1"/>
  <c r="I15" i="6"/>
  <c r="H15" i="6"/>
  <c r="L14" i="6"/>
  <c r="K14" i="6"/>
  <c r="J14" i="6"/>
  <c r="I14" i="6"/>
  <c r="H14" i="6"/>
  <c r="K13" i="6"/>
  <c r="J13" i="6"/>
  <c r="L13" i="6" s="1"/>
  <c r="I13" i="6"/>
  <c r="H13" i="6"/>
  <c r="L12" i="6"/>
  <c r="K12" i="6"/>
  <c r="J12" i="6"/>
  <c r="I12" i="6"/>
  <c r="H12" i="6"/>
  <c r="K11" i="6"/>
  <c r="J11" i="6"/>
  <c r="L11" i="6" s="1"/>
  <c r="I11" i="6"/>
  <c r="H11" i="6"/>
  <c r="L10" i="6"/>
  <c r="K10" i="6"/>
  <c r="J10" i="6"/>
  <c r="I10" i="6"/>
  <c r="H10" i="6"/>
  <c r="K9" i="6"/>
  <c r="J9" i="6"/>
  <c r="L9" i="6" s="1"/>
  <c r="I9" i="6"/>
  <c r="H9" i="6"/>
  <c r="L8" i="6"/>
  <c r="K8" i="6"/>
  <c r="J8" i="6"/>
  <c r="I8" i="6"/>
  <c r="H8" i="6"/>
  <c r="K7" i="6"/>
  <c r="J7" i="6"/>
  <c r="L7" i="6" s="1"/>
  <c r="I7" i="6"/>
  <c r="H7" i="6"/>
  <c r="L6" i="6"/>
  <c r="K6" i="6"/>
  <c r="J6" i="6"/>
  <c r="I6" i="6"/>
  <c r="H6" i="6"/>
  <c r="K5" i="6"/>
  <c r="J5" i="6"/>
  <c r="L5" i="6" s="1"/>
  <c r="I5" i="6"/>
  <c r="H5" i="6"/>
  <c r="A5" i="6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L4" i="6"/>
  <c r="K4" i="6"/>
  <c r="J4" i="6"/>
  <c r="I4" i="6"/>
  <c r="H4" i="6"/>
  <c r="A4" i="6"/>
  <c r="A66" i="5"/>
  <c r="A65" i="5"/>
  <c r="K64" i="5"/>
  <c r="J64" i="5"/>
  <c r="L64" i="5" s="1"/>
  <c r="I64" i="5"/>
  <c r="H64" i="5"/>
  <c r="L63" i="5"/>
  <c r="K63" i="5"/>
  <c r="J63" i="5"/>
  <c r="I63" i="5"/>
  <c r="H63" i="5"/>
  <c r="K62" i="5"/>
  <c r="J62" i="5"/>
  <c r="L62" i="5" s="1"/>
  <c r="I62" i="5"/>
  <c r="H62" i="5"/>
  <c r="L61" i="5"/>
  <c r="K61" i="5"/>
  <c r="J61" i="5"/>
  <c r="I61" i="5"/>
  <c r="H61" i="5"/>
  <c r="K60" i="5"/>
  <c r="J60" i="5"/>
  <c r="L60" i="5" s="1"/>
  <c r="I60" i="5"/>
  <c r="H60" i="5"/>
  <c r="L59" i="5"/>
  <c r="K59" i="5"/>
  <c r="J59" i="5"/>
  <c r="I59" i="5"/>
  <c r="H59" i="5"/>
  <c r="K58" i="5"/>
  <c r="J58" i="5"/>
  <c r="L58" i="5" s="1"/>
  <c r="I58" i="5"/>
  <c r="H58" i="5"/>
  <c r="L57" i="5"/>
  <c r="K57" i="5"/>
  <c r="J57" i="5"/>
  <c r="I57" i="5"/>
  <c r="H57" i="5"/>
  <c r="K56" i="5"/>
  <c r="J56" i="5"/>
  <c r="L56" i="5" s="1"/>
  <c r="I56" i="5"/>
  <c r="H56" i="5"/>
  <c r="L55" i="5"/>
  <c r="K55" i="5"/>
  <c r="J55" i="5"/>
  <c r="I55" i="5"/>
  <c r="H55" i="5"/>
  <c r="K54" i="5"/>
  <c r="J54" i="5"/>
  <c r="L54" i="5" s="1"/>
  <c r="I54" i="5"/>
  <c r="H54" i="5"/>
  <c r="L53" i="5"/>
  <c r="K53" i="5"/>
  <c r="J53" i="5"/>
  <c r="I53" i="5"/>
  <c r="H53" i="5"/>
  <c r="K52" i="5"/>
  <c r="J52" i="5"/>
  <c r="L52" i="5" s="1"/>
  <c r="I52" i="5"/>
  <c r="H52" i="5"/>
  <c r="L51" i="5"/>
  <c r="K51" i="5"/>
  <c r="J51" i="5"/>
  <c r="I51" i="5"/>
  <c r="H51" i="5"/>
  <c r="K50" i="5"/>
  <c r="J50" i="5"/>
  <c r="L50" i="5" s="1"/>
  <c r="I50" i="5"/>
  <c r="H50" i="5"/>
  <c r="L49" i="5"/>
  <c r="K49" i="5"/>
  <c r="J49" i="5"/>
  <c r="I49" i="5"/>
  <c r="H49" i="5"/>
  <c r="K48" i="5"/>
  <c r="J48" i="5"/>
  <c r="L48" i="5" s="1"/>
  <c r="I48" i="5"/>
  <c r="H48" i="5"/>
  <c r="L47" i="5"/>
  <c r="K47" i="5"/>
  <c r="J47" i="5"/>
  <c r="I47" i="5"/>
  <c r="H47" i="5"/>
  <c r="K46" i="5"/>
  <c r="J46" i="5"/>
  <c r="L46" i="5" s="1"/>
  <c r="I46" i="5"/>
  <c r="H46" i="5"/>
  <c r="L45" i="5"/>
  <c r="K45" i="5"/>
  <c r="J45" i="5"/>
  <c r="I45" i="5"/>
  <c r="H45" i="5"/>
  <c r="K44" i="5"/>
  <c r="J44" i="5"/>
  <c r="L44" i="5" s="1"/>
  <c r="I44" i="5"/>
  <c r="H44" i="5"/>
  <c r="L43" i="5"/>
  <c r="K43" i="5"/>
  <c r="J43" i="5"/>
  <c r="I43" i="5"/>
  <c r="H43" i="5"/>
  <c r="K42" i="5"/>
  <c r="J42" i="5"/>
  <c r="L42" i="5" s="1"/>
  <c r="I42" i="5"/>
  <c r="H42" i="5"/>
  <c r="L41" i="5"/>
  <c r="K41" i="5"/>
  <c r="J41" i="5"/>
  <c r="I41" i="5"/>
  <c r="H41" i="5"/>
  <c r="K40" i="5"/>
  <c r="J40" i="5"/>
  <c r="L40" i="5" s="1"/>
  <c r="I40" i="5"/>
  <c r="H40" i="5"/>
  <c r="L39" i="5"/>
  <c r="K39" i="5"/>
  <c r="J39" i="5"/>
  <c r="I39" i="5"/>
  <c r="H39" i="5"/>
  <c r="K38" i="5"/>
  <c r="J38" i="5"/>
  <c r="L38" i="5" s="1"/>
  <c r="I38" i="5"/>
  <c r="H38" i="5"/>
  <c r="L37" i="5"/>
  <c r="K37" i="5"/>
  <c r="J37" i="5"/>
  <c r="I37" i="5"/>
  <c r="H37" i="5"/>
  <c r="K36" i="5"/>
  <c r="J36" i="5"/>
  <c r="L36" i="5" s="1"/>
  <c r="I36" i="5"/>
  <c r="H36" i="5"/>
  <c r="L35" i="5"/>
  <c r="K35" i="5"/>
  <c r="J35" i="5"/>
  <c r="I35" i="5"/>
  <c r="H35" i="5"/>
  <c r="K34" i="5"/>
  <c r="J34" i="5"/>
  <c r="L34" i="5" s="1"/>
  <c r="I34" i="5"/>
  <c r="H34" i="5"/>
  <c r="L33" i="5"/>
  <c r="K33" i="5"/>
  <c r="J33" i="5"/>
  <c r="I33" i="5"/>
  <c r="H33" i="5"/>
  <c r="K32" i="5"/>
  <c r="J32" i="5"/>
  <c r="L32" i="5" s="1"/>
  <c r="I32" i="5"/>
  <c r="H32" i="5"/>
  <c r="L31" i="5"/>
  <c r="K31" i="5"/>
  <c r="J31" i="5"/>
  <c r="I31" i="5"/>
  <c r="H31" i="5"/>
  <c r="K30" i="5"/>
  <c r="J30" i="5"/>
  <c r="L30" i="5" s="1"/>
  <c r="I30" i="5"/>
  <c r="H30" i="5"/>
  <c r="L29" i="5"/>
  <c r="K29" i="5"/>
  <c r="J29" i="5"/>
  <c r="I29" i="5"/>
  <c r="H29" i="5"/>
  <c r="K28" i="5"/>
  <c r="J28" i="5"/>
  <c r="L28" i="5" s="1"/>
  <c r="I28" i="5"/>
  <c r="H28" i="5"/>
  <c r="L27" i="5"/>
  <c r="K27" i="5"/>
  <c r="J27" i="5"/>
  <c r="I27" i="5"/>
  <c r="H27" i="5"/>
  <c r="K26" i="5"/>
  <c r="J26" i="5"/>
  <c r="L26" i="5" s="1"/>
  <c r="I26" i="5"/>
  <c r="H26" i="5"/>
  <c r="L25" i="5"/>
  <c r="K25" i="5"/>
  <c r="J25" i="5"/>
  <c r="I25" i="5"/>
  <c r="H25" i="5"/>
  <c r="K24" i="5"/>
  <c r="J24" i="5"/>
  <c r="L24" i="5" s="1"/>
  <c r="I24" i="5"/>
  <c r="H24" i="5"/>
  <c r="L23" i="5"/>
  <c r="K23" i="5"/>
  <c r="J23" i="5"/>
  <c r="I23" i="5"/>
  <c r="H23" i="5"/>
  <c r="K22" i="5"/>
  <c r="J22" i="5"/>
  <c r="L22" i="5" s="1"/>
  <c r="I22" i="5"/>
  <c r="H22" i="5"/>
  <c r="K21" i="5"/>
  <c r="J21" i="5"/>
  <c r="L21" i="5" s="1"/>
  <c r="I21" i="5"/>
  <c r="H21" i="5"/>
  <c r="K20" i="5"/>
  <c r="J20" i="5"/>
  <c r="L20" i="5" s="1"/>
  <c r="I20" i="5"/>
  <c r="H20" i="5"/>
  <c r="K19" i="5"/>
  <c r="J19" i="5"/>
  <c r="L19" i="5" s="1"/>
  <c r="I19" i="5"/>
  <c r="H19" i="5"/>
  <c r="K18" i="5"/>
  <c r="J18" i="5"/>
  <c r="L18" i="5" s="1"/>
  <c r="I18" i="5"/>
  <c r="H18" i="5"/>
  <c r="K17" i="5"/>
  <c r="J17" i="5"/>
  <c r="L17" i="5" s="1"/>
  <c r="I17" i="5"/>
  <c r="H17" i="5"/>
  <c r="K16" i="5"/>
  <c r="J16" i="5"/>
  <c r="L16" i="5" s="1"/>
  <c r="I16" i="5"/>
  <c r="H16" i="5"/>
  <c r="K15" i="5"/>
  <c r="J15" i="5"/>
  <c r="L15" i="5" s="1"/>
  <c r="I15" i="5"/>
  <c r="H15" i="5"/>
  <c r="K14" i="5"/>
  <c r="J14" i="5"/>
  <c r="L14" i="5" s="1"/>
  <c r="I14" i="5"/>
  <c r="H14" i="5"/>
  <c r="K13" i="5"/>
  <c r="J13" i="5"/>
  <c r="L13" i="5" s="1"/>
  <c r="I13" i="5"/>
  <c r="H13" i="5"/>
  <c r="K12" i="5"/>
  <c r="J12" i="5"/>
  <c r="L12" i="5" s="1"/>
  <c r="I12" i="5"/>
  <c r="H12" i="5"/>
  <c r="K11" i="5"/>
  <c r="J11" i="5"/>
  <c r="L11" i="5" s="1"/>
  <c r="I11" i="5"/>
  <c r="H11" i="5"/>
  <c r="K10" i="5"/>
  <c r="J10" i="5"/>
  <c r="L10" i="5" s="1"/>
  <c r="I10" i="5"/>
  <c r="H10" i="5"/>
  <c r="K9" i="5"/>
  <c r="J9" i="5"/>
  <c r="L9" i="5" s="1"/>
  <c r="I9" i="5"/>
  <c r="H9" i="5"/>
  <c r="K8" i="5"/>
  <c r="J8" i="5"/>
  <c r="L8" i="5" s="1"/>
  <c r="I8" i="5"/>
  <c r="H8" i="5"/>
  <c r="K7" i="5"/>
  <c r="J7" i="5"/>
  <c r="L7" i="5" s="1"/>
  <c r="I7" i="5"/>
  <c r="H7" i="5"/>
  <c r="K6" i="5"/>
  <c r="J6" i="5"/>
  <c r="L6" i="5" s="1"/>
  <c r="I6" i="5"/>
  <c r="H6" i="5"/>
  <c r="K5" i="5"/>
  <c r="J5" i="5"/>
  <c r="L5" i="5" s="1"/>
  <c r="I5" i="5"/>
  <c r="H5" i="5"/>
  <c r="K4" i="5"/>
  <c r="J4" i="5"/>
  <c r="L4" i="5" s="1"/>
  <c r="I4" i="5"/>
  <c r="H4" i="5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6" i="4"/>
  <c r="A65" i="4"/>
  <c r="K64" i="4"/>
  <c r="J64" i="4"/>
  <c r="I64" i="4"/>
  <c r="H64" i="4"/>
  <c r="K63" i="4"/>
  <c r="J63" i="4"/>
  <c r="I63" i="4"/>
  <c r="H63" i="4"/>
  <c r="K62" i="4"/>
  <c r="J62" i="4"/>
  <c r="I62" i="4"/>
  <c r="H62" i="4"/>
  <c r="K61" i="4"/>
  <c r="J61" i="4"/>
  <c r="I61" i="4"/>
  <c r="H61" i="4"/>
  <c r="K60" i="4"/>
  <c r="J60" i="4"/>
  <c r="I60" i="4"/>
  <c r="H60" i="4"/>
  <c r="K59" i="4"/>
  <c r="J59" i="4"/>
  <c r="I59" i="4"/>
  <c r="H59" i="4"/>
  <c r="K58" i="4"/>
  <c r="J58" i="4"/>
  <c r="I58" i="4"/>
  <c r="H58" i="4"/>
  <c r="K57" i="4"/>
  <c r="J57" i="4"/>
  <c r="I57" i="4"/>
  <c r="H57" i="4"/>
  <c r="K56" i="4"/>
  <c r="J56" i="4"/>
  <c r="I56" i="4"/>
  <c r="H56" i="4"/>
  <c r="K55" i="4"/>
  <c r="J55" i="4"/>
  <c r="I55" i="4"/>
  <c r="H55" i="4"/>
  <c r="K54" i="4"/>
  <c r="J54" i="4"/>
  <c r="I54" i="4"/>
  <c r="H54" i="4"/>
  <c r="K53" i="4"/>
  <c r="J53" i="4"/>
  <c r="I53" i="4"/>
  <c r="H53" i="4"/>
  <c r="K52" i="4"/>
  <c r="J52" i="4"/>
  <c r="I52" i="4"/>
  <c r="H52" i="4"/>
  <c r="K51" i="4"/>
  <c r="J51" i="4"/>
  <c r="I51" i="4"/>
  <c r="H51" i="4"/>
  <c r="K50" i="4"/>
  <c r="J50" i="4"/>
  <c r="I50" i="4"/>
  <c r="H50" i="4"/>
  <c r="K49" i="4"/>
  <c r="J49" i="4"/>
  <c r="I49" i="4"/>
  <c r="H49" i="4"/>
  <c r="K48" i="4"/>
  <c r="J48" i="4"/>
  <c r="I48" i="4"/>
  <c r="H48" i="4"/>
  <c r="K47" i="4"/>
  <c r="J47" i="4"/>
  <c r="I47" i="4"/>
  <c r="H47" i="4"/>
  <c r="K46" i="4"/>
  <c r="J46" i="4"/>
  <c r="I46" i="4"/>
  <c r="H46" i="4"/>
  <c r="K45" i="4"/>
  <c r="J45" i="4"/>
  <c r="I45" i="4"/>
  <c r="H45" i="4"/>
  <c r="K44" i="4"/>
  <c r="J44" i="4"/>
  <c r="I44" i="4"/>
  <c r="H44" i="4"/>
  <c r="K43" i="4"/>
  <c r="J43" i="4"/>
  <c r="I43" i="4"/>
  <c r="H43" i="4"/>
  <c r="K42" i="4"/>
  <c r="J42" i="4"/>
  <c r="I42" i="4"/>
  <c r="H42" i="4"/>
  <c r="K41" i="4"/>
  <c r="J41" i="4"/>
  <c r="I41" i="4"/>
  <c r="H41" i="4"/>
  <c r="K40" i="4"/>
  <c r="J40" i="4"/>
  <c r="I40" i="4"/>
  <c r="H40" i="4"/>
  <c r="K39" i="4"/>
  <c r="J39" i="4"/>
  <c r="I39" i="4"/>
  <c r="H39" i="4"/>
  <c r="K38" i="4"/>
  <c r="J38" i="4"/>
  <c r="I38" i="4"/>
  <c r="H38" i="4"/>
  <c r="K37" i="4"/>
  <c r="J37" i="4"/>
  <c r="I37" i="4"/>
  <c r="H37" i="4"/>
  <c r="K36" i="4"/>
  <c r="J36" i="4"/>
  <c r="I36" i="4"/>
  <c r="H36" i="4"/>
  <c r="K35" i="4"/>
  <c r="J35" i="4"/>
  <c r="I35" i="4"/>
  <c r="H35" i="4"/>
  <c r="K34" i="4"/>
  <c r="J34" i="4"/>
  <c r="I34" i="4"/>
  <c r="H34" i="4"/>
  <c r="K33" i="4"/>
  <c r="J33" i="4"/>
  <c r="I33" i="4"/>
  <c r="H33" i="4"/>
  <c r="K32" i="4"/>
  <c r="J32" i="4"/>
  <c r="I32" i="4"/>
  <c r="H32" i="4"/>
  <c r="K31" i="4"/>
  <c r="J31" i="4"/>
  <c r="I31" i="4"/>
  <c r="H31" i="4"/>
  <c r="K30" i="4"/>
  <c r="J30" i="4"/>
  <c r="I30" i="4"/>
  <c r="H30" i="4"/>
  <c r="K29" i="4"/>
  <c r="J29" i="4"/>
  <c r="I29" i="4"/>
  <c r="H29" i="4"/>
  <c r="K28" i="4"/>
  <c r="J28" i="4"/>
  <c r="I28" i="4"/>
  <c r="H28" i="4"/>
  <c r="K27" i="4"/>
  <c r="J27" i="4"/>
  <c r="I27" i="4"/>
  <c r="H27" i="4"/>
  <c r="K26" i="4"/>
  <c r="J26" i="4"/>
  <c r="I26" i="4"/>
  <c r="H26" i="4"/>
  <c r="K25" i="4"/>
  <c r="J25" i="4"/>
  <c r="I25" i="4"/>
  <c r="H25" i="4"/>
  <c r="K24" i="4"/>
  <c r="J24" i="4"/>
  <c r="I24" i="4"/>
  <c r="H24" i="4"/>
  <c r="K23" i="4"/>
  <c r="J23" i="4"/>
  <c r="I23" i="4"/>
  <c r="H23" i="4"/>
  <c r="K22" i="4"/>
  <c r="J22" i="4"/>
  <c r="I22" i="4"/>
  <c r="H22" i="4"/>
  <c r="K21" i="4"/>
  <c r="J21" i="4"/>
  <c r="I21" i="4"/>
  <c r="H21" i="4"/>
  <c r="K20" i="4"/>
  <c r="J20" i="4"/>
  <c r="I20" i="4"/>
  <c r="H20" i="4"/>
  <c r="K19" i="4"/>
  <c r="J19" i="4"/>
  <c r="I19" i="4"/>
  <c r="H19" i="4"/>
  <c r="K18" i="4"/>
  <c r="J18" i="4"/>
  <c r="I18" i="4"/>
  <c r="H18" i="4"/>
  <c r="K17" i="4"/>
  <c r="J17" i="4"/>
  <c r="I17" i="4"/>
  <c r="H17" i="4"/>
  <c r="K16" i="4"/>
  <c r="J16" i="4"/>
  <c r="I16" i="4"/>
  <c r="H16" i="4"/>
  <c r="K15" i="4"/>
  <c r="J15" i="4"/>
  <c r="I15" i="4"/>
  <c r="H15" i="4"/>
  <c r="K14" i="4"/>
  <c r="J14" i="4"/>
  <c r="I14" i="4"/>
  <c r="H14" i="4"/>
  <c r="K13" i="4"/>
  <c r="J13" i="4"/>
  <c r="I13" i="4"/>
  <c r="H13" i="4"/>
  <c r="K12" i="4"/>
  <c r="J12" i="4"/>
  <c r="I12" i="4"/>
  <c r="H12" i="4"/>
  <c r="K11" i="4"/>
  <c r="J11" i="4"/>
  <c r="I11" i="4"/>
  <c r="H11" i="4"/>
  <c r="K10" i="4"/>
  <c r="J10" i="4"/>
  <c r="I10" i="4"/>
  <c r="H10" i="4"/>
  <c r="K9" i="4"/>
  <c r="J9" i="4"/>
  <c r="I9" i="4"/>
  <c r="H9" i="4"/>
  <c r="K8" i="4"/>
  <c r="J8" i="4"/>
  <c r="I8" i="4"/>
  <c r="H8" i="4"/>
  <c r="K7" i="4"/>
  <c r="J7" i="4"/>
  <c r="I7" i="4"/>
  <c r="H7" i="4"/>
  <c r="K6" i="4"/>
  <c r="J6" i="4"/>
  <c r="I6" i="4"/>
  <c r="H6" i="4"/>
  <c r="K5" i="4"/>
  <c r="J5" i="4"/>
  <c r="I5" i="4"/>
  <c r="H5" i="4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K4" i="4"/>
  <c r="J4" i="4"/>
  <c r="I4" i="4"/>
  <c r="H4" i="4"/>
  <c r="A4" i="4"/>
  <c r="A66" i="3"/>
  <c r="A65" i="3"/>
  <c r="K64" i="3"/>
  <c r="J64" i="3"/>
  <c r="L64" i="3" s="1"/>
  <c r="I64" i="3"/>
  <c r="H64" i="3"/>
  <c r="K63" i="3"/>
  <c r="J63" i="3"/>
  <c r="L63" i="3" s="1"/>
  <c r="I63" i="3"/>
  <c r="H63" i="3"/>
  <c r="K62" i="3"/>
  <c r="J62" i="3"/>
  <c r="L62" i="3" s="1"/>
  <c r="I62" i="3"/>
  <c r="H62" i="3"/>
  <c r="K61" i="3"/>
  <c r="J61" i="3"/>
  <c r="L61" i="3" s="1"/>
  <c r="I61" i="3"/>
  <c r="H61" i="3"/>
  <c r="K60" i="3"/>
  <c r="J60" i="3"/>
  <c r="L60" i="3" s="1"/>
  <c r="I60" i="3"/>
  <c r="H60" i="3"/>
  <c r="K59" i="3"/>
  <c r="J59" i="3"/>
  <c r="L59" i="3" s="1"/>
  <c r="I59" i="3"/>
  <c r="H59" i="3"/>
  <c r="K58" i="3"/>
  <c r="J58" i="3"/>
  <c r="L58" i="3" s="1"/>
  <c r="I58" i="3"/>
  <c r="H58" i="3"/>
  <c r="K57" i="3"/>
  <c r="J57" i="3"/>
  <c r="L57" i="3" s="1"/>
  <c r="I57" i="3"/>
  <c r="H57" i="3"/>
  <c r="K56" i="3"/>
  <c r="J56" i="3"/>
  <c r="L56" i="3" s="1"/>
  <c r="I56" i="3"/>
  <c r="H56" i="3"/>
  <c r="K55" i="3"/>
  <c r="J55" i="3"/>
  <c r="L55" i="3" s="1"/>
  <c r="I55" i="3"/>
  <c r="H55" i="3"/>
  <c r="K54" i="3"/>
  <c r="J54" i="3"/>
  <c r="L54" i="3" s="1"/>
  <c r="I54" i="3"/>
  <c r="H54" i="3"/>
  <c r="K53" i="3"/>
  <c r="J53" i="3"/>
  <c r="L53" i="3" s="1"/>
  <c r="I53" i="3"/>
  <c r="H53" i="3"/>
  <c r="K52" i="3"/>
  <c r="J52" i="3"/>
  <c r="L52" i="3" s="1"/>
  <c r="I52" i="3"/>
  <c r="H52" i="3"/>
  <c r="K51" i="3"/>
  <c r="J51" i="3"/>
  <c r="L51" i="3" s="1"/>
  <c r="I51" i="3"/>
  <c r="H51" i="3"/>
  <c r="K50" i="3"/>
  <c r="J50" i="3"/>
  <c r="L50" i="3" s="1"/>
  <c r="I50" i="3"/>
  <c r="H50" i="3"/>
  <c r="K49" i="3"/>
  <c r="J49" i="3"/>
  <c r="L49" i="3" s="1"/>
  <c r="I49" i="3"/>
  <c r="H49" i="3"/>
  <c r="K48" i="3"/>
  <c r="J48" i="3"/>
  <c r="L48" i="3" s="1"/>
  <c r="I48" i="3"/>
  <c r="H48" i="3"/>
  <c r="K47" i="3"/>
  <c r="J47" i="3"/>
  <c r="L47" i="3" s="1"/>
  <c r="I47" i="3"/>
  <c r="H47" i="3"/>
  <c r="K46" i="3"/>
  <c r="J46" i="3"/>
  <c r="L46" i="3" s="1"/>
  <c r="I46" i="3"/>
  <c r="H46" i="3"/>
  <c r="K45" i="3"/>
  <c r="J45" i="3"/>
  <c r="L45" i="3" s="1"/>
  <c r="I45" i="3"/>
  <c r="H45" i="3"/>
  <c r="K44" i="3"/>
  <c r="J44" i="3"/>
  <c r="L44" i="3" s="1"/>
  <c r="I44" i="3"/>
  <c r="H44" i="3"/>
  <c r="K43" i="3"/>
  <c r="J43" i="3"/>
  <c r="L43" i="3" s="1"/>
  <c r="I43" i="3"/>
  <c r="H43" i="3"/>
  <c r="K42" i="3"/>
  <c r="J42" i="3"/>
  <c r="L42" i="3" s="1"/>
  <c r="I42" i="3"/>
  <c r="H42" i="3"/>
  <c r="K41" i="3"/>
  <c r="J41" i="3"/>
  <c r="L41" i="3" s="1"/>
  <c r="I41" i="3"/>
  <c r="H41" i="3"/>
  <c r="K40" i="3"/>
  <c r="J40" i="3"/>
  <c r="L40" i="3" s="1"/>
  <c r="I40" i="3"/>
  <c r="H40" i="3"/>
  <c r="K39" i="3"/>
  <c r="J39" i="3"/>
  <c r="L39" i="3" s="1"/>
  <c r="I39" i="3"/>
  <c r="H39" i="3"/>
  <c r="K38" i="3"/>
  <c r="J38" i="3"/>
  <c r="L38" i="3" s="1"/>
  <c r="I38" i="3"/>
  <c r="H38" i="3"/>
  <c r="K37" i="3"/>
  <c r="J37" i="3"/>
  <c r="L37" i="3" s="1"/>
  <c r="I37" i="3"/>
  <c r="H37" i="3"/>
  <c r="K36" i="3"/>
  <c r="J36" i="3"/>
  <c r="L36" i="3" s="1"/>
  <c r="I36" i="3"/>
  <c r="H36" i="3"/>
  <c r="K35" i="3"/>
  <c r="J35" i="3"/>
  <c r="L35" i="3" s="1"/>
  <c r="I35" i="3"/>
  <c r="H35" i="3"/>
  <c r="K34" i="3"/>
  <c r="J34" i="3"/>
  <c r="L34" i="3" s="1"/>
  <c r="I34" i="3"/>
  <c r="H34" i="3"/>
  <c r="K33" i="3"/>
  <c r="J33" i="3"/>
  <c r="L33" i="3" s="1"/>
  <c r="I33" i="3"/>
  <c r="H33" i="3"/>
  <c r="K32" i="3"/>
  <c r="J32" i="3"/>
  <c r="L32" i="3" s="1"/>
  <c r="I32" i="3"/>
  <c r="H32" i="3"/>
  <c r="K31" i="3"/>
  <c r="J31" i="3"/>
  <c r="L31" i="3" s="1"/>
  <c r="I31" i="3"/>
  <c r="H31" i="3"/>
  <c r="K30" i="3"/>
  <c r="J30" i="3"/>
  <c r="L30" i="3" s="1"/>
  <c r="I30" i="3"/>
  <c r="H30" i="3"/>
  <c r="K29" i="3"/>
  <c r="J29" i="3"/>
  <c r="L29" i="3" s="1"/>
  <c r="I29" i="3"/>
  <c r="H29" i="3"/>
  <c r="K28" i="3"/>
  <c r="J28" i="3"/>
  <c r="L28" i="3" s="1"/>
  <c r="I28" i="3"/>
  <c r="H28" i="3"/>
  <c r="K27" i="3"/>
  <c r="J27" i="3"/>
  <c r="L27" i="3" s="1"/>
  <c r="I27" i="3"/>
  <c r="H27" i="3"/>
  <c r="K26" i="3"/>
  <c r="J26" i="3"/>
  <c r="L26" i="3" s="1"/>
  <c r="I26" i="3"/>
  <c r="H26" i="3"/>
  <c r="K25" i="3"/>
  <c r="J25" i="3"/>
  <c r="L25" i="3" s="1"/>
  <c r="I25" i="3"/>
  <c r="H25" i="3"/>
  <c r="K24" i="3"/>
  <c r="J24" i="3"/>
  <c r="L24" i="3" s="1"/>
  <c r="I24" i="3"/>
  <c r="H24" i="3"/>
  <c r="K23" i="3"/>
  <c r="J23" i="3"/>
  <c r="L23" i="3" s="1"/>
  <c r="I23" i="3"/>
  <c r="H23" i="3"/>
  <c r="K22" i="3"/>
  <c r="J22" i="3"/>
  <c r="L22" i="3" s="1"/>
  <c r="I22" i="3"/>
  <c r="H22" i="3"/>
  <c r="K21" i="3"/>
  <c r="J21" i="3"/>
  <c r="L21" i="3" s="1"/>
  <c r="I21" i="3"/>
  <c r="H21" i="3"/>
  <c r="K20" i="3"/>
  <c r="J20" i="3"/>
  <c r="L20" i="3" s="1"/>
  <c r="I20" i="3"/>
  <c r="H20" i="3"/>
  <c r="K19" i="3"/>
  <c r="J19" i="3"/>
  <c r="L19" i="3" s="1"/>
  <c r="I19" i="3"/>
  <c r="H19" i="3"/>
  <c r="K18" i="3"/>
  <c r="J18" i="3"/>
  <c r="L18" i="3" s="1"/>
  <c r="I18" i="3"/>
  <c r="H18" i="3"/>
  <c r="K17" i="3"/>
  <c r="J17" i="3"/>
  <c r="L17" i="3" s="1"/>
  <c r="I17" i="3"/>
  <c r="H17" i="3"/>
  <c r="K16" i="3"/>
  <c r="J16" i="3"/>
  <c r="L16" i="3" s="1"/>
  <c r="I16" i="3"/>
  <c r="H16" i="3"/>
  <c r="K15" i="3"/>
  <c r="J15" i="3"/>
  <c r="L15" i="3" s="1"/>
  <c r="I15" i="3"/>
  <c r="H15" i="3"/>
  <c r="K14" i="3"/>
  <c r="J14" i="3"/>
  <c r="L14" i="3" s="1"/>
  <c r="I14" i="3"/>
  <c r="H14" i="3"/>
  <c r="K13" i="3"/>
  <c r="J13" i="3"/>
  <c r="L13" i="3" s="1"/>
  <c r="I13" i="3"/>
  <c r="H13" i="3"/>
  <c r="K12" i="3"/>
  <c r="J12" i="3"/>
  <c r="L12" i="3" s="1"/>
  <c r="I12" i="3"/>
  <c r="H12" i="3"/>
  <c r="K11" i="3"/>
  <c r="J11" i="3"/>
  <c r="L11" i="3" s="1"/>
  <c r="I11" i="3"/>
  <c r="H11" i="3"/>
  <c r="K10" i="3"/>
  <c r="J10" i="3"/>
  <c r="L10" i="3" s="1"/>
  <c r="I10" i="3"/>
  <c r="H10" i="3"/>
  <c r="K9" i="3"/>
  <c r="J9" i="3"/>
  <c r="L9" i="3" s="1"/>
  <c r="I9" i="3"/>
  <c r="H9" i="3"/>
  <c r="K8" i="3"/>
  <c r="J8" i="3"/>
  <c r="L8" i="3" s="1"/>
  <c r="I8" i="3"/>
  <c r="H8" i="3"/>
  <c r="K7" i="3"/>
  <c r="J7" i="3"/>
  <c r="L7" i="3" s="1"/>
  <c r="I7" i="3"/>
  <c r="H7" i="3"/>
  <c r="K6" i="3"/>
  <c r="J6" i="3"/>
  <c r="L6" i="3" s="1"/>
  <c r="I6" i="3"/>
  <c r="H6" i="3"/>
  <c r="K5" i="3"/>
  <c r="J5" i="3"/>
  <c r="L5" i="3" s="1"/>
  <c r="I5" i="3"/>
  <c r="H5" i="3"/>
  <c r="K4" i="3"/>
  <c r="J4" i="3"/>
  <c r="L4" i="3" s="1"/>
  <c r="I4" i="3"/>
  <c r="H4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K64" i="2"/>
  <c r="J64" i="2"/>
  <c r="L64" i="2" s="1"/>
  <c r="I64" i="2"/>
  <c r="H64" i="2"/>
  <c r="K63" i="2"/>
  <c r="J63" i="2"/>
  <c r="I63" i="2"/>
  <c r="H63" i="2"/>
  <c r="K62" i="2"/>
  <c r="J62" i="2"/>
  <c r="I62" i="2"/>
  <c r="H62" i="2"/>
  <c r="K61" i="2"/>
  <c r="J61" i="2"/>
  <c r="I61" i="2"/>
  <c r="H61" i="2"/>
  <c r="K60" i="2"/>
  <c r="J60" i="2"/>
  <c r="I60" i="2"/>
  <c r="H60" i="2"/>
  <c r="K59" i="2"/>
  <c r="J59" i="2"/>
  <c r="I59" i="2"/>
  <c r="H59" i="2"/>
  <c r="L59" i="2" s="1"/>
  <c r="K58" i="2"/>
  <c r="J58" i="2"/>
  <c r="L58" i="2" s="1"/>
  <c r="I58" i="2"/>
  <c r="H58" i="2"/>
  <c r="K57" i="2"/>
  <c r="J57" i="2"/>
  <c r="I57" i="2"/>
  <c r="H57" i="2"/>
  <c r="K56" i="2"/>
  <c r="J56" i="2"/>
  <c r="I56" i="2"/>
  <c r="H56" i="2"/>
  <c r="K55" i="2"/>
  <c r="J55" i="2"/>
  <c r="I55" i="2"/>
  <c r="H55" i="2"/>
  <c r="K54" i="2"/>
  <c r="J54" i="2"/>
  <c r="I54" i="2"/>
  <c r="H54" i="2"/>
  <c r="K53" i="2"/>
  <c r="J53" i="2"/>
  <c r="I53" i="2"/>
  <c r="H53" i="2"/>
  <c r="L53" i="2" s="1"/>
  <c r="K52" i="2"/>
  <c r="J52" i="2"/>
  <c r="L52" i="2" s="1"/>
  <c r="I52" i="2"/>
  <c r="H52" i="2"/>
  <c r="K51" i="2"/>
  <c r="J51" i="2"/>
  <c r="I51" i="2"/>
  <c r="H51" i="2"/>
  <c r="K50" i="2"/>
  <c r="J50" i="2"/>
  <c r="I50" i="2"/>
  <c r="H50" i="2"/>
  <c r="K49" i="2"/>
  <c r="J49" i="2"/>
  <c r="I49" i="2"/>
  <c r="H49" i="2"/>
  <c r="K48" i="2"/>
  <c r="J48" i="2"/>
  <c r="I48" i="2"/>
  <c r="H48" i="2"/>
  <c r="K47" i="2"/>
  <c r="J47" i="2"/>
  <c r="I47" i="2"/>
  <c r="H47" i="2"/>
  <c r="L47" i="2" s="1"/>
  <c r="K46" i="2"/>
  <c r="J46" i="2"/>
  <c r="L46" i="2" s="1"/>
  <c r="I46" i="2"/>
  <c r="H46" i="2"/>
  <c r="K45" i="2"/>
  <c r="J45" i="2"/>
  <c r="I45" i="2"/>
  <c r="H45" i="2"/>
  <c r="K44" i="2"/>
  <c r="J44" i="2"/>
  <c r="I44" i="2"/>
  <c r="H44" i="2"/>
  <c r="K43" i="2"/>
  <c r="J43" i="2"/>
  <c r="I43" i="2"/>
  <c r="H43" i="2"/>
  <c r="K42" i="2"/>
  <c r="J42" i="2"/>
  <c r="I42" i="2"/>
  <c r="H42" i="2"/>
  <c r="K41" i="2"/>
  <c r="J41" i="2"/>
  <c r="I41" i="2"/>
  <c r="H41" i="2"/>
  <c r="L41" i="2" s="1"/>
  <c r="K40" i="2"/>
  <c r="J40" i="2"/>
  <c r="I40" i="2"/>
  <c r="H40" i="2"/>
  <c r="K39" i="2"/>
  <c r="J39" i="2"/>
  <c r="I39" i="2"/>
  <c r="H39" i="2"/>
  <c r="K38" i="2"/>
  <c r="J38" i="2"/>
  <c r="I38" i="2"/>
  <c r="H38" i="2"/>
  <c r="K37" i="2"/>
  <c r="J37" i="2"/>
  <c r="I37" i="2"/>
  <c r="H37" i="2"/>
  <c r="K36" i="2"/>
  <c r="J36" i="2"/>
  <c r="I36" i="2"/>
  <c r="H36" i="2"/>
  <c r="K35" i="2"/>
  <c r="J35" i="2"/>
  <c r="I35" i="2"/>
  <c r="H35" i="2"/>
  <c r="L35" i="2" s="1"/>
  <c r="K34" i="2"/>
  <c r="J34" i="2"/>
  <c r="L34" i="2" s="1"/>
  <c r="I34" i="2"/>
  <c r="H34" i="2"/>
  <c r="K33" i="2"/>
  <c r="J33" i="2"/>
  <c r="I33" i="2"/>
  <c r="H33" i="2"/>
  <c r="K32" i="2"/>
  <c r="J32" i="2"/>
  <c r="I32" i="2"/>
  <c r="H32" i="2"/>
  <c r="K31" i="2"/>
  <c r="J31" i="2"/>
  <c r="I31" i="2"/>
  <c r="H31" i="2"/>
  <c r="K30" i="2"/>
  <c r="J30" i="2"/>
  <c r="I30" i="2"/>
  <c r="H30" i="2"/>
  <c r="K29" i="2"/>
  <c r="J29" i="2"/>
  <c r="I29" i="2"/>
  <c r="H29" i="2"/>
  <c r="L29" i="2" s="1"/>
  <c r="K28" i="2"/>
  <c r="J28" i="2"/>
  <c r="L28" i="2" s="1"/>
  <c r="I28" i="2"/>
  <c r="H28" i="2"/>
  <c r="K27" i="2"/>
  <c r="J27" i="2"/>
  <c r="I27" i="2"/>
  <c r="H27" i="2"/>
  <c r="K26" i="2"/>
  <c r="J26" i="2"/>
  <c r="I26" i="2"/>
  <c r="H26" i="2"/>
  <c r="K25" i="2"/>
  <c r="J25" i="2"/>
  <c r="I25" i="2"/>
  <c r="H25" i="2"/>
  <c r="K24" i="2"/>
  <c r="J24" i="2"/>
  <c r="I24" i="2"/>
  <c r="H24" i="2"/>
  <c r="K23" i="2"/>
  <c r="J23" i="2"/>
  <c r="I23" i="2"/>
  <c r="H23" i="2"/>
  <c r="L23" i="2" s="1"/>
  <c r="K22" i="2"/>
  <c r="J22" i="2"/>
  <c r="L22" i="2" s="1"/>
  <c r="I22" i="2"/>
  <c r="H22" i="2"/>
  <c r="K21" i="2"/>
  <c r="J21" i="2"/>
  <c r="I21" i="2"/>
  <c r="H21" i="2"/>
  <c r="K20" i="2"/>
  <c r="J20" i="2"/>
  <c r="I20" i="2"/>
  <c r="H20" i="2"/>
  <c r="K19" i="2"/>
  <c r="J19" i="2"/>
  <c r="I19" i="2"/>
  <c r="H19" i="2"/>
  <c r="K18" i="2"/>
  <c r="J18" i="2"/>
  <c r="I18" i="2"/>
  <c r="H18" i="2"/>
  <c r="K17" i="2"/>
  <c r="J17" i="2"/>
  <c r="I17" i="2"/>
  <c r="H17" i="2"/>
  <c r="L17" i="2" s="1"/>
  <c r="K16" i="2"/>
  <c r="J16" i="2"/>
  <c r="I16" i="2"/>
  <c r="H16" i="2"/>
  <c r="K15" i="2"/>
  <c r="J15" i="2"/>
  <c r="I15" i="2"/>
  <c r="H15" i="2"/>
  <c r="K14" i="2"/>
  <c r="J14" i="2"/>
  <c r="I14" i="2"/>
  <c r="H14" i="2"/>
  <c r="K13" i="2"/>
  <c r="J13" i="2"/>
  <c r="I13" i="2"/>
  <c r="H13" i="2"/>
  <c r="K12" i="2"/>
  <c r="J12" i="2"/>
  <c r="I12" i="2"/>
  <c r="H12" i="2"/>
  <c r="K11" i="2"/>
  <c r="J11" i="2"/>
  <c r="I11" i="2"/>
  <c r="H11" i="2"/>
  <c r="L11" i="2" s="1"/>
  <c r="K10" i="2"/>
  <c r="J10" i="2"/>
  <c r="I10" i="2"/>
  <c r="H10" i="2"/>
  <c r="K9" i="2"/>
  <c r="J9" i="2"/>
  <c r="I9" i="2"/>
  <c r="H9" i="2"/>
  <c r="K8" i="2"/>
  <c r="J8" i="2"/>
  <c r="I8" i="2"/>
  <c r="H8" i="2"/>
  <c r="K7" i="2"/>
  <c r="J7" i="2"/>
  <c r="I7" i="2"/>
  <c r="H7" i="2"/>
  <c r="K6" i="2"/>
  <c r="J6" i="2"/>
  <c r="I6" i="2"/>
  <c r="H6" i="2"/>
  <c r="K5" i="2"/>
  <c r="J5" i="2"/>
  <c r="I5" i="2"/>
  <c r="H5" i="2"/>
  <c r="L5" i="2" s="1"/>
  <c r="K4" i="2"/>
  <c r="J4" i="2"/>
  <c r="I4" i="2"/>
  <c r="H4" i="2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T65" i="1"/>
  <c r="S65" i="1"/>
  <c r="R65" i="1"/>
  <c r="Q65" i="1"/>
  <c r="P65" i="1"/>
  <c r="O65" i="1"/>
  <c r="X64" i="1"/>
  <c r="W64" i="1"/>
  <c r="V64" i="1"/>
  <c r="U64" i="1"/>
  <c r="X63" i="1"/>
  <c r="W63" i="1"/>
  <c r="V63" i="1"/>
  <c r="U63" i="1"/>
  <c r="X62" i="1"/>
  <c r="W62" i="1"/>
  <c r="V62" i="1"/>
  <c r="U62" i="1"/>
  <c r="X61" i="1"/>
  <c r="W61" i="1"/>
  <c r="V61" i="1"/>
  <c r="U61" i="1"/>
  <c r="X60" i="1"/>
  <c r="W60" i="1"/>
  <c r="V60" i="1"/>
  <c r="U60" i="1"/>
  <c r="X59" i="1"/>
  <c r="W59" i="1"/>
  <c r="V59" i="1"/>
  <c r="U59" i="1"/>
  <c r="X58" i="1"/>
  <c r="W58" i="1"/>
  <c r="V58" i="1"/>
  <c r="U58" i="1"/>
  <c r="X57" i="1"/>
  <c r="W57" i="1"/>
  <c r="V57" i="1"/>
  <c r="U57" i="1"/>
  <c r="X56" i="1"/>
  <c r="W56" i="1"/>
  <c r="V56" i="1"/>
  <c r="U56" i="1"/>
  <c r="X55" i="1"/>
  <c r="W55" i="1"/>
  <c r="V55" i="1"/>
  <c r="U55" i="1"/>
  <c r="X54" i="1"/>
  <c r="W54" i="1"/>
  <c r="V54" i="1"/>
  <c r="U54" i="1"/>
  <c r="X53" i="1"/>
  <c r="W53" i="1"/>
  <c r="V53" i="1"/>
  <c r="U53" i="1"/>
  <c r="X52" i="1"/>
  <c r="W52" i="1"/>
  <c r="V52" i="1"/>
  <c r="U52" i="1"/>
  <c r="X51" i="1"/>
  <c r="W51" i="1"/>
  <c r="V51" i="1"/>
  <c r="U51" i="1"/>
  <c r="X50" i="1"/>
  <c r="W50" i="1"/>
  <c r="V50" i="1"/>
  <c r="U50" i="1"/>
  <c r="X49" i="1"/>
  <c r="W49" i="1"/>
  <c r="V49" i="1"/>
  <c r="U49" i="1"/>
  <c r="X48" i="1"/>
  <c r="W48" i="1"/>
  <c r="V48" i="1"/>
  <c r="U48" i="1"/>
  <c r="X47" i="1"/>
  <c r="W47" i="1"/>
  <c r="V47" i="1"/>
  <c r="U47" i="1"/>
  <c r="X46" i="1"/>
  <c r="W46" i="1"/>
  <c r="V46" i="1"/>
  <c r="U46" i="1"/>
  <c r="X45" i="1"/>
  <c r="W45" i="1"/>
  <c r="V45" i="1"/>
  <c r="U45" i="1"/>
  <c r="X44" i="1"/>
  <c r="W44" i="1"/>
  <c r="V44" i="1"/>
  <c r="U44" i="1"/>
  <c r="X43" i="1"/>
  <c r="W43" i="1"/>
  <c r="V43" i="1"/>
  <c r="U43" i="1"/>
  <c r="X42" i="1"/>
  <c r="W42" i="1"/>
  <c r="V42" i="1"/>
  <c r="U42" i="1"/>
  <c r="X41" i="1"/>
  <c r="W41" i="1"/>
  <c r="V41" i="1"/>
  <c r="U41" i="1"/>
  <c r="X40" i="1"/>
  <c r="W40" i="1"/>
  <c r="V40" i="1"/>
  <c r="U40" i="1"/>
  <c r="X39" i="1"/>
  <c r="W39" i="1"/>
  <c r="V39" i="1"/>
  <c r="U39" i="1"/>
  <c r="X38" i="1"/>
  <c r="W38" i="1"/>
  <c r="V38" i="1"/>
  <c r="U38" i="1"/>
  <c r="X37" i="1"/>
  <c r="W37" i="1"/>
  <c r="V37" i="1"/>
  <c r="U37" i="1"/>
  <c r="X36" i="1"/>
  <c r="W36" i="1"/>
  <c r="V36" i="1"/>
  <c r="U36" i="1"/>
  <c r="X35" i="1"/>
  <c r="W35" i="1"/>
  <c r="V35" i="1"/>
  <c r="U35" i="1"/>
  <c r="X34" i="1"/>
  <c r="W34" i="1"/>
  <c r="V34" i="1"/>
  <c r="U34" i="1"/>
  <c r="X33" i="1"/>
  <c r="W33" i="1"/>
  <c r="V33" i="1"/>
  <c r="U33" i="1"/>
  <c r="X32" i="1"/>
  <c r="W32" i="1"/>
  <c r="V32" i="1"/>
  <c r="U32" i="1"/>
  <c r="X31" i="1"/>
  <c r="W31" i="1"/>
  <c r="V31" i="1"/>
  <c r="U31" i="1"/>
  <c r="X30" i="1"/>
  <c r="W30" i="1"/>
  <c r="V30" i="1"/>
  <c r="U30" i="1"/>
  <c r="X29" i="1"/>
  <c r="W29" i="1"/>
  <c r="V29" i="1"/>
  <c r="U29" i="1"/>
  <c r="X28" i="1"/>
  <c r="W28" i="1"/>
  <c r="V28" i="1"/>
  <c r="U28" i="1"/>
  <c r="X27" i="1"/>
  <c r="W27" i="1"/>
  <c r="V27" i="1"/>
  <c r="U27" i="1"/>
  <c r="X26" i="1"/>
  <c r="W26" i="1"/>
  <c r="V26" i="1"/>
  <c r="U26" i="1"/>
  <c r="X25" i="1"/>
  <c r="W25" i="1"/>
  <c r="V25" i="1"/>
  <c r="U25" i="1"/>
  <c r="X24" i="1"/>
  <c r="W24" i="1"/>
  <c r="V24" i="1"/>
  <c r="U24" i="1"/>
  <c r="X23" i="1"/>
  <c r="W23" i="1"/>
  <c r="V23" i="1"/>
  <c r="U23" i="1"/>
  <c r="X22" i="1"/>
  <c r="W22" i="1"/>
  <c r="V22" i="1"/>
  <c r="U22" i="1"/>
  <c r="X21" i="1"/>
  <c r="W21" i="1"/>
  <c r="V21" i="1"/>
  <c r="U21" i="1"/>
  <c r="X20" i="1"/>
  <c r="W20" i="1"/>
  <c r="V20" i="1"/>
  <c r="U20" i="1"/>
  <c r="X19" i="1"/>
  <c r="W19" i="1"/>
  <c r="V19" i="1"/>
  <c r="U19" i="1"/>
  <c r="X18" i="1"/>
  <c r="W18" i="1"/>
  <c r="V18" i="1"/>
  <c r="U18" i="1"/>
  <c r="X17" i="1"/>
  <c r="W17" i="1"/>
  <c r="V17" i="1"/>
  <c r="U17" i="1"/>
  <c r="X16" i="1"/>
  <c r="W16" i="1"/>
  <c r="V16" i="1"/>
  <c r="U16" i="1"/>
  <c r="X15" i="1"/>
  <c r="W15" i="1"/>
  <c r="V15" i="1"/>
  <c r="U15" i="1"/>
  <c r="X14" i="1"/>
  <c r="W14" i="1"/>
  <c r="V14" i="1"/>
  <c r="U14" i="1"/>
  <c r="X13" i="1"/>
  <c r="W13" i="1"/>
  <c r="V13" i="1"/>
  <c r="U13" i="1"/>
  <c r="X12" i="1"/>
  <c r="W12" i="1"/>
  <c r="V12" i="1"/>
  <c r="U12" i="1"/>
  <c r="X11" i="1"/>
  <c r="W11" i="1"/>
  <c r="V11" i="1"/>
  <c r="U11" i="1"/>
  <c r="X10" i="1"/>
  <c r="W10" i="1"/>
  <c r="V10" i="1"/>
  <c r="U10" i="1"/>
  <c r="X9" i="1"/>
  <c r="W9" i="1"/>
  <c r="V9" i="1"/>
  <c r="U9" i="1"/>
  <c r="X8" i="1"/>
  <c r="W8" i="1"/>
  <c r="V8" i="1"/>
  <c r="U8" i="1"/>
  <c r="X7" i="1"/>
  <c r="W7" i="1"/>
  <c r="V7" i="1"/>
  <c r="U7" i="1"/>
  <c r="X6" i="1"/>
  <c r="W6" i="1"/>
  <c r="V6" i="1"/>
  <c r="U6" i="1"/>
  <c r="X5" i="1"/>
  <c r="W5" i="1"/>
  <c r="V5" i="1"/>
  <c r="U5" i="1"/>
  <c r="X4" i="1"/>
  <c r="W4" i="1"/>
  <c r="V4" i="1"/>
  <c r="U4" i="1"/>
  <c r="N4" i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B67" i="1"/>
  <c r="A66" i="1"/>
  <c r="G65" i="1"/>
  <c r="F65" i="1"/>
  <c r="E65" i="1"/>
  <c r="D65" i="1"/>
  <c r="C65" i="1"/>
  <c r="B65" i="1"/>
  <c r="A65" i="1"/>
  <c r="K64" i="1"/>
  <c r="J64" i="1"/>
  <c r="I64" i="1"/>
  <c r="H64" i="1"/>
  <c r="K63" i="1"/>
  <c r="J63" i="1"/>
  <c r="I63" i="1"/>
  <c r="H63" i="1"/>
  <c r="K62" i="1"/>
  <c r="J62" i="1"/>
  <c r="I62" i="1"/>
  <c r="H62" i="1"/>
  <c r="K61" i="1"/>
  <c r="J61" i="1"/>
  <c r="I61" i="1"/>
  <c r="H61" i="1"/>
  <c r="K60" i="1"/>
  <c r="J60" i="1"/>
  <c r="I60" i="1"/>
  <c r="H60" i="1"/>
  <c r="K59" i="1"/>
  <c r="J59" i="1"/>
  <c r="I59" i="1"/>
  <c r="H59" i="1"/>
  <c r="K58" i="1"/>
  <c r="J58" i="1"/>
  <c r="I58" i="1"/>
  <c r="H58" i="1"/>
  <c r="K57" i="1"/>
  <c r="J57" i="1"/>
  <c r="L57" i="1" s="1"/>
  <c r="I57" i="1"/>
  <c r="H57" i="1"/>
  <c r="K56" i="1"/>
  <c r="J56" i="1"/>
  <c r="L56" i="1" s="1"/>
  <c r="I56" i="1"/>
  <c r="H56" i="1"/>
  <c r="K55" i="1"/>
  <c r="J55" i="1"/>
  <c r="I55" i="1"/>
  <c r="H55" i="1"/>
  <c r="K54" i="1"/>
  <c r="J54" i="1"/>
  <c r="I54" i="1"/>
  <c r="H54" i="1"/>
  <c r="K53" i="1"/>
  <c r="J53" i="1"/>
  <c r="L53" i="1" s="1"/>
  <c r="I53" i="1"/>
  <c r="H53" i="1"/>
  <c r="K52" i="1"/>
  <c r="J52" i="1"/>
  <c r="L52" i="1" s="1"/>
  <c r="I52" i="1"/>
  <c r="H52" i="1"/>
  <c r="K51" i="1"/>
  <c r="J51" i="1"/>
  <c r="I51" i="1"/>
  <c r="H51" i="1"/>
  <c r="K50" i="1"/>
  <c r="J50" i="1"/>
  <c r="I50" i="1"/>
  <c r="H50" i="1"/>
  <c r="K49" i="1"/>
  <c r="J49" i="1"/>
  <c r="L49" i="1" s="1"/>
  <c r="I49" i="1"/>
  <c r="H49" i="1"/>
  <c r="K48" i="1"/>
  <c r="J48" i="1"/>
  <c r="I48" i="1"/>
  <c r="H48" i="1"/>
  <c r="K47" i="1"/>
  <c r="J47" i="1"/>
  <c r="I47" i="1"/>
  <c r="H47" i="1"/>
  <c r="K46" i="1"/>
  <c r="J46" i="1"/>
  <c r="L46" i="1" s="1"/>
  <c r="I46" i="1"/>
  <c r="H46" i="1"/>
  <c r="K45" i="1"/>
  <c r="J45" i="1"/>
  <c r="I45" i="1"/>
  <c r="H45" i="1"/>
  <c r="K44" i="1"/>
  <c r="J44" i="1"/>
  <c r="I44" i="1"/>
  <c r="H44" i="1"/>
  <c r="K43" i="1"/>
  <c r="J43" i="1"/>
  <c r="I43" i="1"/>
  <c r="H43" i="1"/>
  <c r="K42" i="1"/>
  <c r="J42" i="1"/>
  <c r="I42" i="1"/>
  <c r="H42" i="1"/>
  <c r="K41" i="1"/>
  <c r="J41" i="1"/>
  <c r="L41" i="1" s="1"/>
  <c r="I41" i="1"/>
  <c r="H41" i="1"/>
  <c r="K40" i="1"/>
  <c r="J40" i="1"/>
  <c r="I40" i="1"/>
  <c r="H40" i="1"/>
  <c r="K39" i="1"/>
  <c r="J39" i="1"/>
  <c r="L39" i="1" s="1"/>
  <c r="I39" i="1"/>
  <c r="H39" i="1"/>
  <c r="K38" i="1"/>
  <c r="J38" i="1"/>
  <c r="L38" i="1" s="1"/>
  <c r="I38" i="1"/>
  <c r="H38" i="1"/>
  <c r="K37" i="1"/>
  <c r="J37" i="1"/>
  <c r="I37" i="1"/>
  <c r="H37" i="1"/>
  <c r="K36" i="1"/>
  <c r="J36" i="1"/>
  <c r="L36" i="1" s="1"/>
  <c r="I36" i="1"/>
  <c r="H36" i="1"/>
  <c r="K35" i="1"/>
  <c r="J35" i="1"/>
  <c r="I35" i="1"/>
  <c r="H35" i="1"/>
  <c r="K34" i="1"/>
  <c r="J34" i="1"/>
  <c r="I34" i="1"/>
  <c r="H34" i="1"/>
  <c r="K33" i="1"/>
  <c r="J33" i="1"/>
  <c r="L33" i="1" s="1"/>
  <c r="I33" i="1"/>
  <c r="H33" i="1"/>
  <c r="K32" i="1"/>
  <c r="J32" i="1"/>
  <c r="I32" i="1"/>
  <c r="H32" i="1"/>
  <c r="K31" i="1"/>
  <c r="J31" i="1"/>
  <c r="I31" i="1"/>
  <c r="H31" i="1"/>
  <c r="K30" i="1"/>
  <c r="J30" i="1"/>
  <c r="L30" i="1" s="1"/>
  <c r="I30" i="1"/>
  <c r="H30" i="1"/>
  <c r="K29" i="1"/>
  <c r="J29" i="1"/>
  <c r="I29" i="1"/>
  <c r="H29" i="1"/>
  <c r="K28" i="1"/>
  <c r="J28" i="1"/>
  <c r="I28" i="1"/>
  <c r="H28" i="1"/>
  <c r="K27" i="1"/>
  <c r="J27" i="1"/>
  <c r="I27" i="1"/>
  <c r="H27" i="1"/>
  <c r="K26" i="1"/>
  <c r="J26" i="1"/>
  <c r="I26" i="1"/>
  <c r="H26" i="1"/>
  <c r="K25" i="1"/>
  <c r="J25" i="1"/>
  <c r="L25" i="1" s="1"/>
  <c r="I25" i="1"/>
  <c r="H25" i="1"/>
  <c r="K24" i="1"/>
  <c r="J24" i="1"/>
  <c r="I24" i="1"/>
  <c r="H24" i="1"/>
  <c r="K23" i="1"/>
  <c r="J23" i="1"/>
  <c r="L23" i="1" s="1"/>
  <c r="I23" i="1"/>
  <c r="H23" i="1"/>
  <c r="K22" i="1"/>
  <c r="J22" i="1"/>
  <c r="I22" i="1"/>
  <c r="H22" i="1"/>
  <c r="K21" i="1"/>
  <c r="J21" i="1"/>
  <c r="I21" i="1"/>
  <c r="H21" i="1"/>
  <c r="K20" i="1"/>
  <c r="J20" i="1"/>
  <c r="L20" i="1" s="1"/>
  <c r="I20" i="1"/>
  <c r="H20" i="1"/>
  <c r="K19" i="1"/>
  <c r="J19" i="1"/>
  <c r="I19" i="1"/>
  <c r="H19" i="1"/>
  <c r="K18" i="1"/>
  <c r="J18" i="1"/>
  <c r="I18" i="1"/>
  <c r="H18" i="1"/>
  <c r="K17" i="1"/>
  <c r="J17" i="1"/>
  <c r="L17" i="1" s="1"/>
  <c r="I17" i="1"/>
  <c r="H17" i="1"/>
  <c r="K16" i="1"/>
  <c r="J16" i="1"/>
  <c r="I16" i="1"/>
  <c r="H16" i="1"/>
  <c r="K15" i="1"/>
  <c r="J15" i="1"/>
  <c r="I15" i="1"/>
  <c r="H15" i="1"/>
  <c r="K14" i="1"/>
  <c r="J14" i="1"/>
  <c r="L14" i="1" s="1"/>
  <c r="I14" i="1"/>
  <c r="H14" i="1"/>
  <c r="K13" i="1"/>
  <c r="J13" i="1"/>
  <c r="I13" i="1"/>
  <c r="H13" i="1"/>
  <c r="K12" i="1"/>
  <c r="J12" i="1"/>
  <c r="I12" i="1"/>
  <c r="H12" i="1"/>
  <c r="K11" i="1"/>
  <c r="J11" i="1"/>
  <c r="I11" i="1"/>
  <c r="H11" i="1"/>
  <c r="K10" i="1"/>
  <c r="J10" i="1"/>
  <c r="I10" i="1"/>
  <c r="H10" i="1"/>
  <c r="K9" i="1"/>
  <c r="J9" i="1"/>
  <c r="L9" i="1" s="1"/>
  <c r="I9" i="1"/>
  <c r="H9" i="1"/>
  <c r="K8" i="1"/>
  <c r="J8" i="1"/>
  <c r="I8" i="1"/>
  <c r="H8" i="1"/>
  <c r="K7" i="1"/>
  <c r="J7" i="1"/>
  <c r="L7" i="1" s="1"/>
  <c r="I7" i="1"/>
  <c r="H7" i="1"/>
  <c r="K6" i="1"/>
  <c r="J6" i="1"/>
  <c r="L6" i="1" s="1"/>
  <c r="I6" i="1"/>
  <c r="H6" i="1"/>
  <c r="K5" i="1"/>
  <c r="J5" i="1"/>
  <c r="I5" i="1"/>
  <c r="H5" i="1"/>
  <c r="K4" i="1"/>
  <c r="J4" i="1"/>
  <c r="L4" i="1" s="1"/>
  <c r="I4" i="1"/>
  <c r="H4" i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T95" i="10" l="1"/>
  <c r="I95" i="10"/>
  <c r="BD95" i="8"/>
  <c r="BD96" i="8"/>
  <c r="BC96" i="7"/>
  <c r="BC95" i="6"/>
  <c r="BC95" i="5"/>
  <c r="BC96" i="5"/>
  <c r="BC95" i="2"/>
  <c r="CK96" i="1"/>
  <c r="BZ96" i="1"/>
  <c r="AS45" i="2"/>
  <c r="AS60" i="2"/>
  <c r="AS63" i="2"/>
  <c r="AS72" i="2"/>
  <c r="AS75" i="2"/>
  <c r="AS84" i="2"/>
  <c r="L16" i="2"/>
  <c r="L40" i="2"/>
  <c r="L39" i="2"/>
  <c r="L45" i="2"/>
  <c r="L51" i="2"/>
  <c r="L57" i="2"/>
  <c r="L63" i="2"/>
  <c r="AS34" i="2"/>
  <c r="AS37" i="2"/>
  <c r="AS43" i="2"/>
  <c r="AS46" i="2"/>
  <c r="AS49" i="2"/>
  <c r="AS52" i="2"/>
  <c r="AS55" i="2"/>
  <c r="AS73" i="2"/>
  <c r="AS88" i="2"/>
  <c r="L4" i="2"/>
  <c r="W7" i="2"/>
  <c r="W10" i="2"/>
  <c r="W13" i="2"/>
  <c r="W19" i="2"/>
  <c r="W31" i="2"/>
  <c r="W34" i="2"/>
  <c r="W37" i="2"/>
  <c r="W49" i="2"/>
  <c r="W52" i="2"/>
  <c r="W55" i="2"/>
  <c r="W58" i="2"/>
  <c r="W61" i="2"/>
  <c r="W76" i="2"/>
  <c r="W79" i="2"/>
  <c r="W82" i="2"/>
  <c r="W85" i="2"/>
  <c r="W88" i="2"/>
  <c r="W91" i="2"/>
  <c r="AS61" i="2"/>
  <c r="W38" i="2"/>
  <c r="W41" i="2"/>
  <c r="AS4" i="2"/>
  <c r="AS7" i="2"/>
  <c r="AS10" i="2"/>
  <c r="AS19" i="2"/>
  <c r="W9" i="2"/>
  <c r="W81" i="2"/>
  <c r="AS68" i="2"/>
  <c r="AS92" i="2"/>
  <c r="W75" i="2"/>
  <c r="AS20" i="2"/>
  <c r="W43" i="2"/>
  <c r="W46" i="2"/>
  <c r="AS8" i="2"/>
  <c r="AS14" i="2"/>
  <c r="AS62" i="2"/>
  <c r="W64" i="2"/>
  <c r="W67" i="2"/>
  <c r="W94" i="2"/>
  <c r="AS80" i="2"/>
  <c r="AS39" i="2"/>
  <c r="W8" i="2"/>
  <c r="W11" i="2"/>
  <c r="W14" i="2"/>
  <c r="AS24" i="2"/>
  <c r="AS16" i="2"/>
  <c r="AS13" i="2"/>
  <c r="W15" i="2"/>
  <c r="W48" i="2"/>
  <c r="W51" i="2"/>
  <c r="W53" i="2"/>
  <c r="W56" i="2"/>
  <c r="W59" i="2"/>
  <c r="AS17" i="2"/>
  <c r="AS64" i="2"/>
  <c r="AS67" i="2"/>
  <c r="AS87" i="2"/>
  <c r="W68" i="2"/>
  <c r="W71" i="2"/>
  <c r="AS6" i="2"/>
  <c r="AS26" i="2"/>
  <c r="AS93" i="2"/>
  <c r="W22" i="2"/>
  <c r="W25" i="2"/>
  <c r="W39" i="2"/>
  <c r="W80" i="2"/>
  <c r="W83" i="2"/>
  <c r="W86" i="2"/>
  <c r="AS29" i="2"/>
  <c r="AS32" i="2"/>
  <c r="AS41" i="2"/>
  <c r="AS44" i="2"/>
  <c r="AS47" i="2"/>
  <c r="AS85" i="2"/>
  <c r="W69" i="2"/>
  <c r="W89" i="2"/>
  <c r="AS53" i="2"/>
  <c r="AS56" i="2"/>
  <c r="AS59" i="2"/>
  <c r="AS76" i="2"/>
  <c r="AS79" i="2"/>
  <c r="W54" i="2"/>
  <c r="W60" i="2"/>
  <c r="AS18" i="2"/>
  <c r="AS65" i="2"/>
  <c r="AS91" i="2"/>
  <c r="AS71" i="2"/>
  <c r="AS74" i="2"/>
  <c r="W6" i="2"/>
  <c r="W26" i="2"/>
  <c r="W29" i="2"/>
  <c r="W40" i="2"/>
  <c r="W78" i="2"/>
  <c r="AS33" i="2"/>
  <c r="AS36" i="2"/>
  <c r="AS48" i="2"/>
  <c r="L6" i="2"/>
  <c r="L12" i="2"/>
  <c r="L18" i="2"/>
  <c r="L24" i="2"/>
  <c r="L30" i="2"/>
  <c r="L36" i="2"/>
  <c r="AS51" i="2"/>
  <c r="AS83" i="2"/>
  <c r="W27" i="2"/>
  <c r="AS28" i="2"/>
  <c r="AS31" i="2"/>
  <c r="AS86" i="2"/>
  <c r="L7" i="2"/>
  <c r="W70" i="2"/>
  <c r="AS22" i="2"/>
  <c r="AS25" i="2"/>
  <c r="AS69" i="2"/>
  <c r="W5" i="2"/>
  <c r="W24" i="2"/>
  <c r="W32" i="2"/>
  <c r="W57" i="2"/>
  <c r="W62" i="2"/>
  <c r="AS9" i="2"/>
  <c r="AS58" i="2"/>
  <c r="AS66" i="2"/>
  <c r="AS82" i="2"/>
  <c r="AS90" i="2"/>
  <c r="L8" i="2"/>
  <c r="L14" i="2"/>
  <c r="L20" i="2"/>
  <c r="L26" i="2"/>
  <c r="L32" i="2"/>
  <c r="L38" i="2"/>
  <c r="L44" i="2"/>
  <c r="L50" i="2"/>
  <c r="L56" i="2"/>
  <c r="L62" i="2"/>
  <c r="W16" i="2"/>
  <c r="W35" i="2"/>
  <c r="W65" i="2"/>
  <c r="W84" i="2"/>
  <c r="W92" i="2"/>
  <c r="AS23" i="2"/>
  <c r="AS42" i="2"/>
  <c r="AS50" i="2"/>
  <c r="W33" i="2"/>
  <c r="AS77" i="2"/>
  <c r="L9" i="2"/>
  <c r="L15" i="2"/>
  <c r="L21" i="2"/>
  <c r="L27" i="2"/>
  <c r="L33" i="2"/>
  <c r="L42" i="2"/>
  <c r="L48" i="2"/>
  <c r="L54" i="2"/>
  <c r="L60" i="2"/>
  <c r="W17" i="2"/>
  <c r="W36" i="2"/>
  <c r="W44" i="2"/>
  <c r="W74" i="2"/>
  <c r="W93" i="2"/>
  <c r="AS21" i="2"/>
  <c r="AS40" i="2"/>
  <c r="W28" i="2"/>
  <c r="W47" i="2"/>
  <c r="W77" i="2"/>
  <c r="AS5" i="2"/>
  <c r="AS35" i="2"/>
  <c r="AS54" i="2"/>
  <c r="AS70" i="2"/>
  <c r="AS78" i="2"/>
  <c r="AS94" i="2"/>
  <c r="L13" i="2"/>
  <c r="L19" i="2"/>
  <c r="L25" i="2"/>
  <c r="L31" i="2"/>
  <c r="L37" i="2"/>
  <c r="L43" i="2"/>
  <c r="L49" i="2"/>
  <c r="L55" i="2"/>
  <c r="L61" i="2"/>
  <c r="W12" i="2"/>
  <c r="W20" i="2"/>
  <c r="W45" i="2"/>
  <c r="W50" i="2"/>
  <c r="W4" i="2"/>
  <c r="W23" i="2"/>
  <c r="AS11" i="2"/>
  <c r="AS30" i="2"/>
  <c r="AS38" i="2"/>
  <c r="AS57" i="2"/>
  <c r="AS81" i="2"/>
  <c r="AS89" i="2"/>
  <c r="L10" i="2"/>
  <c r="W21" i="2"/>
  <c r="AS96" i="8"/>
  <c r="AS95" i="8"/>
  <c r="AR96" i="7"/>
  <c r="AR95" i="7"/>
  <c r="AR95" i="6"/>
  <c r="AR96" i="6"/>
  <c r="AG96" i="8"/>
  <c r="AG95" i="8"/>
  <c r="AR96" i="5"/>
  <c r="AG95" i="7"/>
  <c r="AG96" i="7"/>
  <c r="AH95" i="6"/>
  <c r="AH96" i="6"/>
  <c r="AH96" i="5"/>
  <c r="AH95" i="5"/>
  <c r="BE96" i="1"/>
  <c r="BE95" i="1"/>
  <c r="L63" i="1"/>
  <c r="AI40" i="1"/>
  <c r="AI63" i="1"/>
  <c r="AT12" i="1"/>
  <c r="AT29" i="1"/>
  <c r="AT41" i="1"/>
  <c r="AT73" i="1"/>
  <c r="AT93" i="1"/>
  <c r="L19" i="1"/>
  <c r="AI5" i="1"/>
  <c r="AI25" i="1"/>
  <c r="AT79" i="1"/>
  <c r="AT82" i="1"/>
  <c r="AI69" i="1"/>
  <c r="AI72" i="1"/>
  <c r="AI81" i="1"/>
  <c r="AI84" i="1"/>
  <c r="AI87" i="1"/>
  <c r="AT18" i="1"/>
  <c r="AT71" i="1"/>
  <c r="AT80" i="1"/>
  <c r="AT88" i="1"/>
  <c r="L61" i="1"/>
  <c r="AI64" i="1"/>
  <c r="AI67" i="1"/>
  <c r="AT7" i="1"/>
  <c r="AT10" i="1"/>
  <c r="AT27" i="1"/>
  <c r="AT30" i="1"/>
  <c r="AT33" i="1"/>
  <c r="AT36" i="1"/>
  <c r="AT39" i="1"/>
  <c r="AT42" i="1"/>
  <c r="AT48" i="1"/>
  <c r="AI82" i="1"/>
  <c r="AT16" i="1"/>
  <c r="AT92" i="1"/>
  <c r="AI4" i="1"/>
  <c r="AT89" i="1"/>
  <c r="L51" i="1"/>
  <c r="AT61" i="1"/>
  <c r="AI33" i="1"/>
  <c r="AI36" i="1"/>
  <c r="AI56" i="1"/>
  <c r="AI59" i="1"/>
  <c r="AI62" i="1"/>
  <c r="AT52" i="1"/>
  <c r="L5" i="1"/>
  <c r="L37" i="1"/>
  <c r="L60" i="1"/>
  <c r="AI16" i="1"/>
  <c r="AI27" i="1"/>
  <c r="AI71" i="1"/>
  <c r="AI93" i="1"/>
  <c r="AT8" i="1"/>
  <c r="AT35" i="1"/>
  <c r="AT38" i="1"/>
  <c r="AT76" i="1"/>
  <c r="L35" i="1"/>
  <c r="AI22" i="1"/>
  <c r="AI58" i="1"/>
  <c r="AI94" i="1"/>
  <c r="AT14" i="1"/>
  <c r="AT77" i="1"/>
  <c r="L29" i="1"/>
  <c r="L55" i="1"/>
  <c r="AT19" i="1"/>
  <c r="AT22" i="1"/>
  <c r="L12" i="1"/>
  <c r="L15" i="1"/>
  <c r="L27" i="1"/>
  <c r="L44" i="1"/>
  <c r="L47" i="1"/>
  <c r="L64" i="1"/>
  <c r="AT20" i="1"/>
  <c r="AT47" i="1"/>
  <c r="AT50" i="1"/>
  <c r="AT55" i="1"/>
  <c r="AT58" i="1"/>
  <c r="AT69" i="1"/>
  <c r="AT83" i="1"/>
  <c r="AT86" i="1"/>
  <c r="AT91" i="1"/>
  <c r="AT94" i="1"/>
  <c r="L21" i="1"/>
  <c r="L59" i="1"/>
  <c r="AI6" i="1"/>
  <c r="AI17" i="1"/>
  <c r="AI34" i="1"/>
  <c r="AI42" i="1"/>
  <c r="AI53" i="1"/>
  <c r="AI70" i="1"/>
  <c r="AI78" i="1"/>
  <c r="AI89" i="1"/>
  <c r="AT9" i="1"/>
  <c r="AT28" i="1"/>
  <c r="AT53" i="1"/>
  <c r="L13" i="1"/>
  <c r="L45" i="1"/>
  <c r="L48" i="1"/>
  <c r="L62" i="1"/>
  <c r="AT45" i="1"/>
  <c r="AT59" i="1"/>
  <c r="AT67" i="1"/>
  <c r="AT70" i="1"/>
  <c r="AT81" i="1"/>
  <c r="L22" i="1"/>
  <c r="AI10" i="1"/>
  <c r="AI18" i="1"/>
  <c r="AI29" i="1"/>
  <c r="AI46" i="1"/>
  <c r="AI54" i="1"/>
  <c r="AI65" i="1"/>
  <c r="AI76" i="1"/>
  <c r="AI90" i="1"/>
  <c r="L11" i="1"/>
  <c r="L28" i="1"/>
  <c r="L31" i="1"/>
  <c r="L43" i="1"/>
  <c r="L54" i="1"/>
  <c r="AT21" i="1"/>
  <c r="AT40" i="1"/>
  <c r="AT68" i="1"/>
  <c r="W95" i="8"/>
  <c r="W96" i="8"/>
  <c r="W96" i="7"/>
  <c r="W95" i="7"/>
  <c r="W95" i="6"/>
  <c r="W96" i="6"/>
  <c r="W95" i="5"/>
  <c r="W96" i="5"/>
  <c r="AT96" i="1"/>
  <c r="BY66" i="9"/>
  <c r="BL65" i="9"/>
  <c r="BL66" i="9"/>
  <c r="AY66" i="9"/>
  <c r="AL65" i="9"/>
  <c r="AL66" i="9"/>
  <c r="Y66" i="9"/>
  <c r="Y65" i="9"/>
  <c r="L66" i="9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L65" i="7"/>
  <c r="L66" i="6"/>
  <c r="L65" i="6"/>
  <c r="L66" i="5"/>
  <c r="L65" i="5"/>
  <c r="L65" i="3"/>
  <c r="L8" i="1"/>
  <c r="L16" i="1"/>
  <c r="L24" i="1"/>
  <c r="L32" i="1"/>
  <c r="L40" i="1"/>
  <c r="L10" i="1"/>
  <c r="L18" i="1"/>
  <c r="L26" i="1"/>
  <c r="L34" i="1"/>
  <c r="L42" i="1"/>
  <c r="L50" i="1"/>
  <c r="L58" i="1"/>
  <c r="A35" i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R95" i="2" l="1"/>
  <c r="L65" i="2"/>
  <c r="AR96" i="2"/>
  <c r="W95" i="2"/>
  <c r="L66" i="2"/>
  <c r="W96" i="2"/>
  <c r="AT95" i="1"/>
  <c r="AI95" i="1"/>
  <c r="AI96" i="1"/>
  <c r="L65" i="1"/>
  <c r="A35" i="8"/>
  <c r="L66" i="1"/>
  <c r="A36" i="8" l="1"/>
  <c r="A37" i="8" l="1"/>
  <c r="A38" i="8" l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L66" i="8" l="1"/>
  <c r="L65" i="8"/>
</calcChain>
</file>

<file path=xl/sharedStrings.xml><?xml version="1.0" encoding="utf-8"?>
<sst xmlns="http://schemas.openxmlformats.org/spreadsheetml/2006/main" count="725" uniqueCount="150">
  <si>
    <t>Time</t>
  </si>
  <si>
    <t>F7</t>
  </si>
  <si>
    <t>F8</t>
  </si>
  <si>
    <t>F9</t>
  </si>
  <si>
    <t>F10</t>
  </si>
  <si>
    <t>F11</t>
  </si>
  <si>
    <t>F12</t>
  </si>
  <si>
    <t>Average Absorbance (Thiamine)</t>
  </si>
  <si>
    <t>STDEV Absorbance (Thiamine)</t>
  </si>
  <si>
    <t>Average Absorbance (No Thiamine)</t>
  </si>
  <si>
    <t>STDEV Absorbance (No Thiamine)</t>
  </si>
  <si>
    <t>Absorbance Difference (No Thiamine - Thiamine)</t>
  </si>
  <si>
    <t>R3</t>
  </si>
  <si>
    <t>SLOPE 60-&gt;</t>
  </si>
  <si>
    <t>SLOPE 30-&gt;</t>
  </si>
  <si>
    <t>G1</t>
  </si>
  <si>
    <t>R3-1</t>
  </si>
  <si>
    <t>G7</t>
  </si>
  <si>
    <t>G8</t>
  </si>
  <si>
    <t>G9</t>
  </si>
  <si>
    <t>G10</t>
  </si>
  <si>
    <t>G11</t>
  </si>
  <si>
    <t>G12</t>
  </si>
  <si>
    <t>R3-2</t>
  </si>
  <si>
    <t>A1</t>
  </si>
  <si>
    <t>A2</t>
  </si>
  <si>
    <t>A3</t>
  </si>
  <si>
    <t>A4</t>
  </si>
  <si>
    <t>A5</t>
  </si>
  <si>
    <t>A6</t>
  </si>
  <si>
    <t>1156-1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</si>
  <si>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</si>
  <si>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</si>
  <si>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</si>
  <si>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</si>
  <si>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</si>
  <si>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</si>
  <si>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</si>
  <si>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</si>
  <si>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</si>
  <si>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</si>
  <si>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</si>
  <si>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</si>
  <si>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</si>
  <si>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</si>
  <si>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</si>
  <si>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</si>
  <si>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</si>
  <si>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</si>
  <si>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1153-1</t>
  </si>
  <si>
    <t>E1</t>
  </si>
  <si>
    <t>E2</t>
  </si>
  <si>
    <t>E3</t>
  </si>
  <si>
    <t>E4</t>
  </si>
  <si>
    <t>E5</t>
  </si>
  <si>
    <t>E6</t>
  </si>
  <si>
    <t>1152-1</t>
  </si>
  <si>
    <t>F1</t>
  </si>
  <si>
    <t>F2</t>
  </si>
  <si>
    <t>F3</t>
  </si>
  <si>
    <t>F4</t>
  </si>
  <si>
    <t>F5</t>
  </si>
  <si>
    <t>F6</t>
  </si>
  <si>
    <t>1151-1</t>
  </si>
  <si>
    <t>G2</t>
  </si>
  <si>
    <t>G3</t>
  </si>
  <si>
    <t>G4</t>
  </si>
  <si>
    <t>G5</t>
  </si>
  <si>
    <t>G6</t>
  </si>
  <si>
    <t>1150-1</t>
  </si>
  <si>
    <t>H1</t>
  </si>
  <si>
    <t>H2</t>
  </si>
  <si>
    <t>H3</t>
  </si>
  <si>
    <t>H4</t>
  </si>
  <si>
    <t>H5</t>
  </si>
  <si>
    <t>H6</t>
  </si>
  <si>
    <t>1149-1</t>
  </si>
  <si>
    <t xml:space="preserve"> 1149-1</t>
  </si>
  <si>
    <t>A7</t>
  </si>
  <si>
    <t>A8</t>
  </si>
  <si>
    <t>A9</t>
  </si>
  <si>
    <t>A10</t>
  </si>
  <si>
    <t>A11</t>
  </si>
  <si>
    <t>A12</t>
  </si>
  <si>
    <t>1149-2</t>
  </si>
  <si>
    <t>B7</t>
  </si>
  <si>
    <t>B8</t>
  </si>
  <si>
    <t>B9</t>
  </si>
  <si>
    <t>B10</t>
  </si>
  <si>
    <t>B11</t>
  </si>
  <si>
    <t>B12</t>
  </si>
  <si>
    <t>1149-3</t>
  </si>
  <si>
    <t>C7</t>
  </si>
  <si>
    <t>C8</t>
  </si>
  <si>
    <t>C9</t>
  </si>
  <si>
    <t>C10</t>
  </si>
  <si>
    <t>C11</t>
  </si>
  <si>
    <t>C12</t>
  </si>
  <si>
    <t>1149-N2-1</t>
  </si>
  <si>
    <t>D7</t>
  </si>
  <si>
    <t>D8</t>
  </si>
  <si>
    <t>D9</t>
  </si>
  <si>
    <t>D10</t>
  </si>
  <si>
    <t>D11</t>
  </si>
  <si>
    <t>D12</t>
  </si>
  <si>
    <t>1149-N2-2</t>
  </si>
  <si>
    <t>E7</t>
  </si>
  <si>
    <t>E8</t>
  </si>
  <si>
    <t>E9</t>
  </si>
  <si>
    <t>E10</t>
  </si>
  <si>
    <t>E11</t>
  </si>
  <si>
    <t>E12</t>
  </si>
  <si>
    <t>1149-N2-3</t>
  </si>
  <si>
    <t>Pct Diff</t>
  </si>
  <si>
    <t>90 MINS SLOPE</t>
  </si>
  <si>
    <t>30-90 MINS SLOPE</t>
  </si>
  <si>
    <t>1156-2</t>
  </si>
  <si>
    <t>1153-2</t>
  </si>
  <si>
    <t>1152-2</t>
  </si>
  <si>
    <t>1151-2</t>
  </si>
  <si>
    <t>1150-2</t>
  </si>
  <si>
    <t>1153-3</t>
  </si>
  <si>
    <t>1152-3</t>
  </si>
  <si>
    <t>1156-3</t>
  </si>
  <si>
    <t>1151-3</t>
  </si>
  <si>
    <t>1153-2-2</t>
  </si>
  <si>
    <t>1152-2-2</t>
  </si>
  <si>
    <t>1151-2-2</t>
  </si>
  <si>
    <t>1150-2-2</t>
  </si>
  <si>
    <t>1150-3</t>
  </si>
  <si>
    <t>H7</t>
  </si>
  <si>
    <t>H8</t>
  </si>
  <si>
    <t>1156-2-2</t>
  </si>
  <si>
    <t>1156-4</t>
  </si>
  <si>
    <t>1153-4</t>
  </si>
  <si>
    <t>1152-4</t>
  </si>
  <si>
    <t>1151-4</t>
  </si>
  <si>
    <t>1150-4</t>
  </si>
  <si>
    <t>R9 - Archived Sample</t>
  </si>
  <si>
    <t>R9 - Re-extracted Sample</t>
  </si>
  <si>
    <t>m</t>
  </si>
  <si>
    <t>se slope</t>
  </si>
  <si>
    <t>r squared</t>
  </si>
  <si>
    <t>F</t>
  </si>
  <si>
    <t>ss reg</t>
  </si>
  <si>
    <t>b</t>
  </si>
  <si>
    <t>se b</t>
  </si>
  <si>
    <t>se y</t>
  </si>
  <si>
    <t>df</t>
  </si>
  <si>
    <t>ss resid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</si>
</sst>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E+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7413E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2" fontId="3" fillId="0" borderId="0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164" fontId="3" fillId="0" borderId="0" xfId="0" applyNumberFormat="1" applyFont="1" applyBorder="1" applyAlignment="1">
      <alignment horizontal="center" vertical="center" wrapText="1"/>
    </xf>
    <xf numFmtId="164" fontId="3" fillId="0" borderId="2" xfId="0" applyNumberFormat="1" applyFont="1" applyBorder="1" applyAlignment="1">
      <alignment horizontal="center" vertical="center" wrapText="1"/>
    </xf>
    <xf numFmtId="165" fontId="3" fillId="0" borderId="0" xfId="0" applyNumberFormat="1" applyFont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1" fontId="3" fillId="0" borderId="2" xfId="0" applyNumberFormat="1" applyFont="1" applyBorder="1" applyAlignment="1">
      <alignment horizontal="center" vertical="center" wrapText="1"/>
    </xf>
    <xf numFmtId="9" fontId="3" fillId="0" borderId="1" xfId="1" applyFont="1" applyBorder="1" applyAlignment="1">
      <alignment horizontal="center" vertical="center" wrapText="1"/>
    </xf>
    <xf numFmtId="9" fontId="3" fillId="0" borderId="0" xfId="1" applyFont="1" applyBorder="1" applyAlignment="1">
      <alignment horizontal="center" vertical="center" wrapText="1"/>
    </xf>
    <xf numFmtId="0" fontId="3" fillId="0" borderId="0" xfId="1" applyNumberFormat="1" applyFont="1" applyBorder="1" applyAlignment="1">
      <alignment horizontal="center" vertical="center" wrapText="1"/>
    </xf>
    <xf numFmtId="11" fontId="3" fillId="0" borderId="0" xfId="0" applyNumberFormat="1" applyFont="1" applyBorder="1" applyAlignment="1">
      <alignment horizontal="center" vertical="center" wrapText="1"/>
    </xf>
    <xf numFmtId="0" fontId="0" fillId="0" borderId="0" xfId="0" applyFill="1" applyBorder="1"/>
    <xf numFmtId="0" fontId="2" fillId="0" borderId="0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11" fontId="3" fillId="0" borderId="0" xfId="0" applyNumberFormat="1" applyFont="1" applyFill="1" applyBorder="1" applyAlignment="1">
      <alignment horizontal="center" vertical="center" wrapText="1"/>
    </xf>
    <xf numFmtId="0" fontId="0" fillId="0" borderId="3" xfId="0" applyBorder="1" applyAlignment="1"/>
    <xf numFmtId="0" fontId="0" fillId="0" borderId="3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3" fillId="0" borderId="0" xfId="1" applyNumberFormat="1" applyFont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Sheet1'!$EM$58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Sheet1'!$EM$59:$EM$119</c:f>
              <c:numCache>
                <c:formatCode>General</c:formatCode>
                <c:ptCount val="61"/>
                <c:pt idx="0">
                  <c:v>1.0186666666666666</c:v>
                </c:pt>
                <c:pt idx="1">
                  <c:v>1.0166666666666666</c:v>
                </c:pt>
                <c:pt idx="2">
                  <c:v>1.0153333333333334</c:v>
                </c:pt>
                <c:pt idx="3">
                  <c:v>1.0133333333333334</c:v>
                </c:pt>
                <c:pt idx="4">
                  <c:v>1.012</c:v>
                </c:pt>
                <c:pt idx="5">
                  <c:v>1.01</c:v>
                </c:pt>
                <c:pt idx="6">
                  <c:v>1.0083333333333333</c:v>
                </c:pt>
                <c:pt idx="7">
                  <c:v>1.0063333333333333</c:v>
                </c:pt>
                <c:pt idx="8">
                  <c:v>1.0050000000000001</c:v>
                </c:pt>
                <c:pt idx="9">
                  <c:v>1.0029999999999999</c:v>
                </c:pt>
                <c:pt idx="10">
                  <c:v>1.0010000000000001</c:v>
                </c:pt>
                <c:pt idx="11">
                  <c:v>0.99966666666666659</c:v>
                </c:pt>
                <c:pt idx="12">
                  <c:v>0.99766666666666659</c:v>
                </c:pt>
                <c:pt idx="13">
                  <c:v>0.9956666666666667</c:v>
                </c:pt>
                <c:pt idx="14">
                  <c:v>0.99366666666666659</c:v>
                </c:pt>
                <c:pt idx="15">
                  <c:v>0.9916666666666667</c:v>
                </c:pt>
                <c:pt idx="16">
                  <c:v>0.9900000000000001</c:v>
                </c:pt>
                <c:pt idx="17">
                  <c:v>0.98766666666666669</c:v>
                </c:pt>
                <c:pt idx="18">
                  <c:v>0.9860000000000001</c:v>
                </c:pt>
                <c:pt idx="19">
                  <c:v>0.98399999999999999</c:v>
                </c:pt>
                <c:pt idx="20">
                  <c:v>0.9820000000000001</c:v>
                </c:pt>
                <c:pt idx="21">
                  <c:v>0.98033333333333328</c:v>
                </c:pt>
                <c:pt idx="22">
                  <c:v>0.97866666666666668</c:v>
                </c:pt>
                <c:pt idx="23">
                  <c:v>0.97666666666666657</c:v>
                </c:pt>
                <c:pt idx="24">
                  <c:v>0.97466666666666668</c:v>
                </c:pt>
                <c:pt idx="25">
                  <c:v>0.97266666666666657</c:v>
                </c:pt>
                <c:pt idx="26">
                  <c:v>0.97099999999999997</c:v>
                </c:pt>
                <c:pt idx="27">
                  <c:v>0.96933333333333327</c:v>
                </c:pt>
                <c:pt idx="28">
                  <c:v>0.96733333333333338</c:v>
                </c:pt>
                <c:pt idx="29">
                  <c:v>0.96533333333333327</c:v>
                </c:pt>
                <c:pt idx="30">
                  <c:v>0.96366666666666667</c:v>
                </c:pt>
                <c:pt idx="31">
                  <c:v>0.96166666666666656</c:v>
                </c:pt>
                <c:pt idx="32">
                  <c:v>0.96</c:v>
                </c:pt>
                <c:pt idx="33">
                  <c:v>0.95833333333333337</c:v>
                </c:pt>
                <c:pt idx="34">
                  <c:v>0.95666666666666667</c:v>
                </c:pt>
                <c:pt idx="35">
                  <c:v>0.95500000000000007</c:v>
                </c:pt>
                <c:pt idx="36">
                  <c:v>0.95333333333333325</c:v>
                </c:pt>
                <c:pt idx="37">
                  <c:v>0.95166666666666655</c:v>
                </c:pt>
                <c:pt idx="38">
                  <c:v>0.94966666666666655</c:v>
                </c:pt>
                <c:pt idx="39">
                  <c:v>0.94833333333333325</c:v>
                </c:pt>
                <c:pt idx="40">
                  <c:v>0.94699999999999995</c:v>
                </c:pt>
                <c:pt idx="41">
                  <c:v>0.94499999999999995</c:v>
                </c:pt>
                <c:pt idx="42">
                  <c:v>0.94333333333333325</c:v>
                </c:pt>
                <c:pt idx="43">
                  <c:v>0.94200000000000006</c:v>
                </c:pt>
                <c:pt idx="44">
                  <c:v>0.94066666666666665</c:v>
                </c:pt>
                <c:pt idx="45">
                  <c:v>0.93933333333333335</c:v>
                </c:pt>
                <c:pt idx="46">
                  <c:v>0.93766666666666676</c:v>
                </c:pt>
                <c:pt idx="47">
                  <c:v>0.93599999999999994</c:v>
                </c:pt>
                <c:pt idx="48">
                  <c:v>0.93400000000000005</c:v>
                </c:pt>
                <c:pt idx="49">
                  <c:v>0.93300000000000016</c:v>
                </c:pt>
                <c:pt idx="50">
                  <c:v>0.93133333333333335</c:v>
                </c:pt>
                <c:pt idx="51">
                  <c:v>0.93033333333333346</c:v>
                </c:pt>
                <c:pt idx="52">
                  <c:v>0.92833333333333334</c:v>
                </c:pt>
                <c:pt idx="53">
                  <c:v>0.92733333333333334</c:v>
                </c:pt>
                <c:pt idx="54">
                  <c:v>0.92600000000000005</c:v>
                </c:pt>
                <c:pt idx="55">
                  <c:v>0.92466666666666664</c:v>
                </c:pt>
                <c:pt idx="56">
                  <c:v>0.92333333333333334</c:v>
                </c:pt>
                <c:pt idx="57">
                  <c:v>0.92200000000000004</c:v>
                </c:pt>
                <c:pt idx="58">
                  <c:v>0.92066666666666663</c:v>
                </c:pt>
                <c:pt idx="59">
                  <c:v>0.91933333333333334</c:v>
                </c:pt>
                <c:pt idx="60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6D-4E25-A0F1-D7DA590C0E37}"/>
            </c:ext>
          </c:extLst>
        </c:ser>
        <c:ser>
          <c:idx val="1"/>
          <c:order val="1"/>
          <c:tx>
            <c:strRef>
              <c:f>'[1]Plate 1 - Sheet1'!$EO$58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Sheet1'!$EO$59:$EO$119</c:f>
              <c:numCache>
                <c:formatCode>General</c:formatCode>
                <c:ptCount val="61"/>
                <c:pt idx="0">
                  <c:v>1.0296666666666667</c:v>
                </c:pt>
                <c:pt idx="1">
                  <c:v>1.0303333333333333</c:v>
                </c:pt>
                <c:pt idx="2">
                  <c:v>1.0273333333333332</c:v>
                </c:pt>
                <c:pt idx="3">
                  <c:v>1.026</c:v>
                </c:pt>
                <c:pt idx="4">
                  <c:v>1.0249999999999999</c:v>
                </c:pt>
                <c:pt idx="5">
                  <c:v>1.0243333333333333</c:v>
                </c:pt>
                <c:pt idx="6">
                  <c:v>1.0233333333333334</c:v>
                </c:pt>
                <c:pt idx="7">
                  <c:v>1.0229999999999999</c:v>
                </c:pt>
                <c:pt idx="8">
                  <c:v>1.022</c:v>
                </c:pt>
                <c:pt idx="9">
                  <c:v>1.0213333333333334</c:v>
                </c:pt>
                <c:pt idx="10">
                  <c:v>1.0203333333333333</c:v>
                </c:pt>
                <c:pt idx="11">
                  <c:v>1.0196666666666665</c:v>
                </c:pt>
                <c:pt idx="12">
                  <c:v>1.0186666666666666</c:v>
                </c:pt>
                <c:pt idx="13">
                  <c:v>1.0186666666666666</c:v>
                </c:pt>
                <c:pt idx="14">
                  <c:v>1.0176666666666667</c:v>
                </c:pt>
                <c:pt idx="15">
                  <c:v>1.0170000000000001</c:v>
                </c:pt>
                <c:pt idx="16">
                  <c:v>1.0159999999999998</c:v>
                </c:pt>
                <c:pt idx="17">
                  <c:v>1.0149999999999999</c:v>
                </c:pt>
                <c:pt idx="18">
                  <c:v>1.0146666666666666</c:v>
                </c:pt>
                <c:pt idx="19">
                  <c:v>1.014</c:v>
                </c:pt>
                <c:pt idx="20">
                  <c:v>1.0130000000000001</c:v>
                </c:pt>
                <c:pt idx="21">
                  <c:v>1.0119999999999998</c:v>
                </c:pt>
                <c:pt idx="22">
                  <c:v>1.0119999999999998</c:v>
                </c:pt>
                <c:pt idx="23">
                  <c:v>1.0109999999999999</c:v>
                </c:pt>
                <c:pt idx="24">
                  <c:v>1.01</c:v>
                </c:pt>
                <c:pt idx="25">
                  <c:v>1.0093333333333332</c:v>
                </c:pt>
                <c:pt idx="26">
                  <c:v>1.0083333333333333</c:v>
                </c:pt>
                <c:pt idx="27">
                  <c:v>1.0079999999999998</c:v>
                </c:pt>
                <c:pt idx="28">
                  <c:v>1.0069999999999999</c:v>
                </c:pt>
                <c:pt idx="29">
                  <c:v>1.0063333333333333</c:v>
                </c:pt>
                <c:pt idx="30">
                  <c:v>1.0056666666666667</c:v>
                </c:pt>
                <c:pt idx="31">
                  <c:v>1.0046666666666668</c:v>
                </c:pt>
                <c:pt idx="32">
                  <c:v>1.004</c:v>
                </c:pt>
                <c:pt idx="33">
                  <c:v>1.0033333333333334</c:v>
                </c:pt>
                <c:pt idx="34">
                  <c:v>1.0026666666666666</c:v>
                </c:pt>
                <c:pt idx="35">
                  <c:v>1.002</c:v>
                </c:pt>
                <c:pt idx="36">
                  <c:v>1.0009999999999999</c:v>
                </c:pt>
                <c:pt idx="37">
                  <c:v>1.0003333333333335</c:v>
                </c:pt>
                <c:pt idx="38">
                  <c:v>0.99933333333333307</c:v>
                </c:pt>
                <c:pt idx="39">
                  <c:v>0.999</c:v>
                </c:pt>
                <c:pt idx="40">
                  <c:v>0.99799999999999989</c:v>
                </c:pt>
                <c:pt idx="41">
                  <c:v>0.997</c:v>
                </c:pt>
                <c:pt idx="42">
                  <c:v>0.99633333333333329</c:v>
                </c:pt>
                <c:pt idx="43">
                  <c:v>0.9956666666666667</c:v>
                </c:pt>
                <c:pt idx="44">
                  <c:v>0.9946666666666667</c:v>
                </c:pt>
                <c:pt idx="45">
                  <c:v>0.9943333333333334</c:v>
                </c:pt>
                <c:pt idx="46">
                  <c:v>0.99333333333333329</c:v>
                </c:pt>
                <c:pt idx="47">
                  <c:v>0.99233333333333329</c:v>
                </c:pt>
                <c:pt idx="48">
                  <c:v>0.99166666666666659</c:v>
                </c:pt>
                <c:pt idx="49">
                  <c:v>0.99099999999999999</c:v>
                </c:pt>
                <c:pt idx="50">
                  <c:v>0.9903333333333334</c:v>
                </c:pt>
                <c:pt idx="51">
                  <c:v>0.98966666666666658</c:v>
                </c:pt>
                <c:pt idx="52">
                  <c:v>0.98899999999999999</c:v>
                </c:pt>
                <c:pt idx="53">
                  <c:v>0.98799999999999999</c:v>
                </c:pt>
                <c:pt idx="54">
                  <c:v>0.98733333333333329</c:v>
                </c:pt>
                <c:pt idx="55">
                  <c:v>0.9863333333333334</c:v>
                </c:pt>
                <c:pt idx="56">
                  <c:v>0.9860000000000001</c:v>
                </c:pt>
                <c:pt idx="57">
                  <c:v>0.98533333333333328</c:v>
                </c:pt>
                <c:pt idx="58">
                  <c:v>0.98433333333333339</c:v>
                </c:pt>
                <c:pt idx="59">
                  <c:v>0.98366666666666669</c:v>
                </c:pt>
                <c:pt idx="60">
                  <c:v>0.98266666666666669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6D-4E25-A0F1-D7DA590C0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298095"/>
        <c:axId val="834299759"/>
      </c:scatterChart>
      <c:valAx>
        <c:axId val="83429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9759"/>
        <c:crosses val="autoZero"/>
        <c:crossBetween val="midCat"/>
      </c:valAx>
      <c:valAx>
        <c:axId val="8342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8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Sheet1'!$EQ$58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545909886264218"/>
                  <c:y val="-9.2772309711286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Sheet1'!$EQ$59:$EQ$119</c:f>
              <c:numCache>
                <c:formatCode>General</c:formatCode>
                <c:ptCount val="61"/>
                <c:pt idx="0">
                  <c:v>1.1000000000000121E-2</c:v>
                </c:pt>
                <c:pt idx="1">
                  <c:v>1.3666666666666716E-2</c:v>
                </c:pt>
                <c:pt idx="2">
                  <c:v>1.1999999999999789E-2</c:v>
                </c:pt>
                <c:pt idx="3">
                  <c:v>1.2666666666666604E-2</c:v>
                </c:pt>
                <c:pt idx="4">
                  <c:v>1.2999999999999901E-2</c:v>
                </c:pt>
                <c:pt idx="5">
                  <c:v>1.4333333333333309E-2</c:v>
                </c:pt>
                <c:pt idx="6">
                  <c:v>1.5000000000000124E-2</c:v>
                </c:pt>
                <c:pt idx="7">
                  <c:v>1.6666666666666607E-2</c:v>
                </c:pt>
                <c:pt idx="8">
                  <c:v>1.6999999999999904E-2</c:v>
                </c:pt>
                <c:pt idx="9">
                  <c:v>1.8333333333333535E-2</c:v>
                </c:pt>
                <c:pt idx="10">
                  <c:v>1.9333333333333202E-2</c:v>
                </c:pt>
                <c:pt idx="11">
                  <c:v>1.9999999999999907E-2</c:v>
                </c:pt>
                <c:pt idx="12">
                  <c:v>2.1000000000000019E-2</c:v>
                </c:pt>
                <c:pt idx="13">
                  <c:v>2.2999999999999909E-2</c:v>
                </c:pt>
                <c:pt idx="14">
                  <c:v>2.4000000000000132E-2</c:v>
                </c:pt>
                <c:pt idx="15">
                  <c:v>2.533333333333343E-2</c:v>
                </c:pt>
                <c:pt idx="16">
                  <c:v>2.599999999999969E-2</c:v>
                </c:pt>
                <c:pt idx="17">
                  <c:v>2.733333333333321E-2</c:v>
                </c:pt>
                <c:pt idx="18">
                  <c:v>2.8666666666666507E-2</c:v>
                </c:pt>
                <c:pt idx="19">
                  <c:v>3.0000000000000027E-2</c:v>
                </c:pt>
                <c:pt idx="20">
                  <c:v>3.1000000000000028E-2</c:v>
                </c:pt>
                <c:pt idx="21">
                  <c:v>3.166666666666651E-2</c:v>
                </c:pt>
                <c:pt idx="22">
                  <c:v>3.3333333333333104E-2</c:v>
                </c:pt>
                <c:pt idx="23">
                  <c:v>3.4333333333333327E-2</c:v>
                </c:pt>
                <c:pt idx="24">
                  <c:v>3.5333333333333328E-2</c:v>
                </c:pt>
                <c:pt idx="25">
                  <c:v>3.6666666666666625E-2</c:v>
                </c:pt>
                <c:pt idx="26">
                  <c:v>3.7333333333333329E-2</c:v>
                </c:pt>
                <c:pt idx="27">
                  <c:v>3.8666666666666516E-2</c:v>
                </c:pt>
                <c:pt idx="28">
                  <c:v>3.9666666666666517E-2</c:v>
                </c:pt>
                <c:pt idx="29">
                  <c:v>4.1000000000000036E-2</c:v>
                </c:pt>
                <c:pt idx="30">
                  <c:v>4.2000000000000037E-2</c:v>
                </c:pt>
                <c:pt idx="31">
                  <c:v>4.300000000000026E-2</c:v>
                </c:pt>
                <c:pt idx="32">
                  <c:v>4.4000000000000039E-2</c:v>
                </c:pt>
                <c:pt idx="33">
                  <c:v>4.500000000000004E-2</c:v>
                </c:pt>
                <c:pt idx="34">
                  <c:v>4.599999999999993E-2</c:v>
                </c:pt>
                <c:pt idx="35">
                  <c:v>4.6999999999999931E-2</c:v>
                </c:pt>
                <c:pt idx="36">
                  <c:v>4.7666666666666635E-2</c:v>
                </c:pt>
                <c:pt idx="37">
                  <c:v>4.8666666666666969E-2</c:v>
                </c:pt>
                <c:pt idx="38">
                  <c:v>4.9666666666666526E-2</c:v>
                </c:pt>
                <c:pt idx="39">
                  <c:v>5.0666666666666749E-2</c:v>
                </c:pt>
                <c:pt idx="40">
                  <c:v>5.0999999999999934E-2</c:v>
                </c:pt>
                <c:pt idx="41">
                  <c:v>5.2000000000000046E-2</c:v>
                </c:pt>
                <c:pt idx="42">
                  <c:v>5.3000000000000047E-2</c:v>
                </c:pt>
                <c:pt idx="43">
                  <c:v>5.366666666666664E-2</c:v>
                </c:pt>
                <c:pt idx="44">
                  <c:v>5.4000000000000048E-2</c:v>
                </c:pt>
                <c:pt idx="45">
                  <c:v>5.5000000000000049E-2</c:v>
                </c:pt>
                <c:pt idx="46">
                  <c:v>5.5666666666666531E-2</c:v>
                </c:pt>
                <c:pt idx="47">
                  <c:v>5.6333333333333346E-2</c:v>
                </c:pt>
                <c:pt idx="48">
                  <c:v>5.7666666666666533E-2</c:v>
                </c:pt>
                <c:pt idx="49">
                  <c:v>5.7999999999999829E-2</c:v>
                </c:pt>
                <c:pt idx="50">
                  <c:v>5.9000000000000052E-2</c:v>
                </c:pt>
                <c:pt idx="51">
                  <c:v>5.9333333333333127E-2</c:v>
                </c:pt>
                <c:pt idx="52">
                  <c:v>6.0666666666666647E-2</c:v>
                </c:pt>
                <c:pt idx="53">
                  <c:v>6.0666666666666647E-2</c:v>
                </c:pt>
                <c:pt idx="54">
                  <c:v>6.133333333333324E-2</c:v>
                </c:pt>
                <c:pt idx="55">
                  <c:v>6.1666666666666758E-2</c:v>
                </c:pt>
                <c:pt idx="56">
                  <c:v>6.2666666666666759E-2</c:v>
                </c:pt>
                <c:pt idx="57">
                  <c:v>6.3333333333333242E-2</c:v>
                </c:pt>
                <c:pt idx="58">
                  <c:v>6.366666666666676E-2</c:v>
                </c:pt>
                <c:pt idx="59">
                  <c:v>6.4333333333333353E-2</c:v>
                </c:pt>
                <c:pt idx="60">
                  <c:v>6.466666666666665E-2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97-49D0-B9F6-202ED572D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96415"/>
        <c:axId val="1012809727"/>
      </c:scatterChart>
      <c:valAx>
        <c:axId val="101279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09727"/>
        <c:crosses val="autoZero"/>
        <c:crossBetween val="midCat"/>
      </c:valAx>
      <c:valAx>
        <c:axId val="101280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Sheet1'!$BW$58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269728783902006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Sheet1'!$BL$89:$BL$119</c:f>
              <c:numCache>
                <c:formatCode>General</c:formatCode>
                <c:ptCount val="31"/>
                <c:pt idx="0">
                  <c:v>31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</c:numCache>
            </c:numRef>
          </c:xVal>
          <c:yVal>
            <c:numRef>
              <c:f>'[1]Plate 1 - Sheet1'!$EQ$89:$EQ$119</c:f>
              <c:numCache>
                <c:formatCode>General</c:formatCode>
                <c:ptCount val="31"/>
                <c:pt idx="0">
                  <c:v>4.2000000000000037E-2</c:v>
                </c:pt>
                <c:pt idx="1">
                  <c:v>4.300000000000026E-2</c:v>
                </c:pt>
                <c:pt idx="2">
                  <c:v>4.4000000000000039E-2</c:v>
                </c:pt>
                <c:pt idx="3">
                  <c:v>4.500000000000004E-2</c:v>
                </c:pt>
                <c:pt idx="4">
                  <c:v>4.599999999999993E-2</c:v>
                </c:pt>
                <c:pt idx="5">
                  <c:v>4.6999999999999931E-2</c:v>
                </c:pt>
                <c:pt idx="6">
                  <c:v>4.7666666666666635E-2</c:v>
                </c:pt>
                <c:pt idx="7">
                  <c:v>4.8666666666666969E-2</c:v>
                </c:pt>
                <c:pt idx="8">
                  <c:v>4.9666666666666526E-2</c:v>
                </c:pt>
                <c:pt idx="9">
                  <c:v>5.0666666666666749E-2</c:v>
                </c:pt>
                <c:pt idx="10">
                  <c:v>5.0999999999999934E-2</c:v>
                </c:pt>
                <c:pt idx="11">
                  <c:v>5.2000000000000046E-2</c:v>
                </c:pt>
                <c:pt idx="12">
                  <c:v>5.3000000000000047E-2</c:v>
                </c:pt>
                <c:pt idx="13">
                  <c:v>5.366666666666664E-2</c:v>
                </c:pt>
                <c:pt idx="14">
                  <c:v>5.4000000000000048E-2</c:v>
                </c:pt>
                <c:pt idx="15">
                  <c:v>5.5000000000000049E-2</c:v>
                </c:pt>
                <c:pt idx="16">
                  <c:v>5.5666666666666531E-2</c:v>
                </c:pt>
                <c:pt idx="17">
                  <c:v>5.6333333333333346E-2</c:v>
                </c:pt>
                <c:pt idx="18">
                  <c:v>5.7666666666666533E-2</c:v>
                </c:pt>
                <c:pt idx="19">
                  <c:v>5.7999999999999829E-2</c:v>
                </c:pt>
                <c:pt idx="20">
                  <c:v>5.9000000000000052E-2</c:v>
                </c:pt>
                <c:pt idx="21">
                  <c:v>5.9333333333333127E-2</c:v>
                </c:pt>
                <c:pt idx="22">
                  <c:v>6.0666666666666647E-2</c:v>
                </c:pt>
                <c:pt idx="23">
                  <c:v>6.0666666666666647E-2</c:v>
                </c:pt>
                <c:pt idx="24">
                  <c:v>6.133333333333324E-2</c:v>
                </c:pt>
                <c:pt idx="25">
                  <c:v>6.1666666666666758E-2</c:v>
                </c:pt>
                <c:pt idx="26">
                  <c:v>6.2666666666666759E-2</c:v>
                </c:pt>
                <c:pt idx="27">
                  <c:v>6.3333333333333242E-2</c:v>
                </c:pt>
                <c:pt idx="28">
                  <c:v>6.366666666666676E-2</c:v>
                </c:pt>
                <c:pt idx="29">
                  <c:v>6.4333333333333353E-2</c:v>
                </c:pt>
                <c:pt idx="30">
                  <c:v>6.466666666666665E-2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70-40C7-AADC-337040F25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11807"/>
        <c:axId val="1012795583"/>
      </c:scatterChart>
      <c:valAx>
        <c:axId val="1012811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5583"/>
        <c:crosses val="autoZero"/>
        <c:crossBetween val="midCat"/>
      </c:valAx>
      <c:valAx>
        <c:axId val="101279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11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Sheet1'!$FK$58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Sheet1'!$FK$59:$FK$119</c:f>
              <c:numCache>
                <c:formatCode>General</c:formatCode>
                <c:ptCount val="61"/>
                <c:pt idx="0">
                  <c:v>1.0049999999999999</c:v>
                </c:pt>
                <c:pt idx="1">
                  <c:v>1.0033333333333332</c:v>
                </c:pt>
                <c:pt idx="2">
                  <c:v>1.0013333333333334</c:v>
                </c:pt>
                <c:pt idx="3">
                  <c:v>0.999</c:v>
                </c:pt>
                <c:pt idx="4">
                  <c:v>0.99733333333333329</c:v>
                </c:pt>
                <c:pt idx="5">
                  <c:v>0.99533333333333329</c:v>
                </c:pt>
                <c:pt idx="6">
                  <c:v>0.99400000000000011</c:v>
                </c:pt>
                <c:pt idx="7">
                  <c:v>0.99166666666666659</c:v>
                </c:pt>
                <c:pt idx="8">
                  <c:v>0.98999999999999988</c:v>
                </c:pt>
                <c:pt idx="9">
                  <c:v>0.98733333333333329</c:v>
                </c:pt>
                <c:pt idx="10">
                  <c:v>0.98566666666666658</c:v>
                </c:pt>
                <c:pt idx="11">
                  <c:v>0.98333333333333339</c:v>
                </c:pt>
                <c:pt idx="12">
                  <c:v>0.98133333333333328</c:v>
                </c:pt>
                <c:pt idx="13">
                  <c:v>0.97933333333333328</c:v>
                </c:pt>
                <c:pt idx="14">
                  <c:v>0.97733333333333328</c:v>
                </c:pt>
                <c:pt idx="15">
                  <c:v>0.97533333333333339</c:v>
                </c:pt>
                <c:pt idx="16">
                  <c:v>0.97299999999999986</c:v>
                </c:pt>
                <c:pt idx="17">
                  <c:v>0.97066666666666668</c:v>
                </c:pt>
                <c:pt idx="18">
                  <c:v>0.96833333333333327</c:v>
                </c:pt>
                <c:pt idx="19">
                  <c:v>0.96666666666666667</c:v>
                </c:pt>
                <c:pt idx="20">
                  <c:v>0.96366666666666667</c:v>
                </c:pt>
                <c:pt idx="21">
                  <c:v>0.96166666666666656</c:v>
                </c:pt>
                <c:pt idx="22">
                  <c:v>0.96</c:v>
                </c:pt>
                <c:pt idx="23">
                  <c:v>0.95766666666666678</c:v>
                </c:pt>
                <c:pt idx="24">
                  <c:v>0.95566666666666666</c:v>
                </c:pt>
                <c:pt idx="25">
                  <c:v>0.95366666666666655</c:v>
                </c:pt>
                <c:pt idx="26">
                  <c:v>0.95133333333333336</c:v>
                </c:pt>
                <c:pt idx="27">
                  <c:v>0.94933333333333325</c:v>
                </c:pt>
                <c:pt idx="28">
                  <c:v>0.94766666666666666</c:v>
                </c:pt>
                <c:pt idx="29">
                  <c:v>0.94533333333333347</c:v>
                </c:pt>
                <c:pt idx="30">
                  <c:v>0.94333333333333336</c:v>
                </c:pt>
                <c:pt idx="31">
                  <c:v>0.94133333333333324</c:v>
                </c:pt>
                <c:pt idx="32">
                  <c:v>0.93933333333333335</c:v>
                </c:pt>
                <c:pt idx="33">
                  <c:v>0.93800000000000006</c:v>
                </c:pt>
                <c:pt idx="34">
                  <c:v>0.93566666666666665</c:v>
                </c:pt>
                <c:pt idx="35">
                  <c:v>0.93400000000000005</c:v>
                </c:pt>
                <c:pt idx="36">
                  <c:v>0.93200000000000005</c:v>
                </c:pt>
                <c:pt idx="37">
                  <c:v>0.93033333333333346</c:v>
                </c:pt>
                <c:pt idx="38">
                  <c:v>0.92866666666666664</c:v>
                </c:pt>
                <c:pt idx="39">
                  <c:v>0.92700000000000005</c:v>
                </c:pt>
                <c:pt idx="40">
                  <c:v>0.92533333333333323</c:v>
                </c:pt>
                <c:pt idx="41">
                  <c:v>0.92333333333333334</c:v>
                </c:pt>
                <c:pt idx="42">
                  <c:v>0.92200000000000004</c:v>
                </c:pt>
                <c:pt idx="43">
                  <c:v>0.92</c:v>
                </c:pt>
                <c:pt idx="44">
                  <c:v>0.91833333333333345</c:v>
                </c:pt>
                <c:pt idx="45">
                  <c:v>0.91666666666666663</c:v>
                </c:pt>
                <c:pt idx="46">
                  <c:v>0.91500000000000004</c:v>
                </c:pt>
                <c:pt idx="47">
                  <c:v>0.91366666666666674</c:v>
                </c:pt>
                <c:pt idx="48">
                  <c:v>0.91200000000000003</c:v>
                </c:pt>
                <c:pt idx="49">
                  <c:v>0.91066666666666674</c:v>
                </c:pt>
                <c:pt idx="50">
                  <c:v>0.90866666666666662</c:v>
                </c:pt>
                <c:pt idx="51">
                  <c:v>0.90766666666666662</c:v>
                </c:pt>
                <c:pt idx="52">
                  <c:v>0.90566666666666673</c:v>
                </c:pt>
                <c:pt idx="53">
                  <c:v>0.90466666666666662</c:v>
                </c:pt>
                <c:pt idx="54">
                  <c:v>0.90266666666666673</c:v>
                </c:pt>
                <c:pt idx="55">
                  <c:v>0.90133333333333321</c:v>
                </c:pt>
                <c:pt idx="56">
                  <c:v>0.9</c:v>
                </c:pt>
                <c:pt idx="57">
                  <c:v>0.89866666666666672</c:v>
                </c:pt>
                <c:pt idx="58">
                  <c:v>0.89699999999999991</c:v>
                </c:pt>
                <c:pt idx="59">
                  <c:v>0.89600000000000002</c:v>
                </c:pt>
                <c:pt idx="60">
                  <c:v>0.89433333333333331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47-429B-810D-CB4D0AD62CA2}"/>
            </c:ext>
          </c:extLst>
        </c:ser>
        <c:ser>
          <c:idx val="1"/>
          <c:order val="1"/>
          <c:tx>
            <c:strRef>
              <c:f>'[1]Plate 1 - Sheet1'!$FM$58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Sheet1'!$FM$59:$FM$119</c:f>
              <c:numCache>
                <c:formatCode>General</c:formatCode>
                <c:ptCount val="61"/>
                <c:pt idx="0">
                  <c:v>1.0056666666666667</c:v>
                </c:pt>
                <c:pt idx="1">
                  <c:v>1.0043333333333333</c:v>
                </c:pt>
                <c:pt idx="2">
                  <c:v>1.0036666666666665</c:v>
                </c:pt>
                <c:pt idx="3">
                  <c:v>1.0029999999999999</c:v>
                </c:pt>
                <c:pt idx="4">
                  <c:v>1.0026666666666666</c:v>
                </c:pt>
                <c:pt idx="5">
                  <c:v>1.002</c:v>
                </c:pt>
                <c:pt idx="6">
                  <c:v>1.0013333333333334</c:v>
                </c:pt>
                <c:pt idx="7">
                  <c:v>1</c:v>
                </c:pt>
                <c:pt idx="8">
                  <c:v>1</c:v>
                </c:pt>
                <c:pt idx="9">
                  <c:v>0.999</c:v>
                </c:pt>
                <c:pt idx="10">
                  <c:v>0.9986666666666667</c:v>
                </c:pt>
                <c:pt idx="11">
                  <c:v>0.99799999999999989</c:v>
                </c:pt>
                <c:pt idx="12">
                  <c:v>0.99699999999999989</c:v>
                </c:pt>
                <c:pt idx="13">
                  <c:v>0.9966666666666667</c:v>
                </c:pt>
                <c:pt idx="14">
                  <c:v>0.9956666666666667</c:v>
                </c:pt>
                <c:pt idx="15">
                  <c:v>0.995</c:v>
                </c:pt>
                <c:pt idx="16">
                  <c:v>0.9946666666666667</c:v>
                </c:pt>
                <c:pt idx="17">
                  <c:v>0.99366666666666659</c:v>
                </c:pt>
                <c:pt idx="18">
                  <c:v>0.99333333333333329</c:v>
                </c:pt>
                <c:pt idx="19">
                  <c:v>0.99233333333333329</c:v>
                </c:pt>
                <c:pt idx="20">
                  <c:v>0.9913333333333334</c:v>
                </c:pt>
                <c:pt idx="21">
                  <c:v>0.9906666666666667</c:v>
                </c:pt>
                <c:pt idx="22">
                  <c:v>0.9903333333333334</c:v>
                </c:pt>
                <c:pt idx="23">
                  <c:v>0.98966666666666658</c:v>
                </c:pt>
                <c:pt idx="24">
                  <c:v>0.98866666666666669</c:v>
                </c:pt>
                <c:pt idx="25">
                  <c:v>0.98799999999999999</c:v>
                </c:pt>
                <c:pt idx="26">
                  <c:v>0.98699999999999999</c:v>
                </c:pt>
                <c:pt idx="27">
                  <c:v>0.9863333333333334</c:v>
                </c:pt>
                <c:pt idx="28">
                  <c:v>0.98533333333333328</c:v>
                </c:pt>
                <c:pt idx="29">
                  <c:v>0.98499999999999999</c:v>
                </c:pt>
                <c:pt idx="30">
                  <c:v>0.98433333333333339</c:v>
                </c:pt>
                <c:pt idx="31">
                  <c:v>0.98333333333333328</c:v>
                </c:pt>
                <c:pt idx="32">
                  <c:v>0.98233333333333339</c:v>
                </c:pt>
                <c:pt idx="33">
                  <c:v>0.9820000000000001</c:v>
                </c:pt>
                <c:pt idx="34">
                  <c:v>0.98099999999999987</c:v>
                </c:pt>
                <c:pt idx="35">
                  <c:v>0.98033333333333328</c:v>
                </c:pt>
                <c:pt idx="36">
                  <c:v>0.97933333333333328</c:v>
                </c:pt>
                <c:pt idx="37">
                  <c:v>0.97899999999999998</c:v>
                </c:pt>
                <c:pt idx="38">
                  <c:v>0.97800000000000009</c:v>
                </c:pt>
                <c:pt idx="39">
                  <c:v>0.97766666666666657</c:v>
                </c:pt>
                <c:pt idx="40">
                  <c:v>0.97666666666666657</c:v>
                </c:pt>
                <c:pt idx="41">
                  <c:v>0.97566666666666668</c:v>
                </c:pt>
                <c:pt idx="42">
                  <c:v>0.97499999999999998</c:v>
                </c:pt>
                <c:pt idx="43">
                  <c:v>0.97433333333333338</c:v>
                </c:pt>
                <c:pt idx="44">
                  <c:v>0.97366666666666679</c:v>
                </c:pt>
                <c:pt idx="45">
                  <c:v>0.97299999999999998</c:v>
                </c:pt>
                <c:pt idx="46">
                  <c:v>0.97199999999999998</c:v>
                </c:pt>
                <c:pt idx="47">
                  <c:v>0.97133333333333338</c:v>
                </c:pt>
                <c:pt idx="48">
                  <c:v>0.97033333333333316</c:v>
                </c:pt>
                <c:pt idx="49">
                  <c:v>0.96966666666666657</c:v>
                </c:pt>
                <c:pt idx="50">
                  <c:v>0.96866666666666656</c:v>
                </c:pt>
                <c:pt idx="51">
                  <c:v>0.96833333333333327</c:v>
                </c:pt>
                <c:pt idx="52">
                  <c:v>0.96766666666666667</c:v>
                </c:pt>
                <c:pt idx="53">
                  <c:v>0.96666666666666667</c:v>
                </c:pt>
                <c:pt idx="54">
                  <c:v>0.96599999999999986</c:v>
                </c:pt>
                <c:pt idx="55">
                  <c:v>0.96533333333333327</c:v>
                </c:pt>
                <c:pt idx="56">
                  <c:v>0.96433333333333326</c:v>
                </c:pt>
                <c:pt idx="57">
                  <c:v>0.96333333333333326</c:v>
                </c:pt>
                <c:pt idx="58">
                  <c:v>0.96333333333333326</c:v>
                </c:pt>
                <c:pt idx="59">
                  <c:v>0.96233333333333337</c:v>
                </c:pt>
                <c:pt idx="60">
                  <c:v>0.96133333333333326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47-429B-810D-CB4D0AD62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298095"/>
        <c:axId val="834299759"/>
      </c:scatterChart>
      <c:valAx>
        <c:axId val="83429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9759"/>
        <c:crosses val="autoZero"/>
        <c:crossBetween val="midCat"/>
      </c:valAx>
      <c:valAx>
        <c:axId val="8342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8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Sheet1'!$FO$58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545909886264218"/>
                  <c:y val="-9.2772309711286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Sheet1'!$FO$59:$FO$119</c:f>
              <c:numCache>
                <c:formatCode>General</c:formatCode>
                <c:ptCount val="61"/>
                <c:pt idx="0">
                  <c:v>6.6666666666681529E-4</c:v>
                </c:pt>
                <c:pt idx="1">
                  <c:v>1.0000000000001119E-3</c:v>
                </c:pt>
                <c:pt idx="2">
                  <c:v>2.3333333333330764E-3</c:v>
                </c:pt>
                <c:pt idx="3">
                  <c:v>3.9999999999998925E-3</c:v>
                </c:pt>
                <c:pt idx="4">
                  <c:v>5.3333333333333011E-3</c:v>
                </c:pt>
                <c:pt idx="5">
                  <c:v>6.6666666666667096E-3</c:v>
                </c:pt>
                <c:pt idx="6">
                  <c:v>7.3333333333333028E-3</c:v>
                </c:pt>
                <c:pt idx="7">
                  <c:v>8.3333333333334147E-3</c:v>
                </c:pt>
                <c:pt idx="8">
                  <c:v>1.000000000000012E-2</c:v>
                </c:pt>
                <c:pt idx="9">
                  <c:v>1.1666666666666714E-2</c:v>
                </c:pt>
                <c:pt idx="10">
                  <c:v>1.3000000000000123E-2</c:v>
                </c:pt>
                <c:pt idx="11">
                  <c:v>1.4666666666666495E-2</c:v>
                </c:pt>
                <c:pt idx="12">
                  <c:v>1.5666666666666607E-2</c:v>
                </c:pt>
                <c:pt idx="13">
                  <c:v>1.7333333333333423E-2</c:v>
                </c:pt>
                <c:pt idx="14">
                  <c:v>1.8333333333333424E-2</c:v>
                </c:pt>
                <c:pt idx="15">
                  <c:v>1.966666666666661E-2</c:v>
                </c:pt>
                <c:pt idx="16">
                  <c:v>2.1666666666666834E-2</c:v>
                </c:pt>
                <c:pt idx="17">
                  <c:v>2.2999999999999909E-2</c:v>
                </c:pt>
                <c:pt idx="18">
                  <c:v>2.5000000000000022E-2</c:v>
                </c:pt>
                <c:pt idx="19">
                  <c:v>2.5666666666666615E-2</c:v>
                </c:pt>
                <c:pt idx="20">
                  <c:v>2.7666666666666728E-2</c:v>
                </c:pt>
                <c:pt idx="21">
                  <c:v>2.9000000000000137E-2</c:v>
                </c:pt>
                <c:pt idx="22">
                  <c:v>3.0333333333333434E-2</c:v>
                </c:pt>
                <c:pt idx="23">
                  <c:v>3.1999999999999806E-2</c:v>
                </c:pt>
                <c:pt idx="24">
                  <c:v>3.3000000000000029E-2</c:v>
                </c:pt>
                <c:pt idx="25">
                  <c:v>3.4333333333333438E-2</c:v>
                </c:pt>
                <c:pt idx="26">
                  <c:v>3.5666666666666624E-2</c:v>
                </c:pt>
                <c:pt idx="27">
                  <c:v>3.7000000000000144E-2</c:v>
                </c:pt>
                <c:pt idx="28">
                  <c:v>3.7666666666666626E-2</c:v>
                </c:pt>
                <c:pt idx="29">
                  <c:v>3.9666666666666517E-2</c:v>
                </c:pt>
                <c:pt idx="30">
                  <c:v>4.1000000000000036E-2</c:v>
                </c:pt>
                <c:pt idx="31">
                  <c:v>4.2000000000000037E-2</c:v>
                </c:pt>
                <c:pt idx="32">
                  <c:v>4.3000000000000038E-2</c:v>
                </c:pt>
                <c:pt idx="33">
                  <c:v>4.4000000000000039E-2</c:v>
                </c:pt>
                <c:pt idx="34">
                  <c:v>4.5333333333333226E-2</c:v>
                </c:pt>
                <c:pt idx="35">
                  <c:v>4.6333333333333226E-2</c:v>
                </c:pt>
                <c:pt idx="36">
                  <c:v>4.7333333333333227E-2</c:v>
                </c:pt>
                <c:pt idx="37">
                  <c:v>4.8666666666666525E-2</c:v>
                </c:pt>
                <c:pt idx="38">
                  <c:v>4.9333333333333451E-2</c:v>
                </c:pt>
                <c:pt idx="39">
                  <c:v>5.0666666666666527E-2</c:v>
                </c:pt>
                <c:pt idx="40">
                  <c:v>5.1333333333333342E-2</c:v>
                </c:pt>
                <c:pt idx="41">
                  <c:v>5.2333333333333343E-2</c:v>
                </c:pt>
                <c:pt idx="42">
                  <c:v>5.2999999999999936E-2</c:v>
                </c:pt>
                <c:pt idx="43">
                  <c:v>5.4333333333333345E-2</c:v>
                </c:pt>
                <c:pt idx="44">
                  <c:v>5.5333333333333345E-2</c:v>
                </c:pt>
                <c:pt idx="45">
                  <c:v>5.6333333333333346E-2</c:v>
                </c:pt>
                <c:pt idx="46">
                  <c:v>5.699999999999994E-2</c:v>
                </c:pt>
                <c:pt idx="47">
                  <c:v>5.7666666666666644E-2</c:v>
                </c:pt>
                <c:pt idx="48">
                  <c:v>5.8333333333333126E-2</c:v>
                </c:pt>
                <c:pt idx="49">
                  <c:v>5.899999999999983E-2</c:v>
                </c:pt>
                <c:pt idx="50">
                  <c:v>5.9999999999999942E-2</c:v>
                </c:pt>
                <c:pt idx="51">
                  <c:v>6.0666666666666647E-2</c:v>
                </c:pt>
                <c:pt idx="52">
                  <c:v>6.1999999999999944E-2</c:v>
                </c:pt>
                <c:pt idx="53">
                  <c:v>6.2000000000000055E-2</c:v>
                </c:pt>
                <c:pt idx="54">
                  <c:v>6.3333333333333131E-2</c:v>
                </c:pt>
                <c:pt idx="55">
                  <c:v>6.4000000000000057E-2</c:v>
                </c:pt>
                <c:pt idx="56">
                  <c:v>6.4333333333333242E-2</c:v>
                </c:pt>
                <c:pt idx="57">
                  <c:v>6.4666666666666539E-2</c:v>
                </c:pt>
                <c:pt idx="58">
                  <c:v>6.6333333333333355E-2</c:v>
                </c:pt>
                <c:pt idx="59">
                  <c:v>6.6333333333333355E-2</c:v>
                </c:pt>
                <c:pt idx="60">
                  <c:v>6.6999999999999948E-2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9C-4194-B276-4CDDC6A28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96415"/>
        <c:axId val="1012809727"/>
      </c:scatterChart>
      <c:valAx>
        <c:axId val="101279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09727"/>
        <c:crosses val="autoZero"/>
        <c:crossBetween val="midCat"/>
      </c:valAx>
      <c:valAx>
        <c:axId val="101280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Sheet1'!$FC$58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269728783902006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Sheet1'!$ER$89:$ER$119</c:f>
              <c:numCache>
                <c:formatCode>General</c:formatCode>
                <c:ptCount val="31"/>
                <c:pt idx="0">
                  <c:v>31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</c:numCache>
            </c:numRef>
          </c:xVal>
          <c:yVal>
            <c:numRef>
              <c:f>'[1]Plate 1 - Sheet1'!$FO$89:$FO$119</c:f>
              <c:numCache>
                <c:formatCode>General</c:formatCode>
                <c:ptCount val="31"/>
                <c:pt idx="0">
                  <c:v>4.1000000000000036E-2</c:v>
                </c:pt>
                <c:pt idx="1">
                  <c:v>4.2000000000000037E-2</c:v>
                </c:pt>
                <c:pt idx="2">
                  <c:v>4.3000000000000038E-2</c:v>
                </c:pt>
                <c:pt idx="3">
                  <c:v>4.4000000000000039E-2</c:v>
                </c:pt>
                <c:pt idx="4">
                  <c:v>4.5333333333333226E-2</c:v>
                </c:pt>
                <c:pt idx="5">
                  <c:v>4.6333333333333226E-2</c:v>
                </c:pt>
                <c:pt idx="6">
                  <c:v>4.7333333333333227E-2</c:v>
                </c:pt>
                <c:pt idx="7">
                  <c:v>4.8666666666666525E-2</c:v>
                </c:pt>
                <c:pt idx="8">
                  <c:v>4.9333333333333451E-2</c:v>
                </c:pt>
                <c:pt idx="9">
                  <c:v>5.0666666666666527E-2</c:v>
                </c:pt>
                <c:pt idx="10">
                  <c:v>5.1333333333333342E-2</c:v>
                </c:pt>
                <c:pt idx="11">
                  <c:v>5.2333333333333343E-2</c:v>
                </c:pt>
                <c:pt idx="12">
                  <c:v>5.2999999999999936E-2</c:v>
                </c:pt>
                <c:pt idx="13">
                  <c:v>5.4333333333333345E-2</c:v>
                </c:pt>
                <c:pt idx="14">
                  <c:v>5.5333333333333345E-2</c:v>
                </c:pt>
                <c:pt idx="15">
                  <c:v>5.6333333333333346E-2</c:v>
                </c:pt>
                <c:pt idx="16">
                  <c:v>5.699999999999994E-2</c:v>
                </c:pt>
                <c:pt idx="17">
                  <c:v>5.7666666666666644E-2</c:v>
                </c:pt>
                <c:pt idx="18">
                  <c:v>5.8333333333333126E-2</c:v>
                </c:pt>
                <c:pt idx="19">
                  <c:v>5.899999999999983E-2</c:v>
                </c:pt>
                <c:pt idx="20">
                  <c:v>5.9999999999999942E-2</c:v>
                </c:pt>
                <c:pt idx="21">
                  <c:v>6.0666666666666647E-2</c:v>
                </c:pt>
                <c:pt idx="22">
                  <c:v>6.1999999999999944E-2</c:v>
                </c:pt>
                <c:pt idx="23">
                  <c:v>6.2000000000000055E-2</c:v>
                </c:pt>
                <c:pt idx="24">
                  <c:v>6.3333333333333131E-2</c:v>
                </c:pt>
                <c:pt idx="25">
                  <c:v>6.4000000000000057E-2</c:v>
                </c:pt>
                <c:pt idx="26">
                  <c:v>6.4333333333333242E-2</c:v>
                </c:pt>
                <c:pt idx="27">
                  <c:v>6.4666666666666539E-2</c:v>
                </c:pt>
                <c:pt idx="28">
                  <c:v>6.6333333333333355E-2</c:v>
                </c:pt>
                <c:pt idx="29">
                  <c:v>6.6333333333333355E-2</c:v>
                </c:pt>
                <c:pt idx="30">
                  <c:v>6.6999999999999948E-2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D4-43B7-A504-56AA6326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11807"/>
        <c:axId val="1012795583"/>
      </c:scatterChart>
      <c:valAx>
        <c:axId val="1012811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5583"/>
        <c:crosses val="autoZero"/>
        <c:crossBetween val="midCat"/>
      </c:valAx>
      <c:valAx>
        <c:axId val="101279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11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'[2]Plate 1 - Sheet1'!$M$58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Sheet1'!$M$59:$M$149</c:f>
              <c:numCache>
                <c:formatCode>General</c:formatCode>
                <c:ptCount val="91"/>
                <c:pt idx="0">
                  <c:v>2.0000000000000018E-2</c:v>
                </c:pt>
                <c:pt idx="1">
                  <c:v>2.0999999999999908E-2</c:v>
                </c:pt>
                <c:pt idx="2">
                  <c:v>1.6000000000000014E-2</c:v>
                </c:pt>
                <c:pt idx="3">
                  <c:v>2.0000000000000018E-2</c:v>
                </c:pt>
                <c:pt idx="4">
                  <c:v>2.4000000000000021E-2</c:v>
                </c:pt>
                <c:pt idx="5">
                  <c:v>2.5999999999999801E-2</c:v>
                </c:pt>
                <c:pt idx="6">
                  <c:v>2.4999999999999911E-2</c:v>
                </c:pt>
                <c:pt idx="7">
                  <c:v>2.4500000000000188E-2</c:v>
                </c:pt>
                <c:pt idx="8">
                  <c:v>2.6499999999999968E-2</c:v>
                </c:pt>
                <c:pt idx="9">
                  <c:v>3.0499999999999972E-2</c:v>
                </c:pt>
                <c:pt idx="10">
                  <c:v>3.4500000000000197E-2</c:v>
                </c:pt>
                <c:pt idx="11">
                  <c:v>3.7500000000000089E-2</c:v>
                </c:pt>
                <c:pt idx="12">
                  <c:v>3.9499999999999869E-2</c:v>
                </c:pt>
                <c:pt idx="13">
                  <c:v>4.2000000000000037E-2</c:v>
                </c:pt>
                <c:pt idx="14">
                  <c:v>4.3500000000000094E-2</c:v>
                </c:pt>
                <c:pt idx="15">
                  <c:v>4.7500000000000098E-2</c:v>
                </c:pt>
                <c:pt idx="16">
                  <c:v>5.0000000000000266E-2</c:v>
                </c:pt>
                <c:pt idx="17">
                  <c:v>5.2999999999999936E-2</c:v>
                </c:pt>
                <c:pt idx="18">
                  <c:v>5.5999999999999828E-2</c:v>
                </c:pt>
                <c:pt idx="19">
                  <c:v>5.9000000000000163E-2</c:v>
                </c:pt>
                <c:pt idx="20">
                  <c:v>6.1000000000000165E-2</c:v>
                </c:pt>
                <c:pt idx="21">
                  <c:v>6.2000000000000055E-2</c:v>
                </c:pt>
                <c:pt idx="22">
                  <c:v>6.3000000000000167E-2</c:v>
                </c:pt>
                <c:pt idx="23">
                  <c:v>6.4500000000000002E-2</c:v>
                </c:pt>
                <c:pt idx="24">
                  <c:v>6.6000000000000059E-2</c:v>
                </c:pt>
                <c:pt idx="25">
                  <c:v>6.7499999999999893E-2</c:v>
                </c:pt>
                <c:pt idx="26">
                  <c:v>7.0999999999999952E-2</c:v>
                </c:pt>
                <c:pt idx="27">
                  <c:v>7.3000000000000065E-2</c:v>
                </c:pt>
                <c:pt idx="28">
                  <c:v>7.4999999999999956E-2</c:v>
                </c:pt>
                <c:pt idx="29">
                  <c:v>7.6999999999999846E-2</c:v>
                </c:pt>
                <c:pt idx="30">
                  <c:v>7.7500000000000124E-2</c:v>
                </c:pt>
                <c:pt idx="31">
                  <c:v>7.8999999999999848E-2</c:v>
                </c:pt>
                <c:pt idx="32">
                  <c:v>7.8999999999999959E-2</c:v>
                </c:pt>
                <c:pt idx="33">
                  <c:v>8.0500000000000016E-2</c:v>
                </c:pt>
                <c:pt idx="34">
                  <c:v>7.9999999999999849E-2</c:v>
                </c:pt>
                <c:pt idx="35">
                  <c:v>8.1500000000000017E-2</c:v>
                </c:pt>
                <c:pt idx="36">
                  <c:v>8.3000000000000185E-2</c:v>
                </c:pt>
                <c:pt idx="37">
                  <c:v>8.4000000000000075E-2</c:v>
                </c:pt>
                <c:pt idx="38">
                  <c:v>8.4999999999999964E-2</c:v>
                </c:pt>
                <c:pt idx="39">
                  <c:v>8.7500000000000022E-2</c:v>
                </c:pt>
                <c:pt idx="40">
                  <c:v>8.8500000000000134E-2</c:v>
                </c:pt>
                <c:pt idx="41">
                  <c:v>9.000000000000008E-2</c:v>
                </c:pt>
                <c:pt idx="42">
                  <c:v>9.1500000000000137E-2</c:v>
                </c:pt>
                <c:pt idx="43">
                  <c:v>9.2000000000000082E-2</c:v>
                </c:pt>
                <c:pt idx="44">
                  <c:v>9.2500000000000138E-2</c:v>
                </c:pt>
                <c:pt idx="45">
                  <c:v>9.4500000000000028E-2</c:v>
                </c:pt>
                <c:pt idx="46">
                  <c:v>9.5500000000000029E-2</c:v>
                </c:pt>
                <c:pt idx="47">
                  <c:v>9.7500000000000142E-2</c:v>
                </c:pt>
                <c:pt idx="48">
                  <c:v>9.7999999999999976E-2</c:v>
                </c:pt>
                <c:pt idx="49">
                  <c:v>9.9000000000000088E-2</c:v>
                </c:pt>
                <c:pt idx="50">
                  <c:v>0.10050000000000003</c:v>
                </c:pt>
                <c:pt idx="51">
                  <c:v>0.10099999999999998</c:v>
                </c:pt>
                <c:pt idx="52">
                  <c:v>0.10299999999999987</c:v>
                </c:pt>
                <c:pt idx="53">
                  <c:v>0.10399999999999987</c:v>
                </c:pt>
                <c:pt idx="54">
                  <c:v>0.10499999999999976</c:v>
                </c:pt>
                <c:pt idx="55">
                  <c:v>0.10600000000000009</c:v>
                </c:pt>
                <c:pt idx="56">
                  <c:v>0.1080000000000001</c:v>
                </c:pt>
                <c:pt idx="57">
                  <c:v>0.10849999999999982</c:v>
                </c:pt>
                <c:pt idx="58">
                  <c:v>0.10899999999999987</c:v>
                </c:pt>
                <c:pt idx="59">
                  <c:v>0.10949999999999993</c:v>
                </c:pt>
                <c:pt idx="60">
                  <c:v>0.11050000000000004</c:v>
                </c:pt>
                <c:pt idx="61">
                  <c:v>0.11099999999999999</c:v>
                </c:pt>
                <c:pt idx="62">
                  <c:v>0.1120000000000001</c:v>
                </c:pt>
                <c:pt idx="63">
                  <c:v>0.11299999999999988</c:v>
                </c:pt>
                <c:pt idx="64">
                  <c:v>0.11349999999999993</c:v>
                </c:pt>
                <c:pt idx="65">
                  <c:v>0.1140000000000001</c:v>
                </c:pt>
                <c:pt idx="66">
                  <c:v>0.11449999999999982</c:v>
                </c:pt>
                <c:pt idx="67">
                  <c:v>0.11550000000000005</c:v>
                </c:pt>
                <c:pt idx="68">
                  <c:v>0.11699999999999988</c:v>
                </c:pt>
                <c:pt idx="69">
                  <c:v>0.11749999999999994</c:v>
                </c:pt>
                <c:pt idx="70">
                  <c:v>0.11899999999999977</c:v>
                </c:pt>
                <c:pt idx="71">
                  <c:v>0.11949999999999994</c:v>
                </c:pt>
                <c:pt idx="72">
                  <c:v>0.12000000000000011</c:v>
                </c:pt>
                <c:pt idx="73">
                  <c:v>0.12099999999999989</c:v>
                </c:pt>
                <c:pt idx="74">
                  <c:v>0.12149999999999994</c:v>
                </c:pt>
                <c:pt idx="75">
                  <c:v>0.12249999999999983</c:v>
                </c:pt>
                <c:pt idx="76">
                  <c:v>0.12249999999999994</c:v>
                </c:pt>
                <c:pt idx="77">
                  <c:v>0.12350000000000005</c:v>
                </c:pt>
                <c:pt idx="78">
                  <c:v>0.12449999999999983</c:v>
                </c:pt>
                <c:pt idx="79">
                  <c:v>0.12549999999999994</c:v>
                </c:pt>
                <c:pt idx="80">
                  <c:v>0.12599999999999989</c:v>
                </c:pt>
                <c:pt idx="81">
                  <c:v>0.12599999999999989</c:v>
                </c:pt>
                <c:pt idx="82">
                  <c:v>0.127</c:v>
                </c:pt>
                <c:pt idx="83">
                  <c:v>0.12750000000000006</c:v>
                </c:pt>
                <c:pt idx="84">
                  <c:v>0.12799999999999989</c:v>
                </c:pt>
                <c:pt idx="85">
                  <c:v>0.12849999999999984</c:v>
                </c:pt>
                <c:pt idx="86">
                  <c:v>0.129</c:v>
                </c:pt>
                <c:pt idx="87">
                  <c:v>0.12999999999999978</c:v>
                </c:pt>
                <c:pt idx="88">
                  <c:v>0.12999999999999989</c:v>
                </c:pt>
                <c:pt idx="89">
                  <c:v>0.13100000000000001</c:v>
                </c:pt>
                <c:pt idx="90">
                  <c:v>0.13149999999999984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85-4E3E-BD34-767DF07BF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230015"/>
        <c:axId val="805223359"/>
      </c:scatterChart>
      <c:valAx>
        <c:axId val="805230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23359"/>
        <c:crosses val="autoZero"/>
        <c:crossBetween val="midCat"/>
      </c:valAx>
      <c:valAx>
        <c:axId val="80522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30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'[2]Plate 1 - Sheet1'!$I$58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'[2]Plate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Sheet1'!$I$59:$I$149</c:f>
              <c:numCache>
                <c:formatCode>General</c:formatCode>
                <c:ptCount val="91"/>
                <c:pt idx="0">
                  <c:v>1.0745</c:v>
                </c:pt>
                <c:pt idx="1">
                  <c:v>1.0655000000000001</c:v>
                </c:pt>
                <c:pt idx="2">
                  <c:v>1.0640000000000001</c:v>
                </c:pt>
                <c:pt idx="3">
                  <c:v>1.06</c:v>
                </c:pt>
                <c:pt idx="4">
                  <c:v>1.056</c:v>
                </c:pt>
                <c:pt idx="5">
                  <c:v>1.0535000000000001</c:v>
                </c:pt>
                <c:pt idx="6">
                  <c:v>1.054</c:v>
                </c:pt>
                <c:pt idx="7">
                  <c:v>1.0539999999999998</c:v>
                </c:pt>
                <c:pt idx="8">
                  <c:v>1.0525</c:v>
                </c:pt>
                <c:pt idx="9">
                  <c:v>1.05</c:v>
                </c:pt>
                <c:pt idx="10">
                  <c:v>1.0469999999999999</c:v>
                </c:pt>
                <c:pt idx="11">
                  <c:v>1.0434999999999999</c:v>
                </c:pt>
                <c:pt idx="12">
                  <c:v>1.04</c:v>
                </c:pt>
                <c:pt idx="13">
                  <c:v>1.0365</c:v>
                </c:pt>
                <c:pt idx="14">
                  <c:v>1.0329999999999999</c:v>
                </c:pt>
                <c:pt idx="15">
                  <c:v>1.0285</c:v>
                </c:pt>
                <c:pt idx="16">
                  <c:v>1.0249999999999999</c:v>
                </c:pt>
                <c:pt idx="17">
                  <c:v>1.0215000000000001</c:v>
                </c:pt>
                <c:pt idx="18">
                  <c:v>1.018</c:v>
                </c:pt>
                <c:pt idx="19">
                  <c:v>1.0145</c:v>
                </c:pt>
                <c:pt idx="20">
                  <c:v>1.0114999999999998</c:v>
                </c:pt>
                <c:pt idx="21">
                  <c:v>1.0085</c:v>
                </c:pt>
                <c:pt idx="22">
                  <c:v>1.0059999999999998</c:v>
                </c:pt>
                <c:pt idx="23">
                  <c:v>1.0029999999999999</c:v>
                </c:pt>
                <c:pt idx="24">
                  <c:v>1</c:v>
                </c:pt>
                <c:pt idx="25">
                  <c:v>0.99750000000000005</c:v>
                </c:pt>
                <c:pt idx="26">
                  <c:v>0.99399999999999999</c:v>
                </c:pt>
                <c:pt idx="27">
                  <c:v>0.99099999999999999</c:v>
                </c:pt>
                <c:pt idx="28">
                  <c:v>0.98799999999999999</c:v>
                </c:pt>
                <c:pt idx="29">
                  <c:v>0.98499999999999999</c:v>
                </c:pt>
                <c:pt idx="30">
                  <c:v>0.98249999999999993</c:v>
                </c:pt>
                <c:pt idx="31">
                  <c:v>0.97899999999999998</c:v>
                </c:pt>
                <c:pt idx="32">
                  <c:v>0.97649999999999992</c:v>
                </c:pt>
                <c:pt idx="33">
                  <c:v>0.97350000000000003</c:v>
                </c:pt>
                <c:pt idx="34">
                  <c:v>0.97150000000000003</c:v>
                </c:pt>
                <c:pt idx="35">
                  <c:v>0.96899999999999997</c:v>
                </c:pt>
                <c:pt idx="36">
                  <c:v>0.96649999999999991</c:v>
                </c:pt>
                <c:pt idx="37">
                  <c:v>0.96399999999999997</c:v>
                </c:pt>
                <c:pt idx="38">
                  <c:v>0.96199999999999997</c:v>
                </c:pt>
                <c:pt idx="39">
                  <c:v>0.95899999999999996</c:v>
                </c:pt>
                <c:pt idx="40">
                  <c:v>0.95699999999999996</c:v>
                </c:pt>
                <c:pt idx="41">
                  <c:v>0.9544999999999999</c:v>
                </c:pt>
                <c:pt idx="42">
                  <c:v>0.9524999999999999</c:v>
                </c:pt>
                <c:pt idx="43">
                  <c:v>0.9504999999999999</c:v>
                </c:pt>
                <c:pt idx="44">
                  <c:v>0.94899999999999995</c:v>
                </c:pt>
                <c:pt idx="45">
                  <c:v>0.9464999999999999</c:v>
                </c:pt>
                <c:pt idx="46">
                  <c:v>0.94499999999999995</c:v>
                </c:pt>
                <c:pt idx="47">
                  <c:v>0.94249999999999989</c:v>
                </c:pt>
                <c:pt idx="48">
                  <c:v>0.94099999999999995</c:v>
                </c:pt>
                <c:pt idx="49">
                  <c:v>0.93899999999999995</c:v>
                </c:pt>
                <c:pt idx="50">
                  <c:v>0.9375</c:v>
                </c:pt>
                <c:pt idx="51">
                  <c:v>0.93599999999999994</c:v>
                </c:pt>
                <c:pt idx="52">
                  <c:v>0.93400000000000005</c:v>
                </c:pt>
                <c:pt idx="53">
                  <c:v>0.93250000000000011</c:v>
                </c:pt>
                <c:pt idx="54">
                  <c:v>0.9305000000000001</c:v>
                </c:pt>
                <c:pt idx="55">
                  <c:v>0.92900000000000005</c:v>
                </c:pt>
                <c:pt idx="56">
                  <c:v>0.92700000000000005</c:v>
                </c:pt>
                <c:pt idx="57">
                  <c:v>0.92549999999999999</c:v>
                </c:pt>
                <c:pt idx="58">
                  <c:v>0.92400000000000004</c:v>
                </c:pt>
                <c:pt idx="59">
                  <c:v>0.9225000000000001</c:v>
                </c:pt>
                <c:pt idx="60">
                  <c:v>0.9205000000000001</c:v>
                </c:pt>
                <c:pt idx="61">
                  <c:v>0.91949999999999998</c:v>
                </c:pt>
                <c:pt idx="62">
                  <c:v>0.91749999999999998</c:v>
                </c:pt>
                <c:pt idx="63">
                  <c:v>0.91600000000000004</c:v>
                </c:pt>
                <c:pt idx="64">
                  <c:v>0.91450000000000009</c:v>
                </c:pt>
                <c:pt idx="65">
                  <c:v>0.91300000000000003</c:v>
                </c:pt>
                <c:pt idx="66">
                  <c:v>0.91149999999999998</c:v>
                </c:pt>
                <c:pt idx="67">
                  <c:v>0.91</c:v>
                </c:pt>
                <c:pt idx="68">
                  <c:v>0.90800000000000003</c:v>
                </c:pt>
                <c:pt idx="69">
                  <c:v>0.90650000000000008</c:v>
                </c:pt>
                <c:pt idx="70">
                  <c:v>0.90450000000000008</c:v>
                </c:pt>
                <c:pt idx="71">
                  <c:v>0.90300000000000002</c:v>
                </c:pt>
                <c:pt idx="72">
                  <c:v>0.90149999999999997</c:v>
                </c:pt>
                <c:pt idx="73">
                  <c:v>0.9</c:v>
                </c:pt>
                <c:pt idx="74">
                  <c:v>0.89900000000000002</c:v>
                </c:pt>
                <c:pt idx="75">
                  <c:v>0.89700000000000002</c:v>
                </c:pt>
                <c:pt idx="76">
                  <c:v>0.89600000000000002</c:v>
                </c:pt>
                <c:pt idx="77">
                  <c:v>0.89400000000000002</c:v>
                </c:pt>
                <c:pt idx="78">
                  <c:v>0.89250000000000007</c:v>
                </c:pt>
                <c:pt idx="79">
                  <c:v>0.89100000000000001</c:v>
                </c:pt>
                <c:pt idx="80">
                  <c:v>0.88949999999999996</c:v>
                </c:pt>
                <c:pt idx="81">
                  <c:v>0.88850000000000007</c:v>
                </c:pt>
                <c:pt idx="82">
                  <c:v>0.88700000000000001</c:v>
                </c:pt>
                <c:pt idx="83">
                  <c:v>0.88600000000000001</c:v>
                </c:pt>
                <c:pt idx="84">
                  <c:v>0.88450000000000006</c:v>
                </c:pt>
                <c:pt idx="85">
                  <c:v>0.88300000000000001</c:v>
                </c:pt>
                <c:pt idx="86">
                  <c:v>0.88149999999999995</c:v>
                </c:pt>
                <c:pt idx="87">
                  <c:v>0.88</c:v>
                </c:pt>
                <c:pt idx="88">
                  <c:v>0.879</c:v>
                </c:pt>
                <c:pt idx="89">
                  <c:v>0.87749999999999995</c:v>
                </c:pt>
                <c:pt idx="90">
                  <c:v>0.876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F6-4D7C-A7F7-15321C5C06DA}"/>
            </c:ext>
          </c:extLst>
        </c:ser>
        <c:ser>
          <c:idx val="1"/>
          <c:order val="1"/>
          <c:tx>
            <c:strRef>
              <c:f>'[2]Plate 1 - Sheet1'!$K$58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'[2]Plate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Sheet1'!$K$59:$K$149</c:f>
              <c:numCache>
                <c:formatCode>General</c:formatCode>
                <c:ptCount val="91"/>
                <c:pt idx="0">
                  <c:v>1.0945</c:v>
                </c:pt>
                <c:pt idx="1">
                  <c:v>1.0865</c:v>
                </c:pt>
                <c:pt idx="2">
                  <c:v>1.08</c:v>
                </c:pt>
                <c:pt idx="3">
                  <c:v>1.08</c:v>
                </c:pt>
                <c:pt idx="4">
                  <c:v>1.08</c:v>
                </c:pt>
                <c:pt idx="5">
                  <c:v>1.0794999999999999</c:v>
                </c:pt>
                <c:pt idx="6">
                  <c:v>1.079</c:v>
                </c:pt>
                <c:pt idx="7">
                  <c:v>1.0785</c:v>
                </c:pt>
                <c:pt idx="8">
                  <c:v>1.079</c:v>
                </c:pt>
                <c:pt idx="9">
                  <c:v>1.0805</c:v>
                </c:pt>
                <c:pt idx="10">
                  <c:v>1.0815000000000001</c:v>
                </c:pt>
                <c:pt idx="11">
                  <c:v>1.081</c:v>
                </c:pt>
                <c:pt idx="12">
                  <c:v>1.0794999999999999</c:v>
                </c:pt>
                <c:pt idx="13">
                  <c:v>1.0785</c:v>
                </c:pt>
                <c:pt idx="14">
                  <c:v>1.0765</c:v>
                </c:pt>
                <c:pt idx="15">
                  <c:v>1.0760000000000001</c:v>
                </c:pt>
                <c:pt idx="16">
                  <c:v>1.0750000000000002</c:v>
                </c:pt>
                <c:pt idx="17">
                  <c:v>1.0745</c:v>
                </c:pt>
                <c:pt idx="18">
                  <c:v>1.0739999999999998</c:v>
                </c:pt>
                <c:pt idx="19">
                  <c:v>1.0735000000000001</c:v>
                </c:pt>
                <c:pt idx="20">
                  <c:v>1.0725</c:v>
                </c:pt>
                <c:pt idx="21">
                  <c:v>1.0705</c:v>
                </c:pt>
                <c:pt idx="22">
                  <c:v>1.069</c:v>
                </c:pt>
                <c:pt idx="23">
                  <c:v>1.0674999999999999</c:v>
                </c:pt>
                <c:pt idx="24">
                  <c:v>1.0660000000000001</c:v>
                </c:pt>
                <c:pt idx="25">
                  <c:v>1.0649999999999999</c:v>
                </c:pt>
                <c:pt idx="26">
                  <c:v>1.0649999999999999</c:v>
                </c:pt>
                <c:pt idx="27">
                  <c:v>1.0640000000000001</c:v>
                </c:pt>
                <c:pt idx="28">
                  <c:v>1.0629999999999999</c:v>
                </c:pt>
                <c:pt idx="29">
                  <c:v>1.0619999999999998</c:v>
                </c:pt>
                <c:pt idx="30">
                  <c:v>1.06</c:v>
                </c:pt>
                <c:pt idx="31">
                  <c:v>1.0579999999999998</c:v>
                </c:pt>
                <c:pt idx="32">
                  <c:v>1.0554999999999999</c:v>
                </c:pt>
                <c:pt idx="33">
                  <c:v>1.054</c:v>
                </c:pt>
                <c:pt idx="34">
                  <c:v>1.0514999999999999</c:v>
                </c:pt>
                <c:pt idx="35">
                  <c:v>1.0505</c:v>
                </c:pt>
                <c:pt idx="36">
                  <c:v>1.0495000000000001</c:v>
                </c:pt>
                <c:pt idx="37">
                  <c:v>1.048</c:v>
                </c:pt>
                <c:pt idx="38">
                  <c:v>1.0469999999999999</c:v>
                </c:pt>
                <c:pt idx="39">
                  <c:v>1.0465</c:v>
                </c:pt>
                <c:pt idx="40">
                  <c:v>1.0455000000000001</c:v>
                </c:pt>
                <c:pt idx="41">
                  <c:v>1.0445</c:v>
                </c:pt>
                <c:pt idx="42">
                  <c:v>1.044</c:v>
                </c:pt>
                <c:pt idx="43">
                  <c:v>1.0425</c:v>
                </c:pt>
                <c:pt idx="44">
                  <c:v>1.0415000000000001</c:v>
                </c:pt>
                <c:pt idx="45">
                  <c:v>1.0409999999999999</c:v>
                </c:pt>
                <c:pt idx="46">
                  <c:v>1.0405</c:v>
                </c:pt>
                <c:pt idx="47">
                  <c:v>1.04</c:v>
                </c:pt>
                <c:pt idx="48">
                  <c:v>1.0389999999999999</c:v>
                </c:pt>
                <c:pt idx="49">
                  <c:v>1.038</c:v>
                </c:pt>
                <c:pt idx="50">
                  <c:v>1.038</c:v>
                </c:pt>
                <c:pt idx="51">
                  <c:v>1.0369999999999999</c:v>
                </c:pt>
                <c:pt idx="52">
                  <c:v>1.0369999999999999</c:v>
                </c:pt>
                <c:pt idx="53">
                  <c:v>1.0365</c:v>
                </c:pt>
                <c:pt idx="54">
                  <c:v>1.0354999999999999</c:v>
                </c:pt>
                <c:pt idx="55">
                  <c:v>1.0350000000000001</c:v>
                </c:pt>
                <c:pt idx="56">
                  <c:v>1.0350000000000001</c:v>
                </c:pt>
                <c:pt idx="57">
                  <c:v>1.0339999999999998</c:v>
                </c:pt>
                <c:pt idx="58">
                  <c:v>1.0329999999999999</c:v>
                </c:pt>
                <c:pt idx="59">
                  <c:v>1.032</c:v>
                </c:pt>
                <c:pt idx="60">
                  <c:v>1.0310000000000001</c:v>
                </c:pt>
                <c:pt idx="61">
                  <c:v>1.0305</c:v>
                </c:pt>
                <c:pt idx="62">
                  <c:v>1.0295000000000001</c:v>
                </c:pt>
                <c:pt idx="63">
                  <c:v>1.0289999999999999</c:v>
                </c:pt>
                <c:pt idx="64">
                  <c:v>1.028</c:v>
                </c:pt>
                <c:pt idx="65">
                  <c:v>1.0270000000000001</c:v>
                </c:pt>
                <c:pt idx="66">
                  <c:v>1.0259999999999998</c:v>
                </c:pt>
                <c:pt idx="67">
                  <c:v>1.0255000000000001</c:v>
                </c:pt>
                <c:pt idx="68">
                  <c:v>1.0249999999999999</c:v>
                </c:pt>
                <c:pt idx="69">
                  <c:v>1.024</c:v>
                </c:pt>
                <c:pt idx="70">
                  <c:v>1.0234999999999999</c:v>
                </c:pt>
                <c:pt idx="71">
                  <c:v>1.0225</c:v>
                </c:pt>
                <c:pt idx="72">
                  <c:v>1.0215000000000001</c:v>
                </c:pt>
                <c:pt idx="73">
                  <c:v>1.0209999999999999</c:v>
                </c:pt>
                <c:pt idx="74">
                  <c:v>1.0205</c:v>
                </c:pt>
                <c:pt idx="75">
                  <c:v>1.0194999999999999</c:v>
                </c:pt>
                <c:pt idx="76">
                  <c:v>1.0185</c:v>
                </c:pt>
                <c:pt idx="77">
                  <c:v>1.0175000000000001</c:v>
                </c:pt>
                <c:pt idx="78">
                  <c:v>1.0169999999999999</c:v>
                </c:pt>
                <c:pt idx="79">
                  <c:v>1.0165</c:v>
                </c:pt>
                <c:pt idx="80">
                  <c:v>1.0154999999999998</c:v>
                </c:pt>
                <c:pt idx="81">
                  <c:v>1.0145</c:v>
                </c:pt>
                <c:pt idx="82">
                  <c:v>1.014</c:v>
                </c:pt>
                <c:pt idx="83">
                  <c:v>1.0135000000000001</c:v>
                </c:pt>
                <c:pt idx="84">
                  <c:v>1.0125</c:v>
                </c:pt>
                <c:pt idx="85">
                  <c:v>1.0114999999999998</c:v>
                </c:pt>
                <c:pt idx="86">
                  <c:v>1.0105</c:v>
                </c:pt>
                <c:pt idx="87">
                  <c:v>1.0099999999999998</c:v>
                </c:pt>
                <c:pt idx="88">
                  <c:v>1.0089999999999999</c:v>
                </c:pt>
                <c:pt idx="89">
                  <c:v>1.0085</c:v>
                </c:pt>
                <c:pt idx="90">
                  <c:v>1.0074999999999998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F6-4D7C-A7F7-15321C5C0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226271"/>
        <c:axId val="805216287"/>
      </c:scatterChart>
      <c:valAx>
        <c:axId val="80522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16287"/>
        <c:crosses val="autoZero"/>
        <c:crossBetween val="midCat"/>
      </c:valAx>
      <c:valAx>
        <c:axId val="805216287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262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Sheet1'!$I$58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Sheet1'!$I$59:$I$149</c:f>
              <c:numCache>
                <c:formatCode>General</c:formatCode>
                <c:ptCount val="91"/>
                <c:pt idx="0">
                  <c:v>0.97099999999999997</c:v>
                </c:pt>
                <c:pt idx="1">
                  <c:v>0.96849999999999992</c:v>
                </c:pt>
                <c:pt idx="2">
                  <c:v>0.96750000000000003</c:v>
                </c:pt>
                <c:pt idx="3">
                  <c:v>0.96399999999999997</c:v>
                </c:pt>
                <c:pt idx="4">
                  <c:v>0.95950000000000002</c:v>
                </c:pt>
                <c:pt idx="5">
                  <c:v>0.95599999999999996</c:v>
                </c:pt>
                <c:pt idx="6">
                  <c:v>0.95350000000000001</c:v>
                </c:pt>
                <c:pt idx="7">
                  <c:v>0.95100000000000007</c:v>
                </c:pt>
                <c:pt idx="8">
                  <c:v>0.94750000000000001</c:v>
                </c:pt>
                <c:pt idx="9">
                  <c:v>0.94599999999999995</c:v>
                </c:pt>
                <c:pt idx="10">
                  <c:v>0.94500000000000006</c:v>
                </c:pt>
                <c:pt idx="11">
                  <c:v>0.94300000000000006</c:v>
                </c:pt>
                <c:pt idx="12">
                  <c:v>0.9415</c:v>
                </c:pt>
                <c:pt idx="13">
                  <c:v>0.9415</c:v>
                </c:pt>
                <c:pt idx="14">
                  <c:v>0.94</c:v>
                </c:pt>
                <c:pt idx="15">
                  <c:v>0.93799999999999994</c:v>
                </c:pt>
                <c:pt idx="16">
                  <c:v>0.9365</c:v>
                </c:pt>
                <c:pt idx="17">
                  <c:v>0.93500000000000005</c:v>
                </c:pt>
                <c:pt idx="18">
                  <c:v>0.93399999999999994</c:v>
                </c:pt>
                <c:pt idx="19">
                  <c:v>0.93100000000000005</c:v>
                </c:pt>
                <c:pt idx="20">
                  <c:v>0.92949999999999999</c:v>
                </c:pt>
                <c:pt idx="21">
                  <c:v>0.92599999999999993</c:v>
                </c:pt>
                <c:pt idx="22">
                  <c:v>0.92300000000000004</c:v>
                </c:pt>
                <c:pt idx="23">
                  <c:v>0.92</c:v>
                </c:pt>
                <c:pt idx="24">
                  <c:v>0.91650000000000009</c:v>
                </c:pt>
                <c:pt idx="25">
                  <c:v>0.91250000000000009</c:v>
                </c:pt>
                <c:pt idx="26">
                  <c:v>0.91</c:v>
                </c:pt>
                <c:pt idx="27">
                  <c:v>0.90700000000000003</c:v>
                </c:pt>
                <c:pt idx="28">
                  <c:v>0.90400000000000003</c:v>
                </c:pt>
                <c:pt idx="29">
                  <c:v>0.90250000000000008</c:v>
                </c:pt>
                <c:pt idx="30">
                  <c:v>0.89949999999999997</c:v>
                </c:pt>
                <c:pt idx="31">
                  <c:v>0.89650000000000007</c:v>
                </c:pt>
                <c:pt idx="32">
                  <c:v>0.89450000000000007</c:v>
                </c:pt>
                <c:pt idx="33">
                  <c:v>0.89250000000000007</c:v>
                </c:pt>
                <c:pt idx="34">
                  <c:v>0.89050000000000007</c:v>
                </c:pt>
                <c:pt idx="35">
                  <c:v>0.88850000000000007</c:v>
                </c:pt>
                <c:pt idx="36">
                  <c:v>0.88650000000000007</c:v>
                </c:pt>
                <c:pt idx="37">
                  <c:v>0.88500000000000001</c:v>
                </c:pt>
                <c:pt idx="38">
                  <c:v>0.88250000000000006</c:v>
                </c:pt>
                <c:pt idx="39">
                  <c:v>0.88100000000000001</c:v>
                </c:pt>
                <c:pt idx="40">
                  <c:v>0.879</c:v>
                </c:pt>
                <c:pt idx="41">
                  <c:v>0.87650000000000006</c:v>
                </c:pt>
                <c:pt idx="42">
                  <c:v>0.87450000000000006</c:v>
                </c:pt>
                <c:pt idx="43">
                  <c:v>0.87250000000000005</c:v>
                </c:pt>
                <c:pt idx="44">
                  <c:v>0.871</c:v>
                </c:pt>
                <c:pt idx="45">
                  <c:v>0.86899999999999999</c:v>
                </c:pt>
                <c:pt idx="46">
                  <c:v>0.86699999999999999</c:v>
                </c:pt>
                <c:pt idx="47">
                  <c:v>0.86549999999999994</c:v>
                </c:pt>
                <c:pt idx="48">
                  <c:v>0.86399999999999999</c:v>
                </c:pt>
                <c:pt idx="49">
                  <c:v>0.86250000000000004</c:v>
                </c:pt>
                <c:pt idx="50">
                  <c:v>0.86099999999999999</c:v>
                </c:pt>
                <c:pt idx="51">
                  <c:v>0.85899999999999999</c:v>
                </c:pt>
                <c:pt idx="52">
                  <c:v>0.85799999999999998</c:v>
                </c:pt>
                <c:pt idx="53">
                  <c:v>0.85650000000000004</c:v>
                </c:pt>
                <c:pt idx="54">
                  <c:v>0.85450000000000004</c:v>
                </c:pt>
                <c:pt idx="55">
                  <c:v>0.85349999999999993</c:v>
                </c:pt>
                <c:pt idx="56">
                  <c:v>0.85149999999999992</c:v>
                </c:pt>
                <c:pt idx="57">
                  <c:v>0.85050000000000003</c:v>
                </c:pt>
                <c:pt idx="58">
                  <c:v>0.84899999999999998</c:v>
                </c:pt>
                <c:pt idx="59">
                  <c:v>0.84699999999999998</c:v>
                </c:pt>
                <c:pt idx="60">
                  <c:v>0.84599999999999997</c:v>
                </c:pt>
                <c:pt idx="61">
                  <c:v>0.84499999999999997</c:v>
                </c:pt>
                <c:pt idx="62">
                  <c:v>0.84299999999999997</c:v>
                </c:pt>
                <c:pt idx="63">
                  <c:v>0.84199999999999997</c:v>
                </c:pt>
                <c:pt idx="64">
                  <c:v>0.84</c:v>
                </c:pt>
                <c:pt idx="65">
                  <c:v>0.83899999999999997</c:v>
                </c:pt>
                <c:pt idx="66">
                  <c:v>0.83799999999999997</c:v>
                </c:pt>
                <c:pt idx="67">
                  <c:v>0.83650000000000002</c:v>
                </c:pt>
                <c:pt idx="68">
                  <c:v>0.83499999999999996</c:v>
                </c:pt>
                <c:pt idx="69">
                  <c:v>0.83399999999999996</c:v>
                </c:pt>
                <c:pt idx="70">
                  <c:v>0.83199999999999996</c:v>
                </c:pt>
                <c:pt idx="71">
                  <c:v>0.83099999999999996</c:v>
                </c:pt>
                <c:pt idx="72">
                  <c:v>0.83</c:v>
                </c:pt>
                <c:pt idx="73">
                  <c:v>0.82799999999999996</c:v>
                </c:pt>
                <c:pt idx="74">
                  <c:v>0.82699999999999996</c:v>
                </c:pt>
                <c:pt idx="75">
                  <c:v>0.82599999999999996</c:v>
                </c:pt>
                <c:pt idx="76">
                  <c:v>0.82399999999999995</c:v>
                </c:pt>
                <c:pt idx="77">
                  <c:v>0.82299999999999995</c:v>
                </c:pt>
                <c:pt idx="78">
                  <c:v>0.82199999999999995</c:v>
                </c:pt>
                <c:pt idx="79">
                  <c:v>0.82099999999999995</c:v>
                </c:pt>
                <c:pt idx="80">
                  <c:v>0.81950000000000001</c:v>
                </c:pt>
                <c:pt idx="81">
                  <c:v>0.81800000000000006</c:v>
                </c:pt>
                <c:pt idx="82">
                  <c:v>0.81699999999999995</c:v>
                </c:pt>
                <c:pt idx="83">
                  <c:v>0.8155</c:v>
                </c:pt>
                <c:pt idx="84">
                  <c:v>0.81400000000000006</c:v>
                </c:pt>
                <c:pt idx="85">
                  <c:v>0.81299999999999994</c:v>
                </c:pt>
                <c:pt idx="86">
                  <c:v>0.81200000000000006</c:v>
                </c:pt>
                <c:pt idx="87">
                  <c:v>0.81099999999999994</c:v>
                </c:pt>
                <c:pt idx="88">
                  <c:v>0.8095</c:v>
                </c:pt>
                <c:pt idx="89">
                  <c:v>0.8085</c:v>
                </c:pt>
                <c:pt idx="90">
                  <c:v>0.80649999999999999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1C-435F-B1EA-51A85A6336EF}"/>
            </c:ext>
          </c:extLst>
        </c:ser>
        <c:ser>
          <c:idx val="1"/>
          <c:order val="1"/>
          <c:tx>
            <c:strRef>
              <c:f>'[3]Plate 1 - Sheet1'!$K$58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Sheet1'!$K$59:$K$149</c:f>
              <c:numCache>
                <c:formatCode>General</c:formatCode>
                <c:ptCount val="91"/>
                <c:pt idx="0">
                  <c:v>0.98699999999999999</c:v>
                </c:pt>
                <c:pt idx="1">
                  <c:v>0.98350000000000004</c:v>
                </c:pt>
                <c:pt idx="2">
                  <c:v>0.98399999999999999</c:v>
                </c:pt>
                <c:pt idx="3">
                  <c:v>0.98399999999999999</c:v>
                </c:pt>
                <c:pt idx="4">
                  <c:v>0.98350000000000004</c:v>
                </c:pt>
                <c:pt idx="5">
                  <c:v>0.98299999999999998</c:v>
                </c:pt>
                <c:pt idx="6">
                  <c:v>0.98299999999999998</c:v>
                </c:pt>
                <c:pt idx="7">
                  <c:v>0.98099999999999987</c:v>
                </c:pt>
                <c:pt idx="8">
                  <c:v>0.97949999999999993</c:v>
                </c:pt>
                <c:pt idx="9">
                  <c:v>0.97799999999999998</c:v>
                </c:pt>
                <c:pt idx="10">
                  <c:v>0.97699999999999998</c:v>
                </c:pt>
                <c:pt idx="11">
                  <c:v>0.97499999999999998</c:v>
                </c:pt>
                <c:pt idx="12">
                  <c:v>0.97449999999999992</c:v>
                </c:pt>
                <c:pt idx="13">
                  <c:v>0.97399999999999998</c:v>
                </c:pt>
                <c:pt idx="14">
                  <c:v>0.97299999999999998</c:v>
                </c:pt>
                <c:pt idx="15">
                  <c:v>0.97249999999999992</c:v>
                </c:pt>
                <c:pt idx="16">
                  <c:v>0.97150000000000003</c:v>
                </c:pt>
                <c:pt idx="17">
                  <c:v>0.97150000000000003</c:v>
                </c:pt>
                <c:pt idx="18">
                  <c:v>0.96950000000000003</c:v>
                </c:pt>
                <c:pt idx="19">
                  <c:v>0.96799999999999997</c:v>
                </c:pt>
                <c:pt idx="20">
                  <c:v>0.96649999999999991</c:v>
                </c:pt>
                <c:pt idx="21">
                  <c:v>0.96550000000000002</c:v>
                </c:pt>
                <c:pt idx="22">
                  <c:v>0.96249999999999991</c:v>
                </c:pt>
                <c:pt idx="23">
                  <c:v>0.96150000000000002</c:v>
                </c:pt>
                <c:pt idx="24">
                  <c:v>0.96</c:v>
                </c:pt>
                <c:pt idx="25">
                  <c:v>0.95950000000000002</c:v>
                </c:pt>
                <c:pt idx="26">
                  <c:v>0.95750000000000002</c:v>
                </c:pt>
                <c:pt idx="27">
                  <c:v>0.95750000000000002</c:v>
                </c:pt>
                <c:pt idx="28">
                  <c:v>0.95649999999999991</c:v>
                </c:pt>
                <c:pt idx="29">
                  <c:v>0.95599999999999996</c:v>
                </c:pt>
                <c:pt idx="30">
                  <c:v>0.95499999999999996</c:v>
                </c:pt>
                <c:pt idx="31">
                  <c:v>0.9544999999999999</c:v>
                </c:pt>
                <c:pt idx="32">
                  <c:v>0.95350000000000001</c:v>
                </c:pt>
                <c:pt idx="33">
                  <c:v>0.95299999999999996</c:v>
                </c:pt>
                <c:pt idx="34">
                  <c:v>0.95150000000000001</c:v>
                </c:pt>
                <c:pt idx="35">
                  <c:v>0.9504999999999999</c:v>
                </c:pt>
                <c:pt idx="36">
                  <c:v>0.9504999999999999</c:v>
                </c:pt>
                <c:pt idx="37">
                  <c:v>0.94900000000000007</c:v>
                </c:pt>
                <c:pt idx="38">
                  <c:v>0.94850000000000001</c:v>
                </c:pt>
                <c:pt idx="39">
                  <c:v>0.94750000000000001</c:v>
                </c:pt>
                <c:pt idx="40">
                  <c:v>0.94750000000000001</c:v>
                </c:pt>
                <c:pt idx="41">
                  <c:v>0.94599999999999995</c:v>
                </c:pt>
                <c:pt idx="42">
                  <c:v>0.94550000000000001</c:v>
                </c:pt>
                <c:pt idx="43">
                  <c:v>0.94450000000000001</c:v>
                </c:pt>
                <c:pt idx="44">
                  <c:v>0.94399999999999995</c:v>
                </c:pt>
                <c:pt idx="45">
                  <c:v>0.94300000000000006</c:v>
                </c:pt>
                <c:pt idx="46">
                  <c:v>0.9425</c:v>
                </c:pt>
                <c:pt idx="47">
                  <c:v>0.9415</c:v>
                </c:pt>
                <c:pt idx="48">
                  <c:v>0.94100000000000006</c:v>
                </c:pt>
                <c:pt idx="49">
                  <c:v>0.94</c:v>
                </c:pt>
                <c:pt idx="50">
                  <c:v>0.9395</c:v>
                </c:pt>
                <c:pt idx="51">
                  <c:v>0.9385</c:v>
                </c:pt>
                <c:pt idx="52">
                  <c:v>0.93799999999999994</c:v>
                </c:pt>
                <c:pt idx="53">
                  <c:v>0.9375</c:v>
                </c:pt>
                <c:pt idx="54">
                  <c:v>0.9365</c:v>
                </c:pt>
                <c:pt idx="55">
                  <c:v>0.93599999999999994</c:v>
                </c:pt>
                <c:pt idx="56">
                  <c:v>0.93500000000000005</c:v>
                </c:pt>
                <c:pt idx="57">
                  <c:v>0.9345</c:v>
                </c:pt>
                <c:pt idx="58">
                  <c:v>0.93399999999999994</c:v>
                </c:pt>
                <c:pt idx="59">
                  <c:v>0.93300000000000005</c:v>
                </c:pt>
                <c:pt idx="60">
                  <c:v>0.93199999999999994</c:v>
                </c:pt>
                <c:pt idx="61">
                  <c:v>0.93100000000000005</c:v>
                </c:pt>
                <c:pt idx="62">
                  <c:v>0.92999999999999994</c:v>
                </c:pt>
                <c:pt idx="63">
                  <c:v>0.92949999999999999</c:v>
                </c:pt>
                <c:pt idx="64">
                  <c:v>0.92849999999999999</c:v>
                </c:pt>
                <c:pt idx="65">
                  <c:v>0.92799999999999994</c:v>
                </c:pt>
                <c:pt idx="66">
                  <c:v>0.92749999999999999</c:v>
                </c:pt>
                <c:pt idx="67">
                  <c:v>0.9265000000000001</c:v>
                </c:pt>
                <c:pt idx="68">
                  <c:v>0.92549999999999999</c:v>
                </c:pt>
                <c:pt idx="69">
                  <c:v>0.92500000000000004</c:v>
                </c:pt>
                <c:pt idx="70">
                  <c:v>0.9245000000000001</c:v>
                </c:pt>
                <c:pt idx="71">
                  <c:v>0.92349999999999999</c:v>
                </c:pt>
                <c:pt idx="72">
                  <c:v>0.9225000000000001</c:v>
                </c:pt>
                <c:pt idx="73">
                  <c:v>0.92200000000000004</c:v>
                </c:pt>
                <c:pt idx="74">
                  <c:v>0.92149999999999999</c:v>
                </c:pt>
                <c:pt idx="75">
                  <c:v>0.92</c:v>
                </c:pt>
                <c:pt idx="76">
                  <c:v>0.91949999999999998</c:v>
                </c:pt>
                <c:pt idx="77">
                  <c:v>0.91900000000000004</c:v>
                </c:pt>
                <c:pt idx="78">
                  <c:v>0.91800000000000004</c:v>
                </c:pt>
                <c:pt idx="79">
                  <c:v>0.91749999999999998</c:v>
                </c:pt>
                <c:pt idx="80">
                  <c:v>0.91700000000000004</c:v>
                </c:pt>
                <c:pt idx="81">
                  <c:v>0.91600000000000004</c:v>
                </c:pt>
                <c:pt idx="82">
                  <c:v>0.91500000000000004</c:v>
                </c:pt>
                <c:pt idx="83">
                  <c:v>0.91400000000000003</c:v>
                </c:pt>
                <c:pt idx="84">
                  <c:v>0.91349999999999998</c:v>
                </c:pt>
                <c:pt idx="85">
                  <c:v>0.91250000000000009</c:v>
                </c:pt>
                <c:pt idx="86">
                  <c:v>0.91200000000000003</c:v>
                </c:pt>
                <c:pt idx="87">
                  <c:v>0.91100000000000003</c:v>
                </c:pt>
                <c:pt idx="88">
                  <c:v>0.91050000000000009</c:v>
                </c:pt>
                <c:pt idx="89">
                  <c:v>0.90949999999999998</c:v>
                </c:pt>
                <c:pt idx="90">
                  <c:v>0.90850000000000009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1C-435F-B1EA-51A85A633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Sheet1'!$M$58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Sheet1'!$M$59:$M$149</c:f>
              <c:numCache>
                <c:formatCode>General</c:formatCode>
                <c:ptCount val="91"/>
                <c:pt idx="0">
                  <c:v>1.6000000000000014E-2</c:v>
                </c:pt>
                <c:pt idx="1">
                  <c:v>1.5000000000000124E-2</c:v>
                </c:pt>
                <c:pt idx="2">
                  <c:v>1.6499999999999959E-2</c:v>
                </c:pt>
                <c:pt idx="3">
                  <c:v>2.0000000000000018E-2</c:v>
                </c:pt>
                <c:pt idx="4">
                  <c:v>2.4000000000000021E-2</c:v>
                </c:pt>
                <c:pt idx="5">
                  <c:v>2.7000000000000024E-2</c:v>
                </c:pt>
                <c:pt idx="6">
                  <c:v>2.9499999999999971E-2</c:v>
                </c:pt>
                <c:pt idx="7">
                  <c:v>2.9999999999999805E-2</c:v>
                </c:pt>
                <c:pt idx="8">
                  <c:v>3.1999999999999917E-2</c:v>
                </c:pt>
                <c:pt idx="9">
                  <c:v>3.2000000000000028E-2</c:v>
                </c:pt>
                <c:pt idx="10">
                  <c:v>3.1999999999999917E-2</c:v>
                </c:pt>
                <c:pt idx="11">
                  <c:v>3.1999999999999917E-2</c:v>
                </c:pt>
                <c:pt idx="12">
                  <c:v>3.2999999999999918E-2</c:v>
                </c:pt>
                <c:pt idx="13">
                  <c:v>3.2499999999999973E-2</c:v>
                </c:pt>
                <c:pt idx="14">
                  <c:v>3.3000000000000029E-2</c:v>
                </c:pt>
                <c:pt idx="15">
                  <c:v>3.4499999999999975E-2</c:v>
                </c:pt>
                <c:pt idx="16">
                  <c:v>3.5000000000000031E-2</c:v>
                </c:pt>
                <c:pt idx="17">
                  <c:v>3.6499999999999977E-2</c:v>
                </c:pt>
                <c:pt idx="18">
                  <c:v>3.5500000000000087E-2</c:v>
                </c:pt>
                <c:pt idx="19">
                  <c:v>3.6999999999999922E-2</c:v>
                </c:pt>
                <c:pt idx="20">
                  <c:v>3.6999999999999922E-2</c:v>
                </c:pt>
                <c:pt idx="21">
                  <c:v>3.9500000000000091E-2</c:v>
                </c:pt>
                <c:pt idx="22">
                  <c:v>3.9499999999999869E-2</c:v>
                </c:pt>
                <c:pt idx="23">
                  <c:v>4.1499999999999981E-2</c:v>
                </c:pt>
                <c:pt idx="24">
                  <c:v>4.3499999999999872E-2</c:v>
                </c:pt>
                <c:pt idx="25">
                  <c:v>4.6999999999999931E-2</c:v>
                </c:pt>
                <c:pt idx="26">
                  <c:v>4.7499999999999987E-2</c:v>
                </c:pt>
                <c:pt idx="27">
                  <c:v>5.0499999999999989E-2</c:v>
                </c:pt>
                <c:pt idx="28">
                  <c:v>5.249999999999988E-2</c:v>
                </c:pt>
                <c:pt idx="29">
                  <c:v>5.3499999999999881E-2</c:v>
                </c:pt>
                <c:pt idx="30">
                  <c:v>5.5499999999999994E-2</c:v>
                </c:pt>
                <c:pt idx="31">
                  <c:v>5.7999999999999829E-2</c:v>
                </c:pt>
                <c:pt idx="32">
                  <c:v>5.8999999999999941E-2</c:v>
                </c:pt>
                <c:pt idx="33">
                  <c:v>6.0499999999999887E-2</c:v>
                </c:pt>
                <c:pt idx="34">
                  <c:v>6.0999999999999943E-2</c:v>
                </c:pt>
                <c:pt idx="35">
                  <c:v>6.1999999999999833E-2</c:v>
                </c:pt>
                <c:pt idx="36">
                  <c:v>6.3999999999999835E-2</c:v>
                </c:pt>
                <c:pt idx="37">
                  <c:v>6.4000000000000057E-2</c:v>
                </c:pt>
                <c:pt idx="38">
                  <c:v>6.5999999999999948E-2</c:v>
                </c:pt>
                <c:pt idx="39">
                  <c:v>6.6500000000000004E-2</c:v>
                </c:pt>
                <c:pt idx="40">
                  <c:v>6.8500000000000005E-2</c:v>
                </c:pt>
                <c:pt idx="41">
                  <c:v>6.9499999999999895E-2</c:v>
                </c:pt>
                <c:pt idx="42">
                  <c:v>7.0999999999999952E-2</c:v>
                </c:pt>
                <c:pt idx="43">
                  <c:v>7.1999999999999953E-2</c:v>
                </c:pt>
                <c:pt idx="44">
                  <c:v>7.2999999999999954E-2</c:v>
                </c:pt>
                <c:pt idx="45">
                  <c:v>7.4000000000000066E-2</c:v>
                </c:pt>
                <c:pt idx="46">
                  <c:v>7.5500000000000012E-2</c:v>
                </c:pt>
                <c:pt idx="47">
                  <c:v>7.6000000000000068E-2</c:v>
                </c:pt>
                <c:pt idx="48">
                  <c:v>7.7000000000000068E-2</c:v>
                </c:pt>
                <c:pt idx="49">
                  <c:v>7.7499999999999902E-2</c:v>
                </c:pt>
                <c:pt idx="50">
                  <c:v>7.8500000000000014E-2</c:v>
                </c:pt>
                <c:pt idx="51">
                  <c:v>7.9500000000000015E-2</c:v>
                </c:pt>
                <c:pt idx="52">
                  <c:v>7.999999999999996E-2</c:v>
                </c:pt>
                <c:pt idx="53">
                  <c:v>8.0999999999999961E-2</c:v>
                </c:pt>
                <c:pt idx="54">
                  <c:v>8.1999999999999962E-2</c:v>
                </c:pt>
                <c:pt idx="55">
                  <c:v>8.2500000000000018E-2</c:v>
                </c:pt>
                <c:pt idx="56">
                  <c:v>8.350000000000013E-2</c:v>
                </c:pt>
                <c:pt idx="57">
                  <c:v>8.3999999999999964E-2</c:v>
                </c:pt>
                <c:pt idx="58">
                  <c:v>8.4999999999999964E-2</c:v>
                </c:pt>
                <c:pt idx="59">
                  <c:v>8.6000000000000076E-2</c:v>
                </c:pt>
                <c:pt idx="60">
                  <c:v>8.5999999999999965E-2</c:v>
                </c:pt>
                <c:pt idx="61">
                  <c:v>8.6000000000000076E-2</c:v>
                </c:pt>
                <c:pt idx="62">
                  <c:v>8.6999999999999966E-2</c:v>
                </c:pt>
                <c:pt idx="63">
                  <c:v>8.7500000000000022E-2</c:v>
                </c:pt>
                <c:pt idx="64">
                  <c:v>8.8500000000000023E-2</c:v>
                </c:pt>
                <c:pt idx="65">
                  <c:v>8.8999999999999968E-2</c:v>
                </c:pt>
                <c:pt idx="66">
                  <c:v>8.9500000000000024E-2</c:v>
                </c:pt>
                <c:pt idx="67">
                  <c:v>9.000000000000008E-2</c:v>
                </c:pt>
                <c:pt idx="68">
                  <c:v>9.0500000000000025E-2</c:v>
                </c:pt>
                <c:pt idx="69">
                  <c:v>9.1000000000000081E-2</c:v>
                </c:pt>
                <c:pt idx="70">
                  <c:v>9.2500000000000138E-2</c:v>
                </c:pt>
                <c:pt idx="71">
                  <c:v>9.2500000000000027E-2</c:v>
                </c:pt>
                <c:pt idx="72">
                  <c:v>9.2500000000000138E-2</c:v>
                </c:pt>
                <c:pt idx="73">
                  <c:v>9.4000000000000083E-2</c:v>
                </c:pt>
                <c:pt idx="74">
                  <c:v>9.4500000000000028E-2</c:v>
                </c:pt>
                <c:pt idx="75">
                  <c:v>9.4000000000000083E-2</c:v>
                </c:pt>
                <c:pt idx="76">
                  <c:v>9.5500000000000029E-2</c:v>
                </c:pt>
                <c:pt idx="77">
                  <c:v>9.6000000000000085E-2</c:v>
                </c:pt>
                <c:pt idx="78">
                  <c:v>9.6000000000000085E-2</c:v>
                </c:pt>
                <c:pt idx="79">
                  <c:v>9.650000000000003E-2</c:v>
                </c:pt>
                <c:pt idx="80">
                  <c:v>9.7500000000000031E-2</c:v>
                </c:pt>
                <c:pt idx="81">
                  <c:v>9.7999999999999976E-2</c:v>
                </c:pt>
                <c:pt idx="82">
                  <c:v>9.8000000000000087E-2</c:v>
                </c:pt>
                <c:pt idx="83">
                  <c:v>9.8500000000000032E-2</c:v>
                </c:pt>
                <c:pt idx="84">
                  <c:v>9.9499999999999922E-2</c:v>
                </c:pt>
                <c:pt idx="85">
                  <c:v>9.9500000000000144E-2</c:v>
                </c:pt>
                <c:pt idx="86">
                  <c:v>9.9999999999999978E-2</c:v>
                </c:pt>
                <c:pt idx="87">
                  <c:v>0.10000000000000009</c:v>
                </c:pt>
                <c:pt idx="88">
                  <c:v>0.10100000000000009</c:v>
                </c:pt>
                <c:pt idx="89">
                  <c:v>0.10099999999999998</c:v>
                </c:pt>
                <c:pt idx="90">
                  <c:v>0.10200000000000009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E6-4774-B082-57116E3B6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Sheet1'!$AC$58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Sheet1'!$AC$59:$AC$149</c:f>
              <c:numCache>
                <c:formatCode>General</c:formatCode>
                <c:ptCount val="91"/>
                <c:pt idx="0">
                  <c:v>1.0055000000000001</c:v>
                </c:pt>
                <c:pt idx="1">
                  <c:v>1.0004999999999999</c:v>
                </c:pt>
                <c:pt idx="2">
                  <c:v>0.998</c:v>
                </c:pt>
                <c:pt idx="3">
                  <c:v>0.99499999999999988</c:v>
                </c:pt>
                <c:pt idx="4">
                  <c:v>0.99399999999999999</c:v>
                </c:pt>
                <c:pt idx="5">
                  <c:v>0.99299999999999988</c:v>
                </c:pt>
                <c:pt idx="6">
                  <c:v>0.99150000000000005</c:v>
                </c:pt>
                <c:pt idx="7">
                  <c:v>0.99049999999999994</c:v>
                </c:pt>
                <c:pt idx="8">
                  <c:v>0.98950000000000005</c:v>
                </c:pt>
                <c:pt idx="9">
                  <c:v>0.98799999999999999</c:v>
                </c:pt>
                <c:pt idx="10">
                  <c:v>0.98699999999999999</c:v>
                </c:pt>
                <c:pt idx="11">
                  <c:v>0.98550000000000004</c:v>
                </c:pt>
                <c:pt idx="12">
                  <c:v>0.98299999999999998</c:v>
                </c:pt>
                <c:pt idx="13">
                  <c:v>0.98</c:v>
                </c:pt>
                <c:pt idx="14">
                  <c:v>0.97799999999999998</c:v>
                </c:pt>
                <c:pt idx="15">
                  <c:v>0.97550000000000003</c:v>
                </c:pt>
                <c:pt idx="16">
                  <c:v>0.97299999999999998</c:v>
                </c:pt>
                <c:pt idx="17">
                  <c:v>0.97049999999999992</c:v>
                </c:pt>
                <c:pt idx="18">
                  <c:v>0.96699999999999997</c:v>
                </c:pt>
                <c:pt idx="19">
                  <c:v>0.96449999999999991</c:v>
                </c:pt>
                <c:pt idx="20">
                  <c:v>0.96150000000000002</c:v>
                </c:pt>
                <c:pt idx="21">
                  <c:v>0.96</c:v>
                </c:pt>
                <c:pt idx="22">
                  <c:v>0.95750000000000002</c:v>
                </c:pt>
                <c:pt idx="23">
                  <c:v>0.95550000000000002</c:v>
                </c:pt>
                <c:pt idx="24">
                  <c:v>0.95350000000000001</c:v>
                </c:pt>
                <c:pt idx="25">
                  <c:v>0.9504999999999999</c:v>
                </c:pt>
                <c:pt idx="26">
                  <c:v>0.94750000000000001</c:v>
                </c:pt>
                <c:pt idx="27">
                  <c:v>0.94399999999999995</c:v>
                </c:pt>
                <c:pt idx="28">
                  <c:v>0.9415</c:v>
                </c:pt>
                <c:pt idx="29">
                  <c:v>0.93900000000000006</c:v>
                </c:pt>
                <c:pt idx="30">
                  <c:v>0.93599999999999994</c:v>
                </c:pt>
                <c:pt idx="31">
                  <c:v>0.9335</c:v>
                </c:pt>
                <c:pt idx="32">
                  <c:v>0.9305000000000001</c:v>
                </c:pt>
                <c:pt idx="33">
                  <c:v>0.92800000000000005</c:v>
                </c:pt>
                <c:pt idx="34">
                  <c:v>0.92549999999999999</c:v>
                </c:pt>
                <c:pt idx="35">
                  <c:v>0.92300000000000004</c:v>
                </c:pt>
                <c:pt idx="36">
                  <c:v>0.92</c:v>
                </c:pt>
                <c:pt idx="37">
                  <c:v>0.91800000000000004</c:v>
                </c:pt>
                <c:pt idx="38">
                  <c:v>0.91600000000000004</c:v>
                </c:pt>
                <c:pt idx="39">
                  <c:v>0.91400000000000003</c:v>
                </c:pt>
                <c:pt idx="40">
                  <c:v>0.91200000000000003</c:v>
                </c:pt>
                <c:pt idx="41">
                  <c:v>0.91050000000000009</c:v>
                </c:pt>
                <c:pt idx="42">
                  <c:v>0.90800000000000003</c:v>
                </c:pt>
                <c:pt idx="43">
                  <c:v>0.90650000000000008</c:v>
                </c:pt>
                <c:pt idx="44">
                  <c:v>0.90400000000000003</c:v>
                </c:pt>
                <c:pt idx="45">
                  <c:v>0.90250000000000008</c:v>
                </c:pt>
                <c:pt idx="46">
                  <c:v>0.90050000000000008</c:v>
                </c:pt>
                <c:pt idx="47">
                  <c:v>0.89850000000000008</c:v>
                </c:pt>
                <c:pt idx="48">
                  <c:v>0.89650000000000007</c:v>
                </c:pt>
                <c:pt idx="49">
                  <c:v>0.89500000000000002</c:v>
                </c:pt>
                <c:pt idx="50">
                  <c:v>0.89300000000000002</c:v>
                </c:pt>
                <c:pt idx="51">
                  <c:v>0.89200000000000002</c:v>
                </c:pt>
                <c:pt idx="52">
                  <c:v>0.89</c:v>
                </c:pt>
                <c:pt idx="53">
                  <c:v>0.88900000000000001</c:v>
                </c:pt>
                <c:pt idx="54">
                  <c:v>0.88700000000000001</c:v>
                </c:pt>
                <c:pt idx="55">
                  <c:v>0.88549999999999995</c:v>
                </c:pt>
                <c:pt idx="56">
                  <c:v>0.88400000000000001</c:v>
                </c:pt>
                <c:pt idx="57">
                  <c:v>0.88200000000000001</c:v>
                </c:pt>
                <c:pt idx="58">
                  <c:v>0.88050000000000006</c:v>
                </c:pt>
                <c:pt idx="59">
                  <c:v>0.879</c:v>
                </c:pt>
                <c:pt idx="60">
                  <c:v>0.878</c:v>
                </c:pt>
                <c:pt idx="61">
                  <c:v>0.876</c:v>
                </c:pt>
                <c:pt idx="62">
                  <c:v>0.875</c:v>
                </c:pt>
                <c:pt idx="63">
                  <c:v>0.873</c:v>
                </c:pt>
                <c:pt idx="64">
                  <c:v>0.872</c:v>
                </c:pt>
                <c:pt idx="65">
                  <c:v>0.87050000000000005</c:v>
                </c:pt>
                <c:pt idx="66">
                  <c:v>0.86899999999999999</c:v>
                </c:pt>
                <c:pt idx="67">
                  <c:v>0.86749999999999994</c:v>
                </c:pt>
                <c:pt idx="68">
                  <c:v>0.86650000000000005</c:v>
                </c:pt>
                <c:pt idx="69">
                  <c:v>0.86450000000000005</c:v>
                </c:pt>
                <c:pt idx="70">
                  <c:v>0.86349999999999993</c:v>
                </c:pt>
                <c:pt idx="71">
                  <c:v>0.86199999999999999</c:v>
                </c:pt>
                <c:pt idx="72">
                  <c:v>0.86050000000000004</c:v>
                </c:pt>
                <c:pt idx="73">
                  <c:v>0.85949999999999993</c:v>
                </c:pt>
                <c:pt idx="74">
                  <c:v>0.85799999999999998</c:v>
                </c:pt>
                <c:pt idx="75">
                  <c:v>0.85650000000000004</c:v>
                </c:pt>
                <c:pt idx="76">
                  <c:v>0.85549999999999993</c:v>
                </c:pt>
                <c:pt idx="77">
                  <c:v>0.85349999999999993</c:v>
                </c:pt>
                <c:pt idx="78">
                  <c:v>0.85250000000000004</c:v>
                </c:pt>
                <c:pt idx="79">
                  <c:v>0.85149999999999992</c:v>
                </c:pt>
                <c:pt idx="80">
                  <c:v>0.84949999999999992</c:v>
                </c:pt>
                <c:pt idx="81">
                  <c:v>0.84850000000000003</c:v>
                </c:pt>
                <c:pt idx="82">
                  <c:v>0.84749999999999992</c:v>
                </c:pt>
                <c:pt idx="83">
                  <c:v>0.84599999999999997</c:v>
                </c:pt>
                <c:pt idx="84">
                  <c:v>0.84450000000000003</c:v>
                </c:pt>
                <c:pt idx="85">
                  <c:v>0.84349999999999992</c:v>
                </c:pt>
                <c:pt idx="86">
                  <c:v>0.84250000000000003</c:v>
                </c:pt>
                <c:pt idx="87">
                  <c:v>0.84050000000000002</c:v>
                </c:pt>
                <c:pt idx="88">
                  <c:v>0.83949999999999991</c:v>
                </c:pt>
                <c:pt idx="89">
                  <c:v>0.83850000000000002</c:v>
                </c:pt>
                <c:pt idx="90">
                  <c:v>0.83699999999999997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B5-4416-83B6-DD5056C04965}"/>
            </c:ext>
          </c:extLst>
        </c:ser>
        <c:ser>
          <c:idx val="1"/>
          <c:order val="1"/>
          <c:tx>
            <c:strRef>
              <c:f>'[3]Plate 1 - Sheet1'!$AE$58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Sheet1'!$AE$59:$AE$149</c:f>
              <c:numCache>
                <c:formatCode>General</c:formatCode>
                <c:ptCount val="91"/>
                <c:pt idx="0">
                  <c:v>1.0249999999999999</c:v>
                </c:pt>
                <c:pt idx="1">
                  <c:v>1.0185</c:v>
                </c:pt>
                <c:pt idx="2">
                  <c:v>1.0175000000000001</c:v>
                </c:pt>
                <c:pt idx="3">
                  <c:v>1.0175000000000001</c:v>
                </c:pt>
                <c:pt idx="4">
                  <c:v>1.0175000000000001</c:v>
                </c:pt>
                <c:pt idx="5">
                  <c:v>1.0165</c:v>
                </c:pt>
                <c:pt idx="6">
                  <c:v>1.016</c:v>
                </c:pt>
                <c:pt idx="7">
                  <c:v>1.0154999999999998</c:v>
                </c:pt>
                <c:pt idx="8">
                  <c:v>1.0145</c:v>
                </c:pt>
                <c:pt idx="9">
                  <c:v>1.0135000000000001</c:v>
                </c:pt>
                <c:pt idx="10">
                  <c:v>1.012</c:v>
                </c:pt>
                <c:pt idx="11">
                  <c:v>1.0109999999999999</c:v>
                </c:pt>
                <c:pt idx="12">
                  <c:v>1.0105</c:v>
                </c:pt>
                <c:pt idx="13">
                  <c:v>1.0099999999999998</c:v>
                </c:pt>
                <c:pt idx="14">
                  <c:v>1.0095000000000001</c:v>
                </c:pt>
                <c:pt idx="15">
                  <c:v>1.0085</c:v>
                </c:pt>
                <c:pt idx="16">
                  <c:v>1.0074999999999998</c:v>
                </c:pt>
                <c:pt idx="17">
                  <c:v>1.0070000000000001</c:v>
                </c:pt>
                <c:pt idx="18">
                  <c:v>1.0055000000000001</c:v>
                </c:pt>
                <c:pt idx="19">
                  <c:v>1.0055000000000001</c:v>
                </c:pt>
                <c:pt idx="20">
                  <c:v>1.0044999999999999</c:v>
                </c:pt>
                <c:pt idx="21">
                  <c:v>1.0034999999999998</c:v>
                </c:pt>
                <c:pt idx="22">
                  <c:v>1.0015000000000001</c:v>
                </c:pt>
                <c:pt idx="23">
                  <c:v>1.0004999999999999</c:v>
                </c:pt>
                <c:pt idx="24">
                  <c:v>1</c:v>
                </c:pt>
                <c:pt idx="25">
                  <c:v>0.99950000000000006</c:v>
                </c:pt>
                <c:pt idx="26">
                  <c:v>0.998</c:v>
                </c:pt>
                <c:pt idx="27">
                  <c:v>0.99749999999999994</c:v>
                </c:pt>
                <c:pt idx="28">
                  <c:v>0.99750000000000005</c:v>
                </c:pt>
                <c:pt idx="29">
                  <c:v>0.99649999999999994</c:v>
                </c:pt>
                <c:pt idx="30">
                  <c:v>0.99550000000000005</c:v>
                </c:pt>
                <c:pt idx="31">
                  <c:v>0.99499999999999988</c:v>
                </c:pt>
                <c:pt idx="32">
                  <c:v>0.99299999999999988</c:v>
                </c:pt>
                <c:pt idx="33">
                  <c:v>0.99199999999999999</c:v>
                </c:pt>
                <c:pt idx="34">
                  <c:v>0.99049999999999994</c:v>
                </c:pt>
                <c:pt idx="35">
                  <c:v>0.98899999999999999</c:v>
                </c:pt>
                <c:pt idx="36">
                  <c:v>0.98799999999999999</c:v>
                </c:pt>
                <c:pt idx="37">
                  <c:v>0.98699999999999999</c:v>
                </c:pt>
                <c:pt idx="38">
                  <c:v>0.98599999999999999</c:v>
                </c:pt>
                <c:pt idx="39">
                  <c:v>0.98449999999999993</c:v>
                </c:pt>
                <c:pt idx="40">
                  <c:v>0.98350000000000004</c:v>
                </c:pt>
                <c:pt idx="41">
                  <c:v>0.98199999999999998</c:v>
                </c:pt>
                <c:pt idx="42">
                  <c:v>0.98049999999999993</c:v>
                </c:pt>
                <c:pt idx="43">
                  <c:v>0.97950000000000004</c:v>
                </c:pt>
                <c:pt idx="44">
                  <c:v>0.97750000000000004</c:v>
                </c:pt>
                <c:pt idx="45">
                  <c:v>0.97649999999999992</c:v>
                </c:pt>
                <c:pt idx="46">
                  <c:v>0.97550000000000003</c:v>
                </c:pt>
                <c:pt idx="47">
                  <c:v>0.97399999999999998</c:v>
                </c:pt>
                <c:pt idx="48">
                  <c:v>0.97299999999999998</c:v>
                </c:pt>
                <c:pt idx="49">
                  <c:v>0.97249999999999992</c:v>
                </c:pt>
                <c:pt idx="50">
                  <c:v>0.97099999999999997</c:v>
                </c:pt>
                <c:pt idx="51">
                  <c:v>0.97049999999999992</c:v>
                </c:pt>
                <c:pt idx="52">
                  <c:v>0.97</c:v>
                </c:pt>
                <c:pt idx="53">
                  <c:v>0.96899999999999997</c:v>
                </c:pt>
                <c:pt idx="54">
                  <c:v>0.96799999999999997</c:v>
                </c:pt>
                <c:pt idx="55">
                  <c:v>0.96750000000000003</c:v>
                </c:pt>
                <c:pt idx="56">
                  <c:v>0.96649999999999991</c:v>
                </c:pt>
                <c:pt idx="57">
                  <c:v>0.96550000000000002</c:v>
                </c:pt>
                <c:pt idx="58">
                  <c:v>0.96550000000000002</c:v>
                </c:pt>
                <c:pt idx="59">
                  <c:v>0.96449999999999991</c:v>
                </c:pt>
                <c:pt idx="60">
                  <c:v>0.96350000000000002</c:v>
                </c:pt>
                <c:pt idx="61">
                  <c:v>0.96299999999999997</c:v>
                </c:pt>
                <c:pt idx="62">
                  <c:v>0.96249999999999991</c:v>
                </c:pt>
                <c:pt idx="63">
                  <c:v>0.96150000000000002</c:v>
                </c:pt>
                <c:pt idx="64">
                  <c:v>0.96099999999999997</c:v>
                </c:pt>
                <c:pt idx="65">
                  <c:v>0.96</c:v>
                </c:pt>
                <c:pt idx="66">
                  <c:v>0.95950000000000002</c:v>
                </c:pt>
                <c:pt idx="67">
                  <c:v>0.95899999999999996</c:v>
                </c:pt>
                <c:pt idx="68">
                  <c:v>0.95849999999999991</c:v>
                </c:pt>
                <c:pt idx="69">
                  <c:v>0.95750000000000002</c:v>
                </c:pt>
                <c:pt idx="70">
                  <c:v>0.95649999999999991</c:v>
                </c:pt>
                <c:pt idx="71">
                  <c:v>0.95599999999999996</c:v>
                </c:pt>
                <c:pt idx="72">
                  <c:v>0.95550000000000002</c:v>
                </c:pt>
                <c:pt idx="73">
                  <c:v>0.95499999999999996</c:v>
                </c:pt>
                <c:pt idx="74">
                  <c:v>0.95399999999999996</c:v>
                </c:pt>
                <c:pt idx="75">
                  <c:v>0.95299999999999996</c:v>
                </c:pt>
                <c:pt idx="76">
                  <c:v>0.95299999999999996</c:v>
                </c:pt>
                <c:pt idx="77">
                  <c:v>0.95150000000000001</c:v>
                </c:pt>
                <c:pt idx="78">
                  <c:v>0.9504999999999999</c:v>
                </c:pt>
                <c:pt idx="79">
                  <c:v>0.95</c:v>
                </c:pt>
                <c:pt idx="80">
                  <c:v>0.94950000000000001</c:v>
                </c:pt>
                <c:pt idx="81">
                  <c:v>0.94950000000000001</c:v>
                </c:pt>
                <c:pt idx="82">
                  <c:v>0.94750000000000001</c:v>
                </c:pt>
                <c:pt idx="83">
                  <c:v>0.9464999999999999</c:v>
                </c:pt>
                <c:pt idx="84">
                  <c:v>0.9464999999999999</c:v>
                </c:pt>
                <c:pt idx="85">
                  <c:v>0.9464999999999999</c:v>
                </c:pt>
                <c:pt idx="86">
                  <c:v>0.94499999999999995</c:v>
                </c:pt>
                <c:pt idx="87">
                  <c:v>0.94399999999999995</c:v>
                </c:pt>
                <c:pt idx="88">
                  <c:v>0.94350000000000001</c:v>
                </c:pt>
                <c:pt idx="89">
                  <c:v>0.94299999999999995</c:v>
                </c:pt>
                <c:pt idx="90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B5-4416-83B6-DD5056C04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Sheet1'!$W$58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0187809249528948E-2"/>
                  <c:y val="-0.221309701878663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Sheet1'!$AG$59:$AG$149</c:f>
              <c:numCache>
                <c:formatCode>General</c:formatCode>
                <c:ptCount val="91"/>
                <c:pt idx="0">
                  <c:v>1.9499999999999851E-2</c:v>
                </c:pt>
                <c:pt idx="1">
                  <c:v>1.8000000000000016E-2</c:v>
                </c:pt>
                <c:pt idx="2">
                  <c:v>1.9500000000000073E-2</c:v>
                </c:pt>
                <c:pt idx="3">
                  <c:v>2.2500000000000187E-2</c:v>
                </c:pt>
                <c:pt idx="4">
                  <c:v>2.3500000000000076E-2</c:v>
                </c:pt>
                <c:pt idx="5">
                  <c:v>2.3500000000000076E-2</c:v>
                </c:pt>
                <c:pt idx="6">
                  <c:v>2.4499999999999966E-2</c:v>
                </c:pt>
                <c:pt idx="7">
                  <c:v>2.4999999999999911E-2</c:v>
                </c:pt>
                <c:pt idx="8">
                  <c:v>2.4999999999999911E-2</c:v>
                </c:pt>
                <c:pt idx="9">
                  <c:v>2.5500000000000078E-2</c:v>
                </c:pt>
                <c:pt idx="10">
                  <c:v>2.5000000000000022E-2</c:v>
                </c:pt>
                <c:pt idx="11">
                  <c:v>2.5499999999999856E-2</c:v>
                </c:pt>
                <c:pt idx="12">
                  <c:v>2.7499999999999969E-2</c:v>
                </c:pt>
                <c:pt idx="13">
                  <c:v>2.9999999999999805E-2</c:v>
                </c:pt>
                <c:pt idx="14">
                  <c:v>3.1500000000000083E-2</c:v>
                </c:pt>
                <c:pt idx="15">
                  <c:v>3.2999999999999918E-2</c:v>
                </c:pt>
                <c:pt idx="16">
                  <c:v>3.4499999999999864E-2</c:v>
                </c:pt>
                <c:pt idx="17">
                  <c:v>3.6500000000000199E-2</c:v>
                </c:pt>
                <c:pt idx="18">
                  <c:v>3.850000000000009E-2</c:v>
                </c:pt>
                <c:pt idx="19">
                  <c:v>4.1000000000000147E-2</c:v>
                </c:pt>
                <c:pt idx="20">
                  <c:v>4.2999999999999927E-2</c:v>
                </c:pt>
                <c:pt idx="21">
                  <c:v>4.3499999999999872E-2</c:v>
                </c:pt>
                <c:pt idx="22">
                  <c:v>4.4000000000000039E-2</c:v>
                </c:pt>
                <c:pt idx="23">
                  <c:v>4.4999999999999929E-2</c:v>
                </c:pt>
                <c:pt idx="24">
                  <c:v>4.6499999999999986E-2</c:v>
                </c:pt>
                <c:pt idx="25">
                  <c:v>4.9000000000000155E-2</c:v>
                </c:pt>
                <c:pt idx="26">
                  <c:v>5.0499999999999989E-2</c:v>
                </c:pt>
                <c:pt idx="27">
                  <c:v>5.3499999999999992E-2</c:v>
                </c:pt>
                <c:pt idx="28">
                  <c:v>5.600000000000005E-2</c:v>
                </c:pt>
                <c:pt idx="29">
                  <c:v>5.7499999999999885E-2</c:v>
                </c:pt>
                <c:pt idx="30">
                  <c:v>5.9500000000000108E-2</c:v>
                </c:pt>
                <c:pt idx="31">
                  <c:v>6.1499999999999888E-2</c:v>
                </c:pt>
                <c:pt idx="32">
                  <c:v>6.2499999999999778E-2</c:v>
                </c:pt>
                <c:pt idx="33">
                  <c:v>6.3999999999999946E-2</c:v>
                </c:pt>
                <c:pt idx="34">
                  <c:v>6.4999999999999947E-2</c:v>
                </c:pt>
                <c:pt idx="35">
                  <c:v>6.5999999999999948E-2</c:v>
                </c:pt>
                <c:pt idx="36">
                  <c:v>6.7999999999999949E-2</c:v>
                </c:pt>
                <c:pt idx="37">
                  <c:v>6.899999999999995E-2</c:v>
                </c:pt>
                <c:pt idx="38">
                  <c:v>6.9999999999999951E-2</c:v>
                </c:pt>
                <c:pt idx="39">
                  <c:v>7.0499999999999896E-2</c:v>
                </c:pt>
                <c:pt idx="40">
                  <c:v>7.1500000000000008E-2</c:v>
                </c:pt>
                <c:pt idx="41">
                  <c:v>7.1499999999999897E-2</c:v>
                </c:pt>
                <c:pt idx="42">
                  <c:v>7.2499999999999898E-2</c:v>
                </c:pt>
                <c:pt idx="43">
                  <c:v>7.2999999999999954E-2</c:v>
                </c:pt>
                <c:pt idx="44">
                  <c:v>7.350000000000001E-2</c:v>
                </c:pt>
                <c:pt idx="45">
                  <c:v>7.3999999999999844E-2</c:v>
                </c:pt>
                <c:pt idx="46">
                  <c:v>7.4999999999999956E-2</c:v>
                </c:pt>
                <c:pt idx="47">
                  <c:v>7.5499999999999901E-2</c:v>
                </c:pt>
                <c:pt idx="48">
                  <c:v>7.6499999999999901E-2</c:v>
                </c:pt>
                <c:pt idx="49">
                  <c:v>7.7499999999999902E-2</c:v>
                </c:pt>
                <c:pt idx="50">
                  <c:v>7.7999999999999958E-2</c:v>
                </c:pt>
                <c:pt idx="51">
                  <c:v>7.8499999999999903E-2</c:v>
                </c:pt>
                <c:pt idx="52">
                  <c:v>7.999999999999996E-2</c:v>
                </c:pt>
                <c:pt idx="53">
                  <c:v>7.999999999999996E-2</c:v>
                </c:pt>
                <c:pt idx="54">
                  <c:v>8.0999999999999961E-2</c:v>
                </c:pt>
                <c:pt idx="55">
                  <c:v>8.2000000000000073E-2</c:v>
                </c:pt>
                <c:pt idx="56">
                  <c:v>8.2499999999999907E-2</c:v>
                </c:pt>
                <c:pt idx="57">
                  <c:v>8.3500000000000019E-2</c:v>
                </c:pt>
                <c:pt idx="58">
                  <c:v>8.4999999999999964E-2</c:v>
                </c:pt>
                <c:pt idx="59">
                  <c:v>8.5499999999999909E-2</c:v>
                </c:pt>
                <c:pt idx="60">
                  <c:v>8.550000000000002E-2</c:v>
                </c:pt>
                <c:pt idx="61">
                  <c:v>8.6999999999999966E-2</c:v>
                </c:pt>
                <c:pt idx="62">
                  <c:v>8.7499999999999911E-2</c:v>
                </c:pt>
                <c:pt idx="63">
                  <c:v>8.8500000000000023E-2</c:v>
                </c:pt>
                <c:pt idx="64">
                  <c:v>8.8999999999999968E-2</c:v>
                </c:pt>
                <c:pt idx="65">
                  <c:v>8.9499999999999913E-2</c:v>
                </c:pt>
                <c:pt idx="66">
                  <c:v>9.0500000000000025E-2</c:v>
                </c:pt>
                <c:pt idx="67">
                  <c:v>9.1500000000000026E-2</c:v>
                </c:pt>
                <c:pt idx="68">
                  <c:v>9.199999999999986E-2</c:v>
                </c:pt>
                <c:pt idx="69">
                  <c:v>9.2999999999999972E-2</c:v>
                </c:pt>
                <c:pt idx="70">
                  <c:v>9.2999999999999972E-2</c:v>
                </c:pt>
                <c:pt idx="71">
                  <c:v>9.3999999999999972E-2</c:v>
                </c:pt>
                <c:pt idx="72">
                  <c:v>9.4999999999999973E-2</c:v>
                </c:pt>
                <c:pt idx="73">
                  <c:v>9.5500000000000029E-2</c:v>
                </c:pt>
                <c:pt idx="74">
                  <c:v>9.5999999999999974E-2</c:v>
                </c:pt>
                <c:pt idx="75">
                  <c:v>9.6499999999999919E-2</c:v>
                </c:pt>
                <c:pt idx="76">
                  <c:v>9.7500000000000031E-2</c:v>
                </c:pt>
                <c:pt idx="77">
                  <c:v>9.8000000000000087E-2</c:v>
                </c:pt>
                <c:pt idx="78">
                  <c:v>9.7999999999999865E-2</c:v>
                </c:pt>
                <c:pt idx="79">
                  <c:v>9.8500000000000032E-2</c:v>
                </c:pt>
                <c:pt idx="80">
                  <c:v>0.10000000000000009</c:v>
                </c:pt>
                <c:pt idx="81">
                  <c:v>0.10099999999999998</c:v>
                </c:pt>
                <c:pt idx="82">
                  <c:v>0.10000000000000009</c:v>
                </c:pt>
                <c:pt idx="83">
                  <c:v>0.10049999999999992</c:v>
                </c:pt>
                <c:pt idx="84">
                  <c:v>0.10199999999999987</c:v>
                </c:pt>
                <c:pt idx="85">
                  <c:v>0.10299999999999998</c:v>
                </c:pt>
                <c:pt idx="86">
                  <c:v>0.10249999999999992</c:v>
                </c:pt>
                <c:pt idx="87">
                  <c:v>0.10349999999999993</c:v>
                </c:pt>
                <c:pt idx="88">
                  <c:v>0.10400000000000009</c:v>
                </c:pt>
                <c:pt idx="89">
                  <c:v>0.10449999999999993</c:v>
                </c:pt>
                <c:pt idx="90">
                  <c:v>0.10499999999999998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DA-4D34-8169-49E5A6CA3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R3-1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'[4]Plate 1 - Sheet1'!$I$58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'[4]Plate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Sheet1'!$I$59:$I$149</c:f>
              <c:numCache>
                <c:formatCode>General</c:formatCode>
                <c:ptCount val="91"/>
                <c:pt idx="0">
                  <c:v>1.0629999999999999</c:v>
                </c:pt>
                <c:pt idx="1">
                  <c:v>1.06</c:v>
                </c:pt>
                <c:pt idx="2">
                  <c:v>1.0569999999999999</c:v>
                </c:pt>
                <c:pt idx="3">
                  <c:v>1.0545</c:v>
                </c:pt>
                <c:pt idx="4">
                  <c:v>1.0510000000000002</c:v>
                </c:pt>
                <c:pt idx="5">
                  <c:v>1.0474999999999999</c:v>
                </c:pt>
                <c:pt idx="6">
                  <c:v>1.044</c:v>
                </c:pt>
                <c:pt idx="7">
                  <c:v>1.0415000000000001</c:v>
                </c:pt>
                <c:pt idx="8">
                  <c:v>1.038</c:v>
                </c:pt>
                <c:pt idx="9">
                  <c:v>1.0354999999999999</c:v>
                </c:pt>
                <c:pt idx="10">
                  <c:v>1.0325</c:v>
                </c:pt>
                <c:pt idx="11">
                  <c:v>1.03</c:v>
                </c:pt>
                <c:pt idx="12">
                  <c:v>1.0269999999999999</c:v>
                </c:pt>
                <c:pt idx="13">
                  <c:v>1.024</c:v>
                </c:pt>
                <c:pt idx="14">
                  <c:v>1.022</c:v>
                </c:pt>
                <c:pt idx="15">
                  <c:v>1.0185</c:v>
                </c:pt>
                <c:pt idx="16">
                  <c:v>1.0154999999999998</c:v>
                </c:pt>
                <c:pt idx="17">
                  <c:v>1.0135000000000001</c:v>
                </c:pt>
                <c:pt idx="18">
                  <c:v>1.0099999999999998</c:v>
                </c:pt>
                <c:pt idx="19">
                  <c:v>1.0070000000000001</c:v>
                </c:pt>
                <c:pt idx="20">
                  <c:v>1.004</c:v>
                </c:pt>
                <c:pt idx="21">
                  <c:v>1.0009999999999999</c:v>
                </c:pt>
                <c:pt idx="22">
                  <c:v>0.99849999999999994</c:v>
                </c:pt>
                <c:pt idx="23">
                  <c:v>0.996</c:v>
                </c:pt>
                <c:pt idx="24">
                  <c:v>0.99350000000000005</c:v>
                </c:pt>
                <c:pt idx="25">
                  <c:v>0.99049999999999994</c:v>
                </c:pt>
                <c:pt idx="26">
                  <c:v>0.98799999999999999</c:v>
                </c:pt>
                <c:pt idx="27">
                  <c:v>0.98499999999999999</c:v>
                </c:pt>
                <c:pt idx="28">
                  <c:v>0.98299999999999998</c:v>
                </c:pt>
                <c:pt idx="29">
                  <c:v>0.98</c:v>
                </c:pt>
                <c:pt idx="30">
                  <c:v>0.97799999999999998</c:v>
                </c:pt>
                <c:pt idx="31">
                  <c:v>0.97599999999999998</c:v>
                </c:pt>
                <c:pt idx="32">
                  <c:v>0.97299999999999998</c:v>
                </c:pt>
                <c:pt idx="33">
                  <c:v>0.97049999999999992</c:v>
                </c:pt>
                <c:pt idx="34">
                  <c:v>0.96849999999999992</c:v>
                </c:pt>
                <c:pt idx="35">
                  <c:v>0.96649999999999991</c:v>
                </c:pt>
                <c:pt idx="36">
                  <c:v>0.96449999999999991</c:v>
                </c:pt>
                <c:pt idx="37">
                  <c:v>0.96150000000000002</c:v>
                </c:pt>
                <c:pt idx="38">
                  <c:v>0.95950000000000002</c:v>
                </c:pt>
                <c:pt idx="39">
                  <c:v>0.95699999999999996</c:v>
                </c:pt>
                <c:pt idx="40">
                  <c:v>0.95499999999999996</c:v>
                </c:pt>
                <c:pt idx="41">
                  <c:v>0.95299999999999996</c:v>
                </c:pt>
                <c:pt idx="42">
                  <c:v>0.95099999999999996</c:v>
                </c:pt>
                <c:pt idx="43">
                  <c:v>0.9484999999999999</c:v>
                </c:pt>
                <c:pt idx="44">
                  <c:v>0.9464999999999999</c:v>
                </c:pt>
                <c:pt idx="45">
                  <c:v>0.94499999999999995</c:v>
                </c:pt>
                <c:pt idx="46">
                  <c:v>0.94399999999999995</c:v>
                </c:pt>
                <c:pt idx="47">
                  <c:v>0.94199999999999995</c:v>
                </c:pt>
                <c:pt idx="48">
                  <c:v>0.93900000000000006</c:v>
                </c:pt>
                <c:pt idx="49">
                  <c:v>0.9365</c:v>
                </c:pt>
                <c:pt idx="50">
                  <c:v>0.93500000000000005</c:v>
                </c:pt>
                <c:pt idx="51">
                  <c:v>0.93300000000000005</c:v>
                </c:pt>
                <c:pt idx="52">
                  <c:v>0.93100000000000005</c:v>
                </c:pt>
                <c:pt idx="53">
                  <c:v>0.92949999999999999</c:v>
                </c:pt>
                <c:pt idx="54">
                  <c:v>0.92749999999999999</c:v>
                </c:pt>
                <c:pt idx="55">
                  <c:v>0.92600000000000005</c:v>
                </c:pt>
                <c:pt idx="56">
                  <c:v>0.92400000000000004</c:v>
                </c:pt>
                <c:pt idx="57">
                  <c:v>0.92200000000000004</c:v>
                </c:pt>
                <c:pt idx="58">
                  <c:v>0.9205000000000001</c:v>
                </c:pt>
                <c:pt idx="59">
                  <c:v>0.91949999999999998</c:v>
                </c:pt>
                <c:pt idx="60">
                  <c:v>0.91749999999999998</c:v>
                </c:pt>
                <c:pt idx="61">
                  <c:v>0.91549999999999998</c:v>
                </c:pt>
                <c:pt idx="62">
                  <c:v>0.91400000000000003</c:v>
                </c:pt>
                <c:pt idx="63">
                  <c:v>0.91149999999999998</c:v>
                </c:pt>
                <c:pt idx="64">
                  <c:v>0.91</c:v>
                </c:pt>
                <c:pt idx="65">
                  <c:v>0.90900000000000003</c:v>
                </c:pt>
                <c:pt idx="66">
                  <c:v>0.90800000000000003</c:v>
                </c:pt>
                <c:pt idx="67">
                  <c:v>0.90650000000000008</c:v>
                </c:pt>
                <c:pt idx="68">
                  <c:v>0.90500000000000003</c:v>
                </c:pt>
                <c:pt idx="69">
                  <c:v>0.90300000000000002</c:v>
                </c:pt>
                <c:pt idx="70">
                  <c:v>0.90200000000000002</c:v>
                </c:pt>
                <c:pt idx="71">
                  <c:v>0.90100000000000002</c:v>
                </c:pt>
                <c:pt idx="72">
                  <c:v>0.89900000000000002</c:v>
                </c:pt>
                <c:pt idx="73">
                  <c:v>0.89850000000000008</c:v>
                </c:pt>
                <c:pt idx="74">
                  <c:v>0.89650000000000007</c:v>
                </c:pt>
                <c:pt idx="75">
                  <c:v>0.89400000000000002</c:v>
                </c:pt>
                <c:pt idx="76">
                  <c:v>0.89250000000000007</c:v>
                </c:pt>
                <c:pt idx="77">
                  <c:v>0.88949999999999996</c:v>
                </c:pt>
                <c:pt idx="78">
                  <c:v>0.88800000000000001</c:v>
                </c:pt>
                <c:pt idx="79">
                  <c:v>0.88600000000000001</c:v>
                </c:pt>
                <c:pt idx="80">
                  <c:v>0.88549999999999995</c:v>
                </c:pt>
                <c:pt idx="81">
                  <c:v>0.88450000000000006</c:v>
                </c:pt>
                <c:pt idx="82">
                  <c:v>0.88300000000000001</c:v>
                </c:pt>
                <c:pt idx="83">
                  <c:v>0.88050000000000006</c:v>
                </c:pt>
                <c:pt idx="84">
                  <c:v>0.879</c:v>
                </c:pt>
                <c:pt idx="85">
                  <c:v>0.877</c:v>
                </c:pt>
                <c:pt idx="86">
                  <c:v>0.87650000000000006</c:v>
                </c:pt>
                <c:pt idx="87">
                  <c:v>0.875</c:v>
                </c:pt>
                <c:pt idx="88">
                  <c:v>0.873</c:v>
                </c:pt>
                <c:pt idx="89">
                  <c:v>0.872</c:v>
                </c:pt>
                <c:pt idx="90">
                  <c:v>0.87050000000000005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91-4FC4-B0CC-BEBFDEAADD3D}"/>
            </c:ext>
          </c:extLst>
        </c:ser>
        <c:ser>
          <c:idx val="1"/>
          <c:order val="1"/>
          <c:tx>
            <c:strRef>
              <c:f>'[4]Plate 1 - Sheet1'!$K$58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'[4]Plate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Sheet1'!$K$59:$K$149</c:f>
              <c:numCache>
                <c:formatCode>General</c:formatCode>
                <c:ptCount val="91"/>
                <c:pt idx="0">
                  <c:v>1.0640000000000001</c:v>
                </c:pt>
                <c:pt idx="1">
                  <c:v>1.0605</c:v>
                </c:pt>
                <c:pt idx="2">
                  <c:v>1.0609999999999999</c:v>
                </c:pt>
                <c:pt idx="3">
                  <c:v>1.06</c:v>
                </c:pt>
                <c:pt idx="4">
                  <c:v>1.0585</c:v>
                </c:pt>
                <c:pt idx="5">
                  <c:v>1.0565</c:v>
                </c:pt>
                <c:pt idx="6">
                  <c:v>1.0554999999999999</c:v>
                </c:pt>
                <c:pt idx="7">
                  <c:v>1.054</c:v>
                </c:pt>
                <c:pt idx="8">
                  <c:v>1.054</c:v>
                </c:pt>
                <c:pt idx="9">
                  <c:v>1.0529999999999999</c:v>
                </c:pt>
                <c:pt idx="10">
                  <c:v>1.052</c:v>
                </c:pt>
                <c:pt idx="11">
                  <c:v>1.0514999999999999</c:v>
                </c:pt>
                <c:pt idx="12">
                  <c:v>1.0505</c:v>
                </c:pt>
                <c:pt idx="13">
                  <c:v>1.0495000000000001</c:v>
                </c:pt>
                <c:pt idx="14">
                  <c:v>1.0489999999999999</c:v>
                </c:pt>
                <c:pt idx="15">
                  <c:v>1.048</c:v>
                </c:pt>
                <c:pt idx="16">
                  <c:v>1.0474999999999999</c:v>
                </c:pt>
                <c:pt idx="17">
                  <c:v>1.0465</c:v>
                </c:pt>
                <c:pt idx="18">
                  <c:v>1.0455000000000001</c:v>
                </c:pt>
                <c:pt idx="19">
                  <c:v>1.0445</c:v>
                </c:pt>
                <c:pt idx="20">
                  <c:v>1.0434999999999999</c:v>
                </c:pt>
                <c:pt idx="21">
                  <c:v>1.0425</c:v>
                </c:pt>
                <c:pt idx="22">
                  <c:v>1.0415000000000001</c:v>
                </c:pt>
                <c:pt idx="23">
                  <c:v>1.0409999999999999</c:v>
                </c:pt>
                <c:pt idx="24">
                  <c:v>1.04</c:v>
                </c:pt>
                <c:pt idx="25">
                  <c:v>1.0390000000000001</c:v>
                </c:pt>
                <c:pt idx="26">
                  <c:v>1.0379999999999998</c:v>
                </c:pt>
                <c:pt idx="27">
                  <c:v>1.0369999999999999</c:v>
                </c:pt>
                <c:pt idx="28">
                  <c:v>1.036</c:v>
                </c:pt>
                <c:pt idx="29">
                  <c:v>1.0350000000000001</c:v>
                </c:pt>
                <c:pt idx="30">
                  <c:v>1.0339999999999998</c:v>
                </c:pt>
                <c:pt idx="31">
                  <c:v>1.0329999999999999</c:v>
                </c:pt>
                <c:pt idx="32">
                  <c:v>1.032</c:v>
                </c:pt>
                <c:pt idx="33">
                  <c:v>1.0310000000000001</c:v>
                </c:pt>
                <c:pt idx="34">
                  <c:v>1.0299999999999998</c:v>
                </c:pt>
                <c:pt idx="35">
                  <c:v>1.0289999999999999</c:v>
                </c:pt>
                <c:pt idx="36">
                  <c:v>1.028</c:v>
                </c:pt>
                <c:pt idx="37">
                  <c:v>1.0270000000000001</c:v>
                </c:pt>
                <c:pt idx="38">
                  <c:v>1.0259999999999998</c:v>
                </c:pt>
                <c:pt idx="39">
                  <c:v>1.0249999999999999</c:v>
                </c:pt>
                <c:pt idx="40">
                  <c:v>1.024</c:v>
                </c:pt>
                <c:pt idx="41">
                  <c:v>1.0230000000000001</c:v>
                </c:pt>
                <c:pt idx="42">
                  <c:v>1.0219999999999998</c:v>
                </c:pt>
                <c:pt idx="43">
                  <c:v>1.0209999999999999</c:v>
                </c:pt>
                <c:pt idx="44">
                  <c:v>1.02</c:v>
                </c:pt>
                <c:pt idx="45">
                  <c:v>1.0190000000000001</c:v>
                </c:pt>
                <c:pt idx="46">
                  <c:v>1.0185</c:v>
                </c:pt>
                <c:pt idx="47">
                  <c:v>1.0169999999999999</c:v>
                </c:pt>
                <c:pt idx="48">
                  <c:v>1.0165</c:v>
                </c:pt>
                <c:pt idx="49">
                  <c:v>1.0150000000000001</c:v>
                </c:pt>
                <c:pt idx="50">
                  <c:v>1.0145</c:v>
                </c:pt>
                <c:pt idx="51">
                  <c:v>1.0135000000000001</c:v>
                </c:pt>
                <c:pt idx="52">
                  <c:v>1.0125</c:v>
                </c:pt>
                <c:pt idx="53">
                  <c:v>1.0114999999999998</c:v>
                </c:pt>
                <c:pt idx="54">
                  <c:v>1.0105</c:v>
                </c:pt>
                <c:pt idx="55">
                  <c:v>1.0095000000000001</c:v>
                </c:pt>
                <c:pt idx="56">
                  <c:v>1.0085</c:v>
                </c:pt>
                <c:pt idx="57">
                  <c:v>1.0074999999999998</c:v>
                </c:pt>
                <c:pt idx="58">
                  <c:v>1.0065</c:v>
                </c:pt>
                <c:pt idx="59">
                  <c:v>1.0055000000000001</c:v>
                </c:pt>
                <c:pt idx="60">
                  <c:v>1.0044999999999999</c:v>
                </c:pt>
                <c:pt idx="61">
                  <c:v>1.0034999999999998</c:v>
                </c:pt>
                <c:pt idx="62">
                  <c:v>1.0024999999999999</c:v>
                </c:pt>
                <c:pt idx="63">
                  <c:v>1.0015000000000001</c:v>
                </c:pt>
                <c:pt idx="64">
                  <c:v>1.0004999999999999</c:v>
                </c:pt>
                <c:pt idx="65">
                  <c:v>0.99899999999999989</c:v>
                </c:pt>
                <c:pt idx="66">
                  <c:v>0.99849999999999994</c:v>
                </c:pt>
                <c:pt idx="67">
                  <c:v>0.99750000000000005</c:v>
                </c:pt>
                <c:pt idx="68">
                  <c:v>0.99649999999999994</c:v>
                </c:pt>
                <c:pt idx="69">
                  <c:v>0.99550000000000005</c:v>
                </c:pt>
                <c:pt idx="70">
                  <c:v>0.99449999999999994</c:v>
                </c:pt>
                <c:pt idx="71">
                  <c:v>0.99350000000000005</c:v>
                </c:pt>
                <c:pt idx="72">
                  <c:v>0.99249999999999994</c:v>
                </c:pt>
                <c:pt idx="73">
                  <c:v>0.99199999999999999</c:v>
                </c:pt>
                <c:pt idx="74">
                  <c:v>0.99099999999999999</c:v>
                </c:pt>
                <c:pt idx="75">
                  <c:v>0.98950000000000005</c:v>
                </c:pt>
                <c:pt idx="76">
                  <c:v>0.98849999999999993</c:v>
                </c:pt>
                <c:pt idx="77">
                  <c:v>0.98799999999999999</c:v>
                </c:pt>
                <c:pt idx="78">
                  <c:v>0.98699999999999999</c:v>
                </c:pt>
                <c:pt idx="79">
                  <c:v>0.98599999999999999</c:v>
                </c:pt>
                <c:pt idx="80">
                  <c:v>0.98499999999999999</c:v>
                </c:pt>
                <c:pt idx="81">
                  <c:v>0.98399999999999999</c:v>
                </c:pt>
                <c:pt idx="82">
                  <c:v>0.98299999999999998</c:v>
                </c:pt>
                <c:pt idx="83">
                  <c:v>0.98199999999999998</c:v>
                </c:pt>
                <c:pt idx="84">
                  <c:v>0.98099999999999998</c:v>
                </c:pt>
                <c:pt idx="85">
                  <c:v>0.98</c:v>
                </c:pt>
                <c:pt idx="86">
                  <c:v>0.97899999999999998</c:v>
                </c:pt>
                <c:pt idx="87">
                  <c:v>0.97750000000000004</c:v>
                </c:pt>
                <c:pt idx="88">
                  <c:v>0.97699999999999998</c:v>
                </c:pt>
                <c:pt idx="89">
                  <c:v>0.97599999999999998</c:v>
                </c:pt>
                <c:pt idx="90">
                  <c:v>0.97499999999999998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91-4FC4-B0CC-BEBFDEAAD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'[4]Plate 1 - Sheet1'!$M$58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Sheet1'!$M$59:$M$149</c:f>
              <c:numCache>
                <c:formatCode>General</c:formatCode>
                <c:ptCount val="91"/>
                <c:pt idx="0">
                  <c:v>1.0000000000001119E-3</c:v>
                </c:pt>
                <c:pt idx="1">
                  <c:v>4.9999999999994493E-4</c:v>
                </c:pt>
                <c:pt idx="2">
                  <c:v>4.0000000000000036E-3</c:v>
                </c:pt>
                <c:pt idx="3">
                  <c:v>5.5000000000000604E-3</c:v>
                </c:pt>
                <c:pt idx="4">
                  <c:v>7.4999999999998401E-3</c:v>
                </c:pt>
                <c:pt idx="5">
                  <c:v>9.000000000000119E-3</c:v>
                </c:pt>
                <c:pt idx="6">
                  <c:v>1.1499999999999844E-2</c:v>
                </c:pt>
                <c:pt idx="7">
                  <c:v>1.2499999999999956E-2</c:v>
                </c:pt>
                <c:pt idx="8">
                  <c:v>1.6000000000000014E-2</c:v>
                </c:pt>
                <c:pt idx="9">
                  <c:v>1.7500000000000071E-2</c:v>
                </c:pt>
                <c:pt idx="10">
                  <c:v>1.9500000000000073E-2</c:v>
                </c:pt>
                <c:pt idx="11">
                  <c:v>2.1499999999999853E-2</c:v>
                </c:pt>
                <c:pt idx="12">
                  <c:v>2.3500000000000076E-2</c:v>
                </c:pt>
                <c:pt idx="13">
                  <c:v>2.5500000000000078E-2</c:v>
                </c:pt>
                <c:pt idx="14">
                  <c:v>2.6999999999999913E-2</c:v>
                </c:pt>
                <c:pt idx="15">
                  <c:v>2.9500000000000082E-2</c:v>
                </c:pt>
                <c:pt idx="16">
                  <c:v>3.2000000000000028E-2</c:v>
                </c:pt>
                <c:pt idx="17">
                  <c:v>3.2999999999999918E-2</c:v>
                </c:pt>
                <c:pt idx="18">
                  <c:v>3.5500000000000309E-2</c:v>
                </c:pt>
                <c:pt idx="19">
                  <c:v>3.7499999999999867E-2</c:v>
                </c:pt>
                <c:pt idx="20">
                  <c:v>3.9499999999999869E-2</c:v>
                </c:pt>
                <c:pt idx="21">
                  <c:v>4.1500000000000092E-2</c:v>
                </c:pt>
                <c:pt idx="22">
                  <c:v>4.3000000000000149E-2</c:v>
                </c:pt>
                <c:pt idx="23">
                  <c:v>4.4999999999999929E-2</c:v>
                </c:pt>
                <c:pt idx="24">
                  <c:v>4.6499999999999986E-2</c:v>
                </c:pt>
                <c:pt idx="25">
                  <c:v>4.850000000000021E-2</c:v>
                </c:pt>
                <c:pt idx="26">
                  <c:v>4.9999999999999822E-2</c:v>
                </c:pt>
                <c:pt idx="27">
                  <c:v>5.1999999999999935E-2</c:v>
                </c:pt>
                <c:pt idx="28">
                  <c:v>5.3000000000000047E-2</c:v>
                </c:pt>
                <c:pt idx="29">
                  <c:v>5.500000000000016E-2</c:v>
                </c:pt>
                <c:pt idx="30">
                  <c:v>5.5999999999999828E-2</c:v>
                </c:pt>
                <c:pt idx="31">
                  <c:v>5.699999999999994E-2</c:v>
                </c:pt>
                <c:pt idx="32">
                  <c:v>5.9000000000000052E-2</c:v>
                </c:pt>
                <c:pt idx="33">
                  <c:v>6.050000000000022E-2</c:v>
                </c:pt>
                <c:pt idx="34">
                  <c:v>6.1499999999999888E-2</c:v>
                </c:pt>
                <c:pt idx="35">
                  <c:v>6.25E-2</c:v>
                </c:pt>
                <c:pt idx="36">
                  <c:v>6.3500000000000112E-2</c:v>
                </c:pt>
                <c:pt idx="37">
                  <c:v>6.5500000000000114E-2</c:v>
                </c:pt>
                <c:pt idx="38">
                  <c:v>6.6499999999999782E-2</c:v>
                </c:pt>
                <c:pt idx="39">
                  <c:v>6.7999999999999949E-2</c:v>
                </c:pt>
                <c:pt idx="40">
                  <c:v>6.9000000000000061E-2</c:v>
                </c:pt>
                <c:pt idx="41">
                  <c:v>7.0000000000000173E-2</c:v>
                </c:pt>
                <c:pt idx="42">
                  <c:v>7.0999999999999841E-2</c:v>
                </c:pt>
                <c:pt idx="43">
                  <c:v>7.2500000000000009E-2</c:v>
                </c:pt>
                <c:pt idx="44">
                  <c:v>7.3500000000000121E-2</c:v>
                </c:pt>
                <c:pt idx="45">
                  <c:v>7.4000000000000177E-2</c:v>
                </c:pt>
                <c:pt idx="46">
                  <c:v>7.4500000000000011E-2</c:v>
                </c:pt>
                <c:pt idx="47">
                  <c:v>7.4999999999999956E-2</c:v>
                </c:pt>
                <c:pt idx="48">
                  <c:v>7.7499999999999902E-2</c:v>
                </c:pt>
                <c:pt idx="49">
                  <c:v>7.8500000000000125E-2</c:v>
                </c:pt>
                <c:pt idx="50">
                  <c:v>7.9499999999999904E-2</c:v>
                </c:pt>
                <c:pt idx="51">
                  <c:v>8.0500000000000016E-2</c:v>
                </c:pt>
                <c:pt idx="52">
                  <c:v>8.1499999999999906E-2</c:v>
                </c:pt>
                <c:pt idx="53">
                  <c:v>8.1999999999999851E-2</c:v>
                </c:pt>
                <c:pt idx="54">
                  <c:v>8.2999999999999963E-2</c:v>
                </c:pt>
                <c:pt idx="55">
                  <c:v>8.3500000000000019E-2</c:v>
                </c:pt>
                <c:pt idx="56">
                  <c:v>8.4499999999999909E-2</c:v>
                </c:pt>
                <c:pt idx="57">
                  <c:v>8.5499999999999798E-2</c:v>
                </c:pt>
                <c:pt idx="58">
                  <c:v>8.5999999999999854E-2</c:v>
                </c:pt>
                <c:pt idx="59">
                  <c:v>8.6000000000000076E-2</c:v>
                </c:pt>
                <c:pt idx="60">
                  <c:v>8.6999999999999966E-2</c:v>
                </c:pt>
                <c:pt idx="61">
                  <c:v>8.7999999999999856E-2</c:v>
                </c:pt>
                <c:pt idx="62">
                  <c:v>8.8499999999999912E-2</c:v>
                </c:pt>
                <c:pt idx="63">
                  <c:v>9.000000000000008E-2</c:v>
                </c:pt>
                <c:pt idx="64">
                  <c:v>9.0499999999999914E-2</c:v>
                </c:pt>
                <c:pt idx="65">
                  <c:v>8.9999999999999858E-2</c:v>
                </c:pt>
                <c:pt idx="66">
                  <c:v>9.0499999999999914E-2</c:v>
                </c:pt>
                <c:pt idx="67">
                  <c:v>9.099999999999997E-2</c:v>
                </c:pt>
                <c:pt idx="68">
                  <c:v>9.1499999999999915E-2</c:v>
                </c:pt>
                <c:pt idx="69">
                  <c:v>9.2500000000000027E-2</c:v>
                </c:pt>
                <c:pt idx="70">
                  <c:v>9.2499999999999916E-2</c:v>
                </c:pt>
                <c:pt idx="71">
                  <c:v>9.2500000000000027E-2</c:v>
                </c:pt>
                <c:pt idx="72">
                  <c:v>9.3499999999999917E-2</c:v>
                </c:pt>
                <c:pt idx="73">
                  <c:v>9.3499999999999917E-2</c:v>
                </c:pt>
                <c:pt idx="74">
                  <c:v>9.4499999999999917E-2</c:v>
                </c:pt>
                <c:pt idx="75">
                  <c:v>9.5500000000000029E-2</c:v>
                </c:pt>
                <c:pt idx="76">
                  <c:v>9.5999999999999863E-2</c:v>
                </c:pt>
                <c:pt idx="77">
                  <c:v>9.8500000000000032E-2</c:v>
                </c:pt>
                <c:pt idx="78">
                  <c:v>9.8999999999999977E-2</c:v>
                </c:pt>
                <c:pt idx="79">
                  <c:v>9.9999999999999978E-2</c:v>
                </c:pt>
                <c:pt idx="80">
                  <c:v>9.9500000000000033E-2</c:v>
                </c:pt>
                <c:pt idx="81">
                  <c:v>9.9499999999999922E-2</c:v>
                </c:pt>
                <c:pt idx="82">
                  <c:v>9.9999999999999978E-2</c:v>
                </c:pt>
                <c:pt idx="83">
                  <c:v>0.10149999999999992</c:v>
                </c:pt>
                <c:pt idx="84">
                  <c:v>0.10199999999999998</c:v>
                </c:pt>
                <c:pt idx="85">
                  <c:v>0.10299999999999998</c:v>
                </c:pt>
                <c:pt idx="86">
                  <c:v>0.10249999999999992</c:v>
                </c:pt>
                <c:pt idx="87">
                  <c:v>0.10250000000000004</c:v>
                </c:pt>
                <c:pt idx="88">
                  <c:v>0.10399999999999998</c:v>
                </c:pt>
                <c:pt idx="89">
                  <c:v>0.10399999999999998</c:v>
                </c:pt>
                <c:pt idx="90">
                  <c:v>0.10449999999999993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64-47EA-AFB8-4D8A29BCD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Sheet1'!$ED$58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Sheet1'!$ED$59:$ED$149</c:f>
              <c:numCache>
                <c:formatCode>General</c:formatCode>
                <c:ptCount val="91"/>
                <c:pt idx="0">
                  <c:v>1.8000000000000238E-2</c:v>
                </c:pt>
                <c:pt idx="1">
                  <c:v>3.1499999999999861E-2</c:v>
                </c:pt>
                <c:pt idx="2">
                  <c:v>3.0500000000000194E-2</c:v>
                </c:pt>
                <c:pt idx="3">
                  <c:v>3.5500000000000087E-2</c:v>
                </c:pt>
                <c:pt idx="4">
                  <c:v>3.6499999999999977E-2</c:v>
                </c:pt>
                <c:pt idx="5">
                  <c:v>3.8000000000000034E-2</c:v>
                </c:pt>
                <c:pt idx="6">
                  <c:v>3.8500000000000201E-2</c:v>
                </c:pt>
                <c:pt idx="7">
                  <c:v>3.9500000000000313E-2</c:v>
                </c:pt>
                <c:pt idx="8">
                  <c:v>4.4499999999999984E-2</c:v>
                </c:pt>
                <c:pt idx="9">
                  <c:v>4.7000000000000153E-2</c:v>
                </c:pt>
                <c:pt idx="10">
                  <c:v>5.0999999999999934E-2</c:v>
                </c:pt>
                <c:pt idx="11">
                  <c:v>5.2000000000000046E-2</c:v>
                </c:pt>
                <c:pt idx="12">
                  <c:v>5.5500000000000105E-2</c:v>
                </c:pt>
                <c:pt idx="13">
                  <c:v>5.7499999999999885E-2</c:v>
                </c:pt>
                <c:pt idx="14">
                  <c:v>6.0499999999999776E-2</c:v>
                </c:pt>
                <c:pt idx="15">
                  <c:v>6.1499999999999888E-2</c:v>
                </c:pt>
                <c:pt idx="16">
                  <c:v>6.3500000000000112E-2</c:v>
                </c:pt>
                <c:pt idx="17">
                  <c:v>6.2999999999999723E-2</c:v>
                </c:pt>
                <c:pt idx="18">
                  <c:v>6.349999999999989E-2</c:v>
                </c:pt>
                <c:pt idx="19">
                  <c:v>6.449999999999978E-2</c:v>
                </c:pt>
                <c:pt idx="20">
                  <c:v>6.4500000000000002E-2</c:v>
                </c:pt>
                <c:pt idx="21">
                  <c:v>6.449999999999978E-2</c:v>
                </c:pt>
                <c:pt idx="22">
                  <c:v>6.5000000000000169E-2</c:v>
                </c:pt>
                <c:pt idx="23">
                  <c:v>6.4999999999999947E-2</c:v>
                </c:pt>
                <c:pt idx="24">
                  <c:v>6.4999999999999947E-2</c:v>
                </c:pt>
                <c:pt idx="25">
                  <c:v>6.5000000000000169E-2</c:v>
                </c:pt>
                <c:pt idx="26">
                  <c:v>6.6000000000000059E-2</c:v>
                </c:pt>
                <c:pt idx="27">
                  <c:v>6.5499999999999892E-2</c:v>
                </c:pt>
                <c:pt idx="28">
                  <c:v>6.5999999999999837E-2</c:v>
                </c:pt>
                <c:pt idx="29">
                  <c:v>6.4500000000000002E-2</c:v>
                </c:pt>
                <c:pt idx="30">
                  <c:v>6.25E-2</c:v>
                </c:pt>
                <c:pt idx="31">
                  <c:v>6.1499999999999888E-2</c:v>
                </c:pt>
                <c:pt idx="32">
                  <c:v>6.050000000000022E-2</c:v>
                </c:pt>
                <c:pt idx="33">
                  <c:v>5.9499999999999886E-2</c:v>
                </c:pt>
                <c:pt idx="34">
                  <c:v>5.9499999999999886E-2</c:v>
                </c:pt>
                <c:pt idx="35">
                  <c:v>5.9000000000000163E-2</c:v>
                </c:pt>
                <c:pt idx="36">
                  <c:v>5.8000000000000274E-2</c:v>
                </c:pt>
                <c:pt idx="37">
                  <c:v>5.6499999999999995E-2</c:v>
                </c:pt>
                <c:pt idx="38">
                  <c:v>5.4999999999999938E-2</c:v>
                </c:pt>
                <c:pt idx="39">
                  <c:v>5.3499999999999881E-2</c:v>
                </c:pt>
                <c:pt idx="40">
                  <c:v>5.2499999999999769E-2</c:v>
                </c:pt>
                <c:pt idx="41">
                  <c:v>5.1500000000000101E-2</c:v>
                </c:pt>
                <c:pt idx="42">
                  <c:v>5.0000000000000044E-2</c:v>
                </c:pt>
                <c:pt idx="43">
                  <c:v>5.0499999999999989E-2</c:v>
                </c:pt>
                <c:pt idx="44">
                  <c:v>5.0499999999999989E-2</c:v>
                </c:pt>
                <c:pt idx="45">
                  <c:v>5.1500000000000101E-2</c:v>
                </c:pt>
                <c:pt idx="46">
                  <c:v>5.2499999999999991E-2</c:v>
                </c:pt>
                <c:pt idx="47">
                  <c:v>5.5500000000000105E-2</c:v>
                </c:pt>
                <c:pt idx="48">
                  <c:v>5.8999999999999941E-2</c:v>
                </c:pt>
                <c:pt idx="49">
                  <c:v>6.150000000000011E-2</c:v>
                </c:pt>
                <c:pt idx="50">
                  <c:v>6.5999999999999948E-2</c:v>
                </c:pt>
                <c:pt idx="51">
                  <c:v>6.9000000000000061E-2</c:v>
                </c:pt>
                <c:pt idx="52">
                  <c:v>7.1500000000000119E-2</c:v>
                </c:pt>
                <c:pt idx="53">
                  <c:v>7.3999999999999844E-2</c:v>
                </c:pt>
                <c:pt idx="54">
                  <c:v>7.5500000000000012E-2</c:v>
                </c:pt>
                <c:pt idx="55">
                  <c:v>7.7499999999999902E-2</c:v>
                </c:pt>
                <c:pt idx="56">
                  <c:v>7.7999999999999847E-2</c:v>
                </c:pt>
                <c:pt idx="57">
                  <c:v>7.8000000000000069E-2</c:v>
                </c:pt>
                <c:pt idx="58">
                  <c:v>7.8999999999999959E-2</c:v>
                </c:pt>
                <c:pt idx="59">
                  <c:v>7.7999999999999847E-2</c:v>
                </c:pt>
                <c:pt idx="60">
                  <c:v>7.7499999999999902E-2</c:v>
                </c:pt>
                <c:pt idx="61">
                  <c:v>7.6999999999999957E-2</c:v>
                </c:pt>
                <c:pt idx="62">
                  <c:v>7.5000000000000067E-2</c:v>
                </c:pt>
                <c:pt idx="63">
                  <c:v>7.5000000000000067E-2</c:v>
                </c:pt>
                <c:pt idx="64">
                  <c:v>7.4000000000000066E-2</c:v>
                </c:pt>
                <c:pt idx="65">
                  <c:v>7.4500000000000011E-2</c:v>
                </c:pt>
                <c:pt idx="66">
                  <c:v>7.44999999999999E-2</c:v>
                </c:pt>
                <c:pt idx="67">
                  <c:v>7.4000000000000066E-2</c:v>
                </c:pt>
                <c:pt idx="68">
                  <c:v>7.5500000000000012E-2</c:v>
                </c:pt>
                <c:pt idx="69">
                  <c:v>7.5999999999999845E-2</c:v>
                </c:pt>
                <c:pt idx="70">
                  <c:v>7.6000000000000068E-2</c:v>
                </c:pt>
                <c:pt idx="71">
                  <c:v>7.7000000000000068E-2</c:v>
                </c:pt>
                <c:pt idx="72">
                  <c:v>7.7000000000000068E-2</c:v>
                </c:pt>
                <c:pt idx="73">
                  <c:v>7.7499999999999902E-2</c:v>
                </c:pt>
                <c:pt idx="74">
                  <c:v>7.6999999999999957E-2</c:v>
                </c:pt>
                <c:pt idx="75">
                  <c:v>7.7499999999999902E-2</c:v>
                </c:pt>
                <c:pt idx="76">
                  <c:v>7.7499999999999902E-2</c:v>
                </c:pt>
                <c:pt idx="77">
                  <c:v>7.7999999999999958E-2</c:v>
                </c:pt>
                <c:pt idx="78">
                  <c:v>7.8499999999999903E-2</c:v>
                </c:pt>
                <c:pt idx="79">
                  <c:v>7.8500000000000014E-2</c:v>
                </c:pt>
                <c:pt idx="80">
                  <c:v>7.8999999999999959E-2</c:v>
                </c:pt>
                <c:pt idx="81">
                  <c:v>7.9499999999999904E-2</c:v>
                </c:pt>
                <c:pt idx="82">
                  <c:v>7.999999999999996E-2</c:v>
                </c:pt>
                <c:pt idx="83">
                  <c:v>7.999999999999996E-2</c:v>
                </c:pt>
                <c:pt idx="84">
                  <c:v>8.0499999999999794E-2</c:v>
                </c:pt>
                <c:pt idx="85">
                  <c:v>8.0499999999999794E-2</c:v>
                </c:pt>
                <c:pt idx="86">
                  <c:v>8.099999999999985E-2</c:v>
                </c:pt>
                <c:pt idx="87">
                  <c:v>8.1499999999999906E-2</c:v>
                </c:pt>
                <c:pt idx="88">
                  <c:v>8.2500000000000018E-2</c:v>
                </c:pt>
                <c:pt idx="89">
                  <c:v>8.3999999999999964E-2</c:v>
                </c:pt>
                <c:pt idx="90">
                  <c:v>8.3999999999999964E-2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E4-4226-8F64-A90EF4DBF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R3-2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'[4]Plate 1 - Sheet1'!$AC$58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Sheet1'!$AC$59:$AC$149</c:f>
              <c:numCache>
                <c:formatCode>General</c:formatCode>
                <c:ptCount val="91"/>
                <c:pt idx="0">
                  <c:v>1.091</c:v>
                </c:pt>
                <c:pt idx="1">
                  <c:v>1.089</c:v>
                </c:pt>
                <c:pt idx="2">
                  <c:v>1.0874999999999999</c:v>
                </c:pt>
                <c:pt idx="3">
                  <c:v>1.0855000000000001</c:v>
                </c:pt>
                <c:pt idx="4">
                  <c:v>1.0825</c:v>
                </c:pt>
                <c:pt idx="5">
                  <c:v>1.079</c:v>
                </c:pt>
                <c:pt idx="6">
                  <c:v>1.0760000000000001</c:v>
                </c:pt>
                <c:pt idx="7">
                  <c:v>1.0720000000000001</c:v>
                </c:pt>
                <c:pt idx="8">
                  <c:v>1.069</c:v>
                </c:pt>
                <c:pt idx="9">
                  <c:v>1.0655000000000001</c:v>
                </c:pt>
                <c:pt idx="10">
                  <c:v>1.0625</c:v>
                </c:pt>
                <c:pt idx="11">
                  <c:v>1.0594999999999999</c:v>
                </c:pt>
                <c:pt idx="12">
                  <c:v>1.0565</c:v>
                </c:pt>
                <c:pt idx="13">
                  <c:v>1.0535000000000001</c:v>
                </c:pt>
                <c:pt idx="14">
                  <c:v>1.0510000000000002</c:v>
                </c:pt>
                <c:pt idx="15">
                  <c:v>1.048</c:v>
                </c:pt>
                <c:pt idx="16">
                  <c:v>1.0449999999999999</c:v>
                </c:pt>
                <c:pt idx="17">
                  <c:v>1.0419999999999998</c:v>
                </c:pt>
                <c:pt idx="18">
                  <c:v>1.0394999999999999</c:v>
                </c:pt>
                <c:pt idx="19">
                  <c:v>1.0365</c:v>
                </c:pt>
                <c:pt idx="20">
                  <c:v>1.0335000000000001</c:v>
                </c:pt>
                <c:pt idx="21">
                  <c:v>1.0305</c:v>
                </c:pt>
                <c:pt idx="22">
                  <c:v>1.0274999999999999</c:v>
                </c:pt>
                <c:pt idx="23">
                  <c:v>1.0249999999999999</c:v>
                </c:pt>
                <c:pt idx="24">
                  <c:v>1.0225</c:v>
                </c:pt>
                <c:pt idx="25">
                  <c:v>1.0194999999999999</c:v>
                </c:pt>
                <c:pt idx="26">
                  <c:v>1.0165</c:v>
                </c:pt>
                <c:pt idx="27">
                  <c:v>1.014</c:v>
                </c:pt>
                <c:pt idx="28">
                  <c:v>1.0114999999999998</c:v>
                </c:pt>
                <c:pt idx="29">
                  <c:v>1.0085</c:v>
                </c:pt>
                <c:pt idx="30">
                  <c:v>1.0065</c:v>
                </c:pt>
                <c:pt idx="31">
                  <c:v>1.004</c:v>
                </c:pt>
                <c:pt idx="32">
                  <c:v>1.0015000000000001</c:v>
                </c:pt>
                <c:pt idx="33">
                  <c:v>0.99949999999999994</c:v>
                </c:pt>
                <c:pt idx="34">
                  <c:v>0.99649999999999994</c:v>
                </c:pt>
                <c:pt idx="35">
                  <c:v>0.99449999999999994</c:v>
                </c:pt>
                <c:pt idx="36">
                  <c:v>0.99249999999999994</c:v>
                </c:pt>
                <c:pt idx="37">
                  <c:v>0.99</c:v>
                </c:pt>
                <c:pt idx="38">
                  <c:v>0.98750000000000004</c:v>
                </c:pt>
                <c:pt idx="39">
                  <c:v>0.98550000000000004</c:v>
                </c:pt>
                <c:pt idx="40">
                  <c:v>0.98350000000000004</c:v>
                </c:pt>
                <c:pt idx="41">
                  <c:v>0.98099999999999998</c:v>
                </c:pt>
                <c:pt idx="42">
                  <c:v>0.97849999999999993</c:v>
                </c:pt>
                <c:pt idx="43">
                  <c:v>0.97649999999999992</c:v>
                </c:pt>
                <c:pt idx="44">
                  <c:v>0.97449999999999992</c:v>
                </c:pt>
                <c:pt idx="45">
                  <c:v>0.97249999999999992</c:v>
                </c:pt>
                <c:pt idx="46">
                  <c:v>0.97049999999999992</c:v>
                </c:pt>
                <c:pt idx="47">
                  <c:v>0.96849999999999992</c:v>
                </c:pt>
                <c:pt idx="48">
                  <c:v>0.96649999999999991</c:v>
                </c:pt>
                <c:pt idx="49">
                  <c:v>0.96449999999999991</c:v>
                </c:pt>
                <c:pt idx="50">
                  <c:v>0.96249999999999991</c:v>
                </c:pt>
                <c:pt idx="51">
                  <c:v>0.96099999999999997</c:v>
                </c:pt>
                <c:pt idx="52">
                  <c:v>0.95849999999999991</c:v>
                </c:pt>
                <c:pt idx="53">
                  <c:v>0.95649999999999991</c:v>
                </c:pt>
                <c:pt idx="54">
                  <c:v>0.95499999999999996</c:v>
                </c:pt>
                <c:pt idx="55">
                  <c:v>0.95350000000000001</c:v>
                </c:pt>
                <c:pt idx="56">
                  <c:v>0.95150000000000001</c:v>
                </c:pt>
                <c:pt idx="57">
                  <c:v>0.94950000000000001</c:v>
                </c:pt>
                <c:pt idx="58">
                  <c:v>0.94750000000000001</c:v>
                </c:pt>
                <c:pt idx="59">
                  <c:v>0.94550000000000001</c:v>
                </c:pt>
                <c:pt idx="60">
                  <c:v>0.94450000000000001</c:v>
                </c:pt>
                <c:pt idx="61">
                  <c:v>0.9425</c:v>
                </c:pt>
                <c:pt idx="62">
                  <c:v>0.9405</c:v>
                </c:pt>
                <c:pt idx="63">
                  <c:v>0.9395</c:v>
                </c:pt>
                <c:pt idx="64">
                  <c:v>0.93700000000000006</c:v>
                </c:pt>
                <c:pt idx="65">
                  <c:v>0.9355</c:v>
                </c:pt>
                <c:pt idx="66">
                  <c:v>0.93399999999999994</c:v>
                </c:pt>
                <c:pt idx="67">
                  <c:v>0.93199999999999994</c:v>
                </c:pt>
                <c:pt idx="68">
                  <c:v>0.93049999999999999</c:v>
                </c:pt>
                <c:pt idx="69">
                  <c:v>0.92900000000000005</c:v>
                </c:pt>
                <c:pt idx="70">
                  <c:v>0.92700000000000005</c:v>
                </c:pt>
                <c:pt idx="71">
                  <c:v>0.92500000000000004</c:v>
                </c:pt>
                <c:pt idx="72">
                  <c:v>0.92349999999999999</c:v>
                </c:pt>
                <c:pt idx="73">
                  <c:v>0.92200000000000004</c:v>
                </c:pt>
                <c:pt idx="74">
                  <c:v>0.9205000000000001</c:v>
                </c:pt>
                <c:pt idx="75">
                  <c:v>0.91850000000000009</c:v>
                </c:pt>
                <c:pt idx="76">
                  <c:v>0.91700000000000004</c:v>
                </c:pt>
                <c:pt idx="77">
                  <c:v>0.91549999999999998</c:v>
                </c:pt>
                <c:pt idx="78">
                  <c:v>0.91400000000000003</c:v>
                </c:pt>
                <c:pt idx="79">
                  <c:v>0.91200000000000003</c:v>
                </c:pt>
                <c:pt idx="80">
                  <c:v>0.91050000000000009</c:v>
                </c:pt>
                <c:pt idx="81">
                  <c:v>0.90900000000000003</c:v>
                </c:pt>
                <c:pt idx="82">
                  <c:v>0.90749999999999997</c:v>
                </c:pt>
                <c:pt idx="83">
                  <c:v>0.90549999999999997</c:v>
                </c:pt>
                <c:pt idx="84">
                  <c:v>0.90400000000000003</c:v>
                </c:pt>
                <c:pt idx="85">
                  <c:v>0.90250000000000008</c:v>
                </c:pt>
                <c:pt idx="86">
                  <c:v>0.90050000000000008</c:v>
                </c:pt>
                <c:pt idx="87">
                  <c:v>0.89949999999999997</c:v>
                </c:pt>
                <c:pt idx="88">
                  <c:v>0.89749999999999996</c:v>
                </c:pt>
                <c:pt idx="89">
                  <c:v>0.89650000000000007</c:v>
                </c:pt>
                <c:pt idx="90">
                  <c:v>0.89500000000000002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81-463B-9738-3DE4C75E5B96}"/>
            </c:ext>
          </c:extLst>
        </c:ser>
        <c:ser>
          <c:idx val="1"/>
          <c:order val="1"/>
          <c:tx>
            <c:strRef>
              <c:f>'[4]Plate 1 - Sheet1'!$AE$58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Sheet1'!$AE$59:$AE$149</c:f>
              <c:numCache>
                <c:formatCode>General</c:formatCode>
                <c:ptCount val="91"/>
                <c:pt idx="0">
                  <c:v>1.1055000000000001</c:v>
                </c:pt>
                <c:pt idx="1">
                  <c:v>1.1040000000000001</c:v>
                </c:pt>
                <c:pt idx="2">
                  <c:v>1.1045</c:v>
                </c:pt>
                <c:pt idx="3">
                  <c:v>1.1055000000000001</c:v>
                </c:pt>
                <c:pt idx="4">
                  <c:v>1.1045</c:v>
                </c:pt>
                <c:pt idx="5">
                  <c:v>1.1015000000000001</c:v>
                </c:pt>
                <c:pt idx="6">
                  <c:v>1.0990000000000002</c:v>
                </c:pt>
                <c:pt idx="7">
                  <c:v>1.0965</c:v>
                </c:pt>
                <c:pt idx="8">
                  <c:v>1.0945</c:v>
                </c:pt>
                <c:pt idx="9">
                  <c:v>1.0925</c:v>
                </c:pt>
                <c:pt idx="10">
                  <c:v>1.0914999999999999</c:v>
                </c:pt>
                <c:pt idx="11">
                  <c:v>1.0899999999999999</c:v>
                </c:pt>
                <c:pt idx="12">
                  <c:v>1.0880000000000001</c:v>
                </c:pt>
                <c:pt idx="13">
                  <c:v>1.0865</c:v>
                </c:pt>
                <c:pt idx="14">
                  <c:v>1.0855000000000001</c:v>
                </c:pt>
                <c:pt idx="15">
                  <c:v>1.0840000000000001</c:v>
                </c:pt>
                <c:pt idx="16">
                  <c:v>1.083</c:v>
                </c:pt>
                <c:pt idx="17">
                  <c:v>1.0815000000000001</c:v>
                </c:pt>
                <c:pt idx="18">
                  <c:v>1.0805</c:v>
                </c:pt>
                <c:pt idx="19">
                  <c:v>1.0790000000000002</c:v>
                </c:pt>
                <c:pt idx="20">
                  <c:v>1.0775000000000001</c:v>
                </c:pt>
                <c:pt idx="21">
                  <c:v>1.0765</c:v>
                </c:pt>
                <c:pt idx="22">
                  <c:v>1.0754999999999999</c:v>
                </c:pt>
                <c:pt idx="23">
                  <c:v>1.0745</c:v>
                </c:pt>
                <c:pt idx="24">
                  <c:v>1.0735000000000001</c:v>
                </c:pt>
                <c:pt idx="25">
                  <c:v>1.0725</c:v>
                </c:pt>
                <c:pt idx="26">
                  <c:v>1.0714999999999999</c:v>
                </c:pt>
                <c:pt idx="27">
                  <c:v>1.0705</c:v>
                </c:pt>
                <c:pt idx="28">
                  <c:v>1.0699999999999998</c:v>
                </c:pt>
                <c:pt idx="29">
                  <c:v>1.069</c:v>
                </c:pt>
                <c:pt idx="30">
                  <c:v>1.0680000000000001</c:v>
                </c:pt>
                <c:pt idx="31">
                  <c:v>1.0670000000000002</c:v>
                </c:pt>
                <c:pt idx="32">
                  <c:v>1.0659999999999998</c:v>
                </c:pt>
                <c:pt idx="33">
                  <c:v>1.0649999999999999</c:v>
                </c:pt>
                <c:pt idx="34">
                  <c:v>1.0640000000000001</c:v>
                </c:pt>
                <c:pt idx="35">
                  <c:v>1.0630000000000002</c:v>
                </c:pt>
                <c:pt idx="36">
                  <c:v>1.0619999999999998</c:v>
                </c:pt>
                <c:pt idx="37">
                  <c:v>1.0609999999999999</c:v>
                </c:pt>
                <c:pt idx="38">
                  <c:v>1.0605</c:v>
                </c:pt>
                <c:pt idx="39">
                  <c:v>1.0594999999999999</c:v>
                </c:pt>
                <c:pt idx="40">
                  <c:v>1.0585</c:v>
                </c:pt>
                <c:pt idx="41">
                  <c:v>1.0575000000000001</c:v>
                </c:pt>
                <c:pt idx="42">
                  <c:v>1.0565</c:v>
                </c:pt>
                <c:pt idx="43">
                  <c:v>1.056</c:v>
                </c:pt>
                <c:pt idx="44">
                  <c:v>1.0545</c:v>
                </c:pt>
                <c:pt idx="45">
                  <c:v>1.054</c:v>
                </c:pt>
                <c:pt idx="46">
                  <c:v>1.0535000000000001</c:v>
                </c:pt>
                <c:pt idx="47">
                  <c:v>1.0525</c:v>
                </c:pt>
                <c:pt idx="48">
                  <c:v>1.0514999999999999</c:v>
                </c:pt>
                <c:pt idx="49">
                  <c:v>1.0505</c:v>
                </c:pt>
                <c:pt idx="50">
                  <c:v>1.0495000000000001</c:v>
                </c:pt>
                <c:pt idx="51">
                  <c:v>1.0485</c:v>
                </c:pt>
                <c:pt idx="52">
                  <c:v>1.0474999999999999</c:v>
                </c:pt>
                <c:pt idx="53">
                  <c:v>1.0465</c:v>
                </c:pt>
                <c:pt idx="54">
                  <c:v>1.0455000000000001</c:v>
                </c:pt>
                <c:pt idx="55">
                  <c:v>1.0445</c:v>
                </c:pt>
                <c:pt idx="56">
                  <c:v>1.0434999999999999</c:v>
                </c:pt>
                <c:pt idx="57">
                  <c:v>1.0425</c:v>
                </c:pt>
                <c:pt idx="58">
                  <c:v>1.0415000000000001</c:v>
                </c:pt>
                <c:pt idx="59">
                  <c:v>1.0405</c:v>
                </c:pt>
                <c:pt idx="60">
                  <c:v>1.0394999999999999</c:v>
                </c:pt>
                <c:pt idx="61">
                  <c:v>1.0389999999999999</c:v>
                </c:pt>
                <c:pt idx="62">
                  <c:v>1.038</c:v>
                </c:pt>
                <c:pt idx="63">
                  <c:v>1.0369999999999999</c:v>
                </c:pt>
                <c:pt idx="64">
                  <c:v>1.036</c:v>
                </c:pt>
                <c:pt idx="65">
                  <c:v>1.0349999999999999</c:v>
                </c:pt>
                <c:pt idx="66">
                  <c:v>1.034</c:v>
                </c:pt>
                <c:pt idx="67">
                  <c:v>1.0335000000000001</c:v>
                </c:pt>
                <c:pt idx="68">
                  <c:v>1.0325</c:v>
                </c:pt>
                <c:pt idx="69">
                  <c:v>1.0314999999999999</c:v>
                </c:pt>
                <c:pt idx="70">
                  <c:v>1.0305</c:v>
                </c:pt>
                <c:pt idx="71">
                  <c:v>1.0299999999999998</c:v>
                </c:pt>
                <c:pt idx="72">
                  <c:v>1.0289999999999999</c:v>
                </c:pt>
                <c:pt idx="73">
                  <c:v>1.028</c:v>
                </c:pt>
                <c:pt idx="74">
                  <c:v>1.0270000000000001</c:v>
                </c:pt>
                <c:pt idx="75">
                  <c:v>1.0259999999999998</c:v>
                </c:pt>
                <c:pt idx="76">
                  <c:v>1.0249999999999999</c:v>
                </c:pt>
                <c:pt idx="77">
                  <c:v>1.0249999999999999</c:v>
                </c:pt>
                <c:pt idx="78">
                  <c:v>1.0230000000000001</c:v>
                </c:pt>
                <c:pt idx="79">
                  <c:v>1.0219999999999998</c:v>
                </c:pt>
                <c:pt idx="80">
                  <c:v>1.0209999999999999</c:v>
                </c:pt>
                <c:pt idx="81">
                  <c:v>1.0205</c:v>
                </c:pt>
                <c:pt idx="82">
                  <c:v>1.0190000000000001</c:v>
                </c:pt>
                <c:pt idx="83">
                  <c:v>1.0185</c:v>
                </c:pt>
                <c:pt idx="84">
                  <c:v>1.0175000000000001</c:v>
                </c:pt>
                <c:pt idx="85">
                  <c:v>1.0165</c:v>
                </c:pt>
                <c:pt idx="86">
                  <c:v>1.0154999999999998</c:v>
                </c:pt>
                <c:pt idx="87">
                  <c:v>1.0145</c:v>
                </c:pt>
                <c:pt idx="88">
                  <c:v>1.0135000000000001</c:v>
                </c:pt>
                <c:pt idx="89">
                  <c:v>1.0125</c:v>
                </c:pt>
                <c:pt idx="90">
                  <c:v>1.0114999999999998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81-463B-9738-3DE4C75E5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'[4]Plate 1 - Sheet1'!$AG$58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Sheet1'!$AG$59:$AG$149</c:f>
              <c:numCache>
                <c:formatCode>General</c:formatCode>
                <c:ptCount val="91"/>
                <c:pt idx="0">
                  <c:v>1.4500000000000179E-2</c:v>
                </c:pt>
                <c:pt idx="1">
                  <c:v>1.5000000000000124E-2</c:v>
                </c:pt>
                <c:pt idx="2">
                  <c:v>1.7000000000000126E-2</c:v>
                </c:pt>
                <c:pt idx="3">
                  <c:v>2.0000000000000018E-2</c:v>
                </c:pt>
                <c:pt idx="4">
                  <c:v>2.200000000000002E-2</c:v>
                </c:pt>
                <c:pt idx="5">
                  <c:v>2.2500000000000187E-2</c:v>
                </c:pt>
                <c:pt idx="6">
                  <c:v>2.3000000000000131E-2</c:v>
                </c:pt>
                <c:pt idx="7">
                  <c:v>2.4499999999999966E-2</c:v>
                </c:pt>
                <c:pt idx="8">
                  <c:v>2.5500000000000078E-2</c:v>
                </c:pt>
                <c:pt idx="9">
                  <c:v>2.6999999999999913E-2</c:v>
                </c:pt>
                <c:pt idx="10">
                  <c:v>2.8999999999999915E-2</c:v>
                </c:pt>
                <c:pt idx="11">
                  <c:v>3.0499999999999972E-2</c:v>
                </c:pt>
                <c:pt idx="12">
                  <c:v>3.1500000000000083E-2</c:v>
                </c:pt>
                <c:pt idx="13">
                  <c:v>3.2999999999999918E-2</c:v>
                </c:pt>
                <c:pt idx="14">
                  <c:v>3.4499999999999975E-2</c:v>
                </c:pt>
                <c:pt idx="15">
                  <c:v>3.6000000000000032E-2</c:v>
                </c:pt>
                <c:pt idx="16">
                  <c:v>3.8000000000000034E-2</c:v>
                </c:pt>
                <c:pt idx="17">
                  <c:v>3.9500000000000313E-2</c:v>
                </c:pt>
                <c:pt idx="18">
                  <c:v>4.1000000000000147E-2</c:v>
                </c:pt>
                <c:pt idx="19">
                  <c:v>4.2500000000000204E-2</c:v>
                </c:pt>
                <c:pt idx="20">
                  <c:v>4.4000000000000039E-2</c:v>
                </c:pt>
                <c:pt idx="21">
                  <c:v>4.6000000000000041E-2</c:v>
                </c:pt>
                <c:pt idx="22">
                  <c:v>4.8000000000000043E-2</c:v>
                </c:pt>
                <c:pt idx="23">
                  <c:v>4.9500000000000099E-2</c:v>
                </c:pt>
                <c:pt idx="24">
                  <c:v>5.1000000000000156E-2</c:v>
                </c:pt>
                <c:pt idx="25">
                  <c:v>5.3000000000000158E-2</c:v>
                </c:pt>
                <c:pt idx="26">
                  <c:v>5.4999999999999938E-2</c:v>
                </c:pt>
                <c:pt idx="27">
                  <c:v>5.6499999999999995E-2</c:v>
                </c:pt>
                <c:pt idx="28">
                  <c:v>5.8499999999999996E-2</c:v>
                </c:pt>
                <c:pt idx="29">
                  <c:v>6.0499999999999998E-2</c:v>
                </c:pt>
                <c:pt idx="30">
                  <c:v>6.150000000000011E-2</c:v>
                </c:pt>
                <c:pt idx="31">
                  <c:v>6.3000000000000167E-2</c:v>
                </c:pt>
                <c:pt idx="32">
                  <c:v>6.449999999999978E-2</c:v>
                </c:pt>
                <c:pt idx="33">
                  <c:v>6.5500000000000003E-2</c:v>
                </c:pt>
                <c:pt idx="34">
                  <c:v>6.7500000000000115E-2</c:v>
                </c:pt>
                <c:pt idx="35">
                  <c:v>6.8500000000000227E-2</c:v>
                </c:pt>
                <c:pt idx="36">
                  <c:v>6.9499999999999895E-2</c:v>
                </c:pt>
                <c:pt idx="37">
                  <c:v>7.0999999999999952E-2</c:v>
                </c:pt>
                <c:pt idx="38">
                  <c:v>7.2999999999999954E-2</c:v>
                </c:pt>
                <c:pt idx="39">
                  <c:v>7.3999999999999844E-2</c:v>
                </c:pt>
                <c:pt idx="40">
                  <c:v>7.4999999999999956E-2</c:v>
                </c:pt>
                <c:pt idx="41">
                  <c:v>7.6500000000000123E-2</c:v>
                </c:pt>
                <c:pt idx="42">
                  <c:v>7.8000000000000069E-2</c:v>
                </c:pt>
                <c:pt idx="43">
                  <c:v>7.9500000000000126E-2</c:v>
                </c:pt>
                <c:pt idx="44">
                  <c:v>8.0000000000000071E-2</c:v>
                </c:pt>
                <c:pt idx="45">
                  <c:v>8.1500000000000128E-2</c:v>
                </c:pt>
                <c:pt idx="46">
                  <c:v>8.3000000000000185E-2</c:v>
                </c:pt>
                <c:pt idx="47">
                  <c:v>8.4000000000000075E-2</c:v>
                </c:pt>
                <c:pt idx="48">
                  <c:v>8.4999999999999964E-2</c:v>
                </c:pt>
                <c:pt idx="49">
                  <c:v>8.6000000000000076E-2</c:v>
                </c:pt>
                <c:pt idx="50">
                  <c:v>8.7000000000000188E-2</c:v>
                </c:pt>
                <c:pt idx="51">
                  <c:v>8.7500000000000022E-2</c:v>
                </c:pt>
                <c:pt idx="52">
                  <c:v>8.8999999999999968E-2</c:v>
                </c:pt>
                <c:pt idx="53">
                  <c:v>9.000000000000008E-2</c:v>
                </c:pt>
                <c:pt idx="54">
                  <c:v>9.0500000000000136E-2</c:v>
                </c:pt>
                <c:pt idx="55">
                  <c:v>9.099999999999997E-2</c:v>
                </c:pt>
                <c:pt idx="56">
                  <c:v>9.199999999999986E-2</c:v>
                </c:pt>
                <c:pt idx="57">
                  <c:v>9.2999999999999972E-2</c:v>
                </c:pt>
                <c:pt idx="58">
                  <c:v>9.4000000000000083E-2</c:v>
                </c:pt>
                <c:pt idx="59">
                  <c:v>9.4999999999999973E-2</c:v>
                </c:pt>
                <c:pt idx="60">
                  <c:v>9.4999999999999862E-2</c:v>
                </c:pt>
                <c:pt idx="61">
                  <c:v>9.6499999999999919E-2</c:v>
                </c:pt>
                <c:pt idx="62">
                  <c:v>9.7500000000000031E-2</c:v>
                </c:pt>
                <c:pt idx="63">
                  <c:v>9.749999999999992E-2</c:v>
                </c:pt>
                <c:pt idx="64">
                  <c:v>9.8999999999999977E-2</c:v>
                </c:pt>
                <c:pt idx="65">
                  <c:v>9.9499999999999922E-2</c:v>
                </c:pt>
                <c:pt idx="66">
                  <c:v>0.10000000000000009</c:v>
                </c:pt>
                <c:pt idx="67">
                  <c:v>0.10150000000000015</c:v>
                </c:pt>
                <c:pt idx="68">
                  <c:v>0.10199999999999998</c:v>
                </c:pt>
                <c:pt idx="69">
                  <c:v>0.10249999999999981</c:v>
                </c:pt>
                <c:pt idx="70">
                  <c:v>0.10349999999999993</c:v>
                </c:pt>
                <c:pt idx="71">
                  <c:v>0.10499999999999976</c:v>
                </c:pt>
                <c:pt idx="72">
                  <c:v>0.10549999999999993</c:v>
                </c:pt>
                <c:pt idx="73">
                  <c:v>0.10599999999999998</c:v>
                </c:pt>
                <c:pt idx="74">
                  <c:v>0.10650000000000004</c:v>
                </c:pt>
                <c:pt idx="75">
                  <c:v>0.10749999999999971</c:v>
                </c:pt>
                <c:pt idx="76">
                  <c:v>0.10799999999999987</c:v>
                </c:pt>
                <c:pt idx="77">
                  <c:v>0.10949999999999993</c:v>
                </c:pt>
                <c:pt idx="78">
                  <c:v>0.1090000000000001</c:v>
                </c:pt>
                <c:pt idx="79">
                  <c:v>0.10999999999999976</c:v>
                </c:pt>
                <c:pt idx="80">
                  <c:v>0.11049999999999982</c:v>
                </c:pt>
                <c:pt idx="81">
                  <c:v>0.11149999999999993</c:v>
                </c:pt>
                <c:pt idx="82">
                  <c:v>0.11150000000000015</c:v>
                </c:pt>
                <c:pt idx="83">
                  <c:v>0.11299999999999999</c:v>
                </c:pt>
                <c:pt idx="84">
                  <c:v>0.11350000000000005</c:v>
                </c:pt>
                <c:pt idx="85">
                  <c:v>0.11399999999999988</c:v>
                </c:pt>
                <c:pt idx="86">
                  <c:v>0.11499999999999977</c:v>
                </c:pt>
                <c:pt idx="87">
                  <c:v>0.11499999999999999</c:v>
                </c:pt>
                <c:pt idx="88">
                  <c:v>0.1160000000000001</c:v>
                </c:pt>
                <c:pt idx="89">
                  <c:v>0.11599999999999988</c:v>
                </c:pt>
                <c:pt idx="90">
                  <c:v>0.11649999999999983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DE-457C-913E-3F9E7D391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'R9'!$F$3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'R9'!$A$4:$A$94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'R9'!$F$4:$F$94</c:f>
              <c:numCache>
                <c:formatCode>General</c:formatCode>
                <c:ptCount val="91"/>
                <c:pt idx="0">
                  <c:v>1.107</c:v>
                </c:pt>
                <c:pt idx="1">
                  <c:v>1.103</c:v>
                </c:pt>
                <c:pt idx="2">
                  <c:v>1.0954999999999999</c:v>
                </c:pt>
                <c:pt idx="3">
                  <c:v>1.089</c:v>
                </c:pt>
                <c:pt idx="4">
                  <c:v>1.0860000000000001</c:v>
                </c:pt>
                <c:pt idx="5">
                  <c:v>1.0815000000000001</c:v>
                </c:pt>
                <c:pt idx="6">
                  <c:v>1.0779999999999998</c:v>
                </c:pt>
                <c:pt idx="7">
                  <c:v>1.0745</c:v>
                </c:pt>
                <c:pt idx="8">
                  <c:v>1.0705</c:v>
                </c:pt>
                <c:pt idx="9">
                  <c:v>1.0665</c:v>
                </c:pt>
                <c:pt idx="10">
                  <c:v>1.0634999999999999</c:v>
                </c:pt>
                <c:pt idx="11">
                  <c:v>1.06</c:v>
                </c:pt>
                <c:pt idx="12">
                  <c:v>1.0575000000000001</c:v>
                </c:pt>
                <c:pt idx="13">
                  <c:v>1.0545</c:v>
                </c:pt>
                <c:pt idx="14">
                  <c:v>1.0514999999999999</c:v>
                </c:pt>
                <c:pt idx="15">
                  <c:v>1.048</c:v>
                </c:pt>
                <c:pt idx="16">
                  <c:v>1.0449999999999999</c:v>
                </c:pt>
                <c:pt idx="17">
                  <c:v>1.0415000000000001</c:v>
                </c:pt>
                <c:pt idx="18">
                  <c:v>1.0379999999999998</c:v>
                </c:pt>
                <c:pt idx="19">
                  <c:v>1.0349999999999999</c:v>
                </c:pt>
                <c:pt idx="20">
                  <c:v>1.0314999999999999</c:v>
                </c:pt>
                <c:pt idx="21">
                  <c:v>1.0285</c:v>
                </c:pt>
                <c:pt idx="22">
                  <c:v>1.0255000000000001</c:v>
                </c:pt>
                <c:pt idx="23">
                  <c:v>1.0230000000000001</c:v>
                </c:pt>
                <c:pt idx="24">
                  <c:v>1.0205</c:v>
                </c:pt>
                <c:pt idx="25">
                  <c:v>1.018</c:v>
                </c:pt>
                <c:pt idx="26">
                  <c:v>1.0149999999999999</c:v>
                </c:pt>
                <c:pt idx="27">
                  <c:v>1.0135000000000001</c:v>
                </c:pt>
                <c:pt idx="28">
                  <c:v>1.0109999999999999</c:v>
                </c:pt>
                <c:pt idx="29">
                  <c:v>1.0085</c:v>
                </c:pt>
                <c:pt idx="30">
                  <c:v>1.0065</c:v>
                </c:pt>
                <c:pt idx="31">
                  <c:v>1.0044999999999999</c:v>
                </c:pt>
                <c:pt idx="32">
                  <c:v>1.0029999999999999</c:v>
                </c:pt>
                <c:pt idx="33">
                  <c:v>1.0009999999999999</c:v>
                </c:pt>
                <c:pt idx="34">
                  <c:v>0.99899999999999989</c:v>
                </c:pt>
                <c:pt idx="35">
                  <c:v>0.99750000000000005</c:v>
                </c:pt>
                <c:pt idx="36">
                  <c:v>0.99550000000000005</c:v>
                </c:pt>
                <c:pt idx="37">
                  <c:v>0.99350000000000005</c:v>
                </c:pt>
                <c:pt idx="38">
                  <c:v>0.99249999999999994</c:v>
                </c:pt>
                <c:pt idx="39">
                  <c:v>0.99049999999999994</c:v>
                </c:pt>
                <c:pt idx="40">
                  <c:v>0.98899999999999999</c:v>
                </c:pt>
                <c:pt idx="41">
                  <c:v>0.98699999999999999</c:v>
                </c:pt>
                <c:pt idx="42">
                  <c:v>0.98599999999999999</c:v>
                </c:pt>
                <c:pt idx="43">
                  <c:v>0.98399999999999999</c:v>
                </c:pt>
                <c:pt idx="44">
                  <c:v>0.98299999999999998</c:v>
                </c:pt>
                <c:pt idx="45">
                  <c:v>0.98099999999999998</c:v>
                </c:pt>
                <c:pt idx="46">
                  <c:v>0.97950000000000004</c:v>
                </c:pt>
                <c:pt idx="47">
                  <c:v>0.97799999999999998</c:v>
                </c:pt>
                <c:pt idx="48">
                  <c:v>0.97599999999999998</c:v>
                </c:pt>
                <c:pt idx="49">
                  <c:v>0.97499999999999998</c:v>
                </c:pt>
                <c:pt idx="50">
                  <c:v>0.97399999999999998</c:v>
                </c:pt>
                <c:pt idx="51">
                  <c:v>0.97150000000000003</c:v>
                </c:pt>
                <c:pt idx="52">
                  <c:v>0.97049999999999992</c:v>
                </c:pt>
                <c:pt idx="53">
                  <c:v>0.96950000000000003</c:v>
                </c:pt>
                <c:pt idx="54">
                  <c:v>0.96799999999999997</c:v>
                </c:pt>
                <c:pt idx="55">
                  <c:v>0.96649999999999991</c:v>
                </c:pt>
                <c:pt idx="56">
                  <c:v>0.96499999999999997</c:v>
                </c:pt>
                <c:pt idx="57">
                  <c:v>0.96399999999999997</c:v>
                </c:pt>
                <c:pt idx="58">
                  <c:v>0.96199999999999997</c:v>
                </c:pt>
                <c:pt idx="59">
                  <c:v>0.96049999999999991</c:v>
                </c:pt>
                <c:pt idx="60">
                  <c:v>0.95899999999999996</c:v>
                </c:pt>
                <c:pt idx="61">
                  <c:v>0.95799999999999996</c:v>
                </c:pt>
                <c:pt idx="62">
                  <c:v>0.95649999999999991</c:v>
                </c:pt>
                <c:pt idx="63">
                  <c:v>0.95499999999999996</c:v>
                </c:pt>
                <c:pt idx="64">
                  <c:v>0.95399999999999996</c:v>
                </c:pt>
                <c:pt idx="65">
                  <c:v>0.9524999999999999</c:v>
                </c:pt>
                <c:pt idx="66">
                  <c:v>0.95099999999999996</c:v>
                </c:pt>
                <c:pt idx="67">
                  <c:v>0.94950000000000001</c:v>
                </c:pt>
                <c:pt idx="68">
                  <c:v>0.9484999999999999</c:v>
                </c:pt>
                <c:pt idx="69">
                  <c:v>0.94699999999999995</c:v>
                </c:pt>
                <c:pt idx="70">
                  <c:v>0.94550000000000001</c:v>
                </c:pt>
                <c:pt idx="71">
                  <c:v>0.94399999999999995</c:v>
                </c:pt>
                <c:pt idx="72">
                  <c:v>0.94299999999999995</c:v>
                </c:pt>
                <c:pt idx="73">
                  <c:v>0.9415</c:v>
                </c:pt>
                <c:pt idx="74">
                  <c:v>0.94049999999999989</c:v>
                </c:pt>
                <c:pt idx="75">
                  <c:v>0.93899999999999995</c:v>
                </c:pt>
                <c:pt idx="76">
                  <c:v>0.9375</c:v>
                </c:pt>
                <c:pt idx="77">
                  <c:v>0.93600000000000005</c:v>
                </c:pt>
                <c:pt idx="78">
                  <c:v>0.93500000000000005</c:v>
                </c:pt>
                <c:pt idx="79">
                  <c:v>0.93400000000000005</c:v>
                </c:pt>
                <c:pt idx="80">
                  <c:v>0.93200000000000005</c:v>
                </c:pt>
                <c:pt idx="81">
                  <c:v>0.93100000000000005</c:v>
                </c:pt>
                <c:pt idx="82">
                  <c:v>0.92949999999999999</c:v>
                </c:pt>
                <c:pt idx="83">
                  <c:v>0.92800000000000005</c:v>
                </c:pt>
                <c:pt idx="84">
                  <c:v>0.92700000000000005</c:v>
                </c:pt>
                <c:pt idx="85">
                  <c:v>0.92549999999999999</c:v>
                </c:pt>
                <c:pt idx="86">
                  <c:v>0.9245000000000001</c:v>
                </c:pt>
                <c:pt idx="87">
                  <c:v>0.92300000000000004</c:v>
                </c:pt>
                <c:pt idx="88">
                  <c:v>0.92149999999999999</c:v>
                </c:pt>
                <c:pt idx="89">
                  <c:v>0.9205000000000001</c:v>
                </c:pt>
                <c:pt idx="90">
                  <c:v>0.91850000000000009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62-433C-8F06-69A42F0B152C}"/>
            </c:ext>
          </c:extLst>
        </c:ser>
        <c:ser>
          <c:idx val="1"/>
          <c:order val="1"/>
          <c:tx>
            <c:strRef>
              <c:f>'R9'!$H$3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'R9'!$A$4:$A$94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'R9'!$H$4:$H$94</c:f>
              <c:numCache>
                <c:formatCode>General</c:formatCode>
                <c:ptCount val="91"/>
                <c:pt idx="0">
                  <c:v>1.0935000000000001</c:v>
                </c:pt>
                <c:pt idx="1">
                  <c:v>1.0885</c:v>
                </c:pt>
                <c:pt idx="2">
                  <c:v>1.0880000000000001</c:v>
                </c:pt>
                <c:pt idx="3">
                  <c:v>1.0855000000000001</c:v>
                </c:pt>
                <c:pt idx="4">
                  <c:v>1.0840000000000001</c:v>
                </c:pt>
                <c:pt idx="5">
                  <c:v>1.081</c:v>
                </c:pt>
                <c:pt idx="6">
                  <c:v>1.08</c:v>
                </c:pt>
                <c:pt idx="7">
                  <c:v>1.079</c:v>
                </c:pt>
                <c:pt idx="8">
                  <c:v>1.077</c:v>
                </c:pt>
                <c:pt idx="9">
                  <c:v>1.0760000000000001</c:v>
                </c:pt>
                <c:pt idx="10">
                  <c:v>1.0760000000000001</c:v>
                </c:pt>
                <c:pt idx="11">
                  <c:v>1.075</c:v>
                </c:pt>
                <c:pt idx="12">
                  <c:v>1.0735000000000001</c:v>
                </c:pt>
                <c:pt idx="13">
                  <c:v>1.0725</c:v>
                </c:pt>
                <c:pt idx="14">
                  <c:v>1.0710000000000002</c:v>
                </c:pt>
                <c:pt idx="15">
                  <c:v>1.0699999999999998</c:v>
                </c:pt>
                <c:pt idx="16">
                  <c:v>1.069</c:v>
                </c:pt>
                <c:pt idx="17">
                  <c:v>1.0680000000000001</c:v>
                </c:pt>
                <c:pt idx="18">
                  <c:v>1.0665</c:v>
                </c:pt>
                <c:pt idx="19">
                  <c:v>1.0665</c:v>
                </c:pt>
                <c:pt idx="20">
                  <c:v>1.0655000000000001</c:v>
                </c:pt>
                <c:pt idx="21">
                  <c:v>1.0640000000000001</c:v>
                </c:pt>
                <c:pt idx="22">
                  <c:v>1.0634999999999999</c:v>
                </c:pt>
                <c:pt idx="23">
                  <c:v>1.0625</c:v>
                </c:pt>
                <c:pt idx="24">
                  <c:v>1.0620000000000001</c:v>
                </c:pt>
                <c:pt idx="25">
                  <c:v>1.0605</c:v>
                </c:pt>
                <c:pt idx="26">
                  <c:v>1.06</c:v>
                </c:pt>
                <c:pt idx="27">
                  <c:v>1.0590000000000002</c:v>
                </c:pt>
                <c:pt idx="28">
                  <c:v>1.0585</c:v>
                </c:pt>
                <c:pt idx="29">
                  <c:v>1.0575000000000001</c:v>
                </c:pt>
                <c:pt idx="30">
                  <c:v>1.0569999999999999</c:v>
                </c:pt>
                <c:pt idx="31">
                  <c:v>1.0565</c:v>
                </c:pt>
                <c:pt idx="32">
                  <c:v>1.0554999999999999</c:v>
                </c:pt>
                <c:pt idx="33">
                  <c:v>1.0554999999999999</c:v>
                </c:pt>
                <c:pt idx="34">
                  <c:v>1.0545</c:v>
                </c:pt>
                <c:pt idx="35">
                  <c:v>1.0535000000000001</c:v>
                </c:pt>
                <c:pt idx="36">
                  <c:v>1.0529999999999999</c:v>
                </c:pt>
                <c:pt idx="37">
                  <c:v>1.052</c:v>
                </c:pt>
                <c:pt idx="38">
                  <c:v>1.0514999999999999</c:v>
                </c:pt>
                <c:pt idx="39">
                  <c:v>1.05</c:v>
                </c:pt>
                <c:pt idx="40">
                  <c:v>1.0489999999999999</c:v>
                </c:pt>
                <c:pt idx="41">
                  <c:v>1.048</c:v>
                </c:pt>
                <c:pt idx="42">
                  <c:v>1.0469999999999999</c:v>
                </c:pt>
                <c:pt idx="43">
                  <c:v>1.0465</c:v>
                </c:pt>
                <c:pt idx="44">
                  <c:v>1.0455000000000001</c:v>
                </c:pt>
                <c:pt idx="45">
                  <c:v>1.0445</c:v>
                </c:pt>
                <c:pt idx="46">
                  <c:v>1.0430000000000001</c:v>
                </c:pt>
                <c:pt idx="47">
                  <c:v>1.0419999999999998</c:v>
                </c:pt>
                <c:pt idx="48">
                  <c:v>1.0409999999999999</c:v>
                </c:pt>
                <c:pt idx="49">
                  <c:v>1.0390000000000001</c:v>
                </c:pt>
                <c:pt idx="50">
                  <c:v>1.0379999999999998</c:v>
                </c:pt>
                <c:pt idx="51">
                  <c:v>1.0369999999999999</c:v>
                </c:pt>
                <c:pt idx="52">
                  <c:v>1.0354999999999999</c:v>
                </c:pt>
                <c:pt idx="53">
                  <c:v>1.0345</c:v>
                </c:pt>
                <c:pt idx="54">
                  <c:v>1.0335000000000001</c:v>
                </c:pt>
                <c:pt idx="55">
                  <c:v>1.0314999999999999</c:v>
                </c:pt>
                <c:pt idx="56">
                  <c:v>1.0305</c:v>
                </c:pt>
                <c:pt idx="57">
                  <c:v>1.0295000000000001</c:v>
                </c:pt>
                <c:pt idx="58">
                  <c:v>1.028</c:v>
                </c:pt>
                <c:pt idx="59">
                  <c:v>1.0269999999999999</c:v>
                </c:pt>
                <c:pt idx="60">
                  <c:v>1.026</c:v>
                </c:pt>
                <c:pt idx="61">
                  <c:v>1.0249999999999999</c:v>
                </c:pt>
                <c:pt idx="62">
                  <c:v>1.024</c:v>
                </c:pt>
                <c:pt idx="63">
                  <c:v>1.0225</c:v>
                </c:pt>
                <c:pt idx="64">
                  <c:v>1.0215000000000001</c:v>
                </c:pt>
                <c:pt idx="65">
                  <c:v>1.0205</c:v>
                </c:pt>
                <c:pt idx="66">
                  <c:v>1.0194999999999999</c:v>
                </c:pt>
                <c:pt idx="67">
                  <c:v>1.0185</c:v>
                </c:pt>
                <c:pt idx="68">
                  <c:v>1.0169999999999999</c:v>
                </c:pt>
                <c:pt idx="69">
                  <c:v>1.016</c:v>
                </c:pt>
                <c:pt idx="70">
                  <c:v>1.0150000000000001</c:v>
                </c:pt>
                <c:pt idx="71">
                  <c:v>1.0135000000000001</c:v>
                </c:pt>
                <c:pt idx="72">
                  <c:v>1.0125</c:v>
                </c:pt>
                <c:pt idx="73">
                  <c:v>1.0114999999999998</c:v>
                </c:pt>
                <c:pt idx="74">
                  <c:v>1.0110000000000001</c:v>
                </c:pt>
                <c:pt idx="75">
                  <c:v>1.0095000000000001</c:v>
                </c:pt>
                <c:pt idx="76">
                  <c:v>1.0085</c:v>
                </c:pt>
                <c:pt idx="77">
                  <c:v>1.008</c:v>
                </c:pt>
                <c:pt idx="78">
                  <c:v>1.0070000000000001</c:v>
                </c:pt>
                <c:pt idx="79">
                  <c:v>1.0059999999999998</c:v>
                </c:pt>
                <c:pt idx="80">
                  <c:v>1.0049999999999999</c:v>
                </c:pt>
                <c:pt idx="81">
                  <c:v>1.004</c:v>
                </c:pt>
                <c:pt idx="82">
                  <c:v>1.0030000000000001</c:v>
                </c:pt>
                <c:pt idx="83">
                  <c:v>1.0030000000000001</c:v>
                </c:pt>
                <c:pt idx="84">
                  <c:v>1.0015000000000001</c:v>
                </c:pt>
                <c:pt idx="85">
                  <c:v>1.0004999999999999</c:v>
                </c:pt>
                <c:pt idx="86">
                  <c:v>0.99950000000000006</c:v>
                </c:pt>
                <c:pt idx="87">
                  <c:v>0.999</c:v>
                </c:pt>
                <c:pt idx="88">
                  <c:v>0.998</c:v>
                </c:pt>
                <c:pt idx="89">
                  <c:v>0.99750000000000005</c:v>
                </c:pt>
                <c:pt idx="90">
                  <c:v>0.99550000000000005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62-433C-8F06-69A42F0B1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608096"/>
        <c:axId val="404612672"/>
      </c:scatterChart>
      <c:valAx>
        <c:axId val="40460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12672"/>
        <c:crosses val="autoZero"/>
        <c:crossBetween val="midCat"/>
      </c:valAx>
      <c:valAx>
        <c:axId val="4046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08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546369203849474E-3"/>
          <c:y val="0.90335593467483233"/>
          <c:w val="0.89999987657140035"/>
          <c:h val="8.81749230114109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8913604549431323E-2"/>
                  <c:y val="-0.120996281714785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'R9'!$A$34:$A$94</c:f>
              <c:numCache>
                <c:formatCode>General</c:formatCode>
                <c:ptCount val="61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</c:numCache>
            </c:numRef>
          </c:xVal>
          <c:yVal>
            <c:numRef>
              <c:f>'R9'!$J$34:$J$94</c:f>
              <c:numCache>
                <c:formatCode>General</c:formatCode>
                <c:ptCount val="61"/>
                <c:pt idx="0">
                  <c:v>5.0499999999999989E-2</c:v>
                </c:pt>
                <c:pt idx="1">
                  <c:v>5.2000000000000046E-2</c:v>
                </c:pt>
                <c:pt idx="2">
                  <c:v>5.2499999999999991E-2</c:v>
                </c:pt>
                <c:pt idx="3">
                  <c:v>5.4499999999999993E-2</c:v>
                </c:pt>
                <c:pt idx="4">
                  <c:v>5.5500000000000105E-2</c:v>
                </c:pt>
                <c:pt idx="5">
                  <c:v>5.600000000000005E-2</c:v>
                </c:pt>
                <c:pt idx="6">
                  <c:v>5.7499999999999885E-2</c:v>
                </c:pt>
                <c:pt idx="7">
                  <c:v>5.8499999999999996E-2</c:v>
                </c:pt>
                <c:pt idx="8">
                  <c:v>5.8999999999999941E-2</c:v>
                </c:pt>
                <c:pt idx="9">
                  <c:v>5.9500000000000108E-2</c:v>
                </c:pt>
                <c:pt idx="10">
                  <c:v>5.9999999999999942E-2</c:v>
                </c:pt>
                <c:pt idx="11">
                  <c:v>6.1000000000000054E-2</c:v>
                </c:pt>
                <c:pt idx="12">
                  <c:v>6.0999999999999943E-2</c:v>
                </c:pt>
                <c:pt idx="13">
                  <c:v>6.25E-2</c:v>
                </c:pt>
                <c:pt idx="14">
                  <c:v>6.2500000000000111E-2</c:v>
                </c:pt>
                <c:pt idx="15">
                  <c:v>6.3500000000000001E-2</c:v>
                </c:pt>
                <c:pt idx="16">
                  <c:v>6.3500000000000112E-2</c:v>
                </c:pt>
                <c:pt idx="17">
                  <c:v>6.3999999999999835E-2</c:v>
                </c:pt>
                <c:pt idx="18">
                  <c:v>6.4999999999999947E-2</c:v>
                </c:pt>
                <c:pt idx="19">
                  <c:v>6.4000000000000168E-2</c:v>
                </c:pt>
                <c:pt idx="20">
                  <c:v>6.3999999999999835E-2</c:v>
                </c:pt>
                <c:pt idx="21">
                  <c:v>6.5499999999999892E-2</c:v>
                </c:pt>
                <c:pt idx="22">
                  <c:v>6.4999999999999947E-2</c:v>
                </c:pt>
                <c:pt idx="23">
                  <c:v>6.4999999999999947E-2</c:v>
                </c:pt>
                <c:pt idx="24">
                  <c:v>6.5500000000000114E-2</c:v>
                </c:pt>
                <c:pt idx="25">
                  <c:v>6.4999999999999947E-2</c:v>
                </c:pt>
                <c:pt idx="26">
                  <c:v>6.5500000000000003E-2</c:v>
                </c:pt>
                <c:pt idx="27">
                  <c:v>6.5500000000000114E-2</c:v>
                </c:pt>
                <c:pt idx="28">
                  <c:v>6.6000000000000059E-2</c:v>
                </c:pt>
                <c:pt idx="29">
                  <c:v>6.6500000000000004E-2</c:v>
                </c:pt>
                <c:pt idx="30">
                  <c:v>6.700000000000006E-2</c:v>
                </c:pt>
                <c:pt idx="31">
                  <c:v>6.6999999999999948E-2</c:v>
                </c:pt>
                <c:pt idx="32">
                  <c:v>6.7500000000000115E-2</c:v>
                </c:pt>
                <c:pt idx="33">
                  <c:v>6.7500000000000004E-2</c:v>
                </c:pt>
                <c:pt idx="34">
                  <c:v>6.7500000000000115E-2</c:v>
                </c:pt>
                <c:pt idx="35">
                  <c:v>6.800000000000006E-2</c:v>
                </c:pt>
                <c:pt idx="36">
                  <c:v>6.8499999999999894E-2</c:v>
                </c:pt>
                <c:pt idx="37">
                  <c:v>6.899999999999995E-2</c:v>
                </c:pt>
                <c:pt idx="38">
                  <c:v>6.8500000000000005E-2</c:v>
                </c:pt>
                <c:pt idx="39">
                  <c:v>6.9000000000000061E-2</c:v>
                </c:pt>
                <c:pt idx="40">
                  <c:v>6.9500000000000117E-2</c:v>
                </c:pt>
                <c:pt idx="41">
                  <c:v>6.9500000000000117E-2</c:v>
                </c:pt>
                <c:pt idx="42">
                  <c:v>6.9500000000000006E-2</c:v>
                </c:pt>
                <c:pt idx="43">
                  <c:v>6.999999999999984E-2</c:v>
                </c:pt>
                <c:pt idx="44">
                  <c:v>7.0500000000000229E-2</c:v>
                </c:pt>
                <c:pt idx="45">
                  <c:v>7.0500000000000118E-2</c:v>
                </c:pt>
                <c:pt idx="46">
                  <c:v>7.0999999999999952E-2</c:v>
                </c:pt>
                <c:pt idx="47">
                  <c:v>7.1999999999999953E-2</c:v>
                </c:pt>
                <c:pt idx="48">
                  <c:v>7.2000000000000064E-2</c:v>
                </c:pt>
                <c:pt idx="49">
                  <c:v>7.1999999999999731E-2</c:v>
                </c:pt>
                <c:pt idx="50">
                  <c:v>7.2999999999999843E-2</c:v>
                </c:pt>
                <c:pt idx="51">
                  <c:v>7.2999999999999954E-2</c:v>
                </c:pt>
                <c:pt idx="52">
                  <c:v>7.3500000000000121E-2</c:v>
                </c:pt>
                <c:pt idx="53">
                  <c:v>7.5000000000000067E-2</c:v>
                </c:pt>
                <c:pt idx="54">
                  <c:v>7.4500000000000011E-2</c:v>
                </c:pt>
                <c:pt idx="55">
                  <c:v>7.4999999999999956E-2</c:v>
                </c:pt>
                <c:pt idx="56">
                  <c:v>7.4999999999999956E-2</c:v>
                </c:pt>
                <c:pt idx="57">
                  <c:v>7.5999999999999956E-2</c:v>
                </c:pt>
                <c:pt idx="58">
                  <c:v>7.6500000000000012E-2</c:v>
                </c:pt>
                <c:pt idx="59">
                  <c:v>7.6999999999999957E-2</c:v>
                </c:pt>
                <c:pt idx="60">
                  <c:v>7.6999999999999957E-2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9D-452B-8E24-A3F71D68A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610176"/>
        <c:axId val="404611424"/>
      </c:scatterChart>
      <c:valAx>
        <c:axId val="404610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11424"/>
        <c:crosses val="autoZero"/>
        <c:crossBetween val="midCat"/>
      </c:valAx>
      <c:valAx>
        <c:axId val="40461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10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'R9'!$Q$3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'R9'!$L$4:$L$94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'R9'!$Q$4:$Q$94</c:f>
              <c:numCache>
                <c:formatCode>General</c:formatCode>
                <c:ptCount val="91"/>
                <c:pt idx="0">
                  <c:v>1.1145</c:v>
                </c:pt>
                <c:pt idx="1">
                  <c:v>1.1095000000000002</c:v>
                </c:pt>
                <c:pt idx="2">
                  <c:v>1.105</c:v>
                </c:pt>
                <c:pt idx="3">
                  <c:v>1.101</c:v>
                </c:pt>
                <c:pt idx="4">
                  <c:v>1.097</c:v>
                </c:pt>
                <c:pt idx="5">
                  <c:v>1.093</c:v>
                </c:pt>
                <c:pt idx="6">
                  <c:v>1.089</c:v>
                </c:pt>
                <c:pt idx="7">
                  <c:v>1.085</c:v>
                </c:pt>
                <c:pt idx="8">
                  <c:v>1.0815000000000001</c:v>
                </c:pt>
                <c:pt idx="9">
                  <c:v>1.0765</c:v>
                </c:pt>
                <c:pt idx="10">
                  <c:v>1.0720000000000001</c:v>
                </c:pt>
                <c:pt idx="11">
                  <c:v>1.0669999999999999</c:v>
                </c:pt>
                <c:pt idx="12">
                  <c:v>1.0625</c:v>
                </c:pt>
                <c:pt idx="13">
                  <c:v>1.0579999999999998</c:v>
                </c:pt>
                <c:pt idx="14">
                  <c:v>1.0525</c:v>
                </c:pt>
                <c:pt idx="15">
                  <c:v>1.0474999999999999</c:v>
                </c:pt>
                <c:pt idx="16">
                  <c:v>1.0425</c:v>
                </c:pt>
                <c:pt idx="17">
                  <c:v>1.0379999999999998</c:v>
                </c:pt>
                <c:pt idx="18">
                  <c:v>1.0335000000000001</c:v>
                </c:pt>
                <c:pt idx="19">
                  <c:v>1.028</c:v>
                </c:pt>
                <c:pt idx="20">
                  <c:v>1.024</c:v>
                </c:pt>
                <c:pt idx="21">
                  <c:v>1.0190000000000001</c:v>
                </c:pt>
                <c:pt idx="22">
                  <c:v>1.0149999999999999</c:v>
                </c:pt>
                <c:pt idx="23">
                  <c:v>1.0105</c:v>
                </c:pt>
                <c:pt idx="24">
                  <c:v>1.0075000000000001</c:v>
                </c:pt>
                <c:pt idx="25">
                  <c:v>1.0030000000000001</c:v>
                </c:pt>
                <c:pt idx="26">
                  <c:v>1</c:v>
                </c:pt>
                <c:pt idx="27">
                  <c:v>0.996</c:v>
                </c:pt>
                <c:pt idx="28">
                  <c:v>0.99249999999999994</c:v>
                </c:pt>
                <c:pt idx="29">
                  <c:v>0.99</c:v>
                </c:pt>
                <c:pt idx="30">
                  <c:v>0.98649999999999993</c:v>
                </c:pt>
                <c:pt idx="31">
                  <c:v>0.98350000000000004</c:v>
                </c:pt>
                <c:pt idx="32">
                  <c:v>0.98049999999999993</c:v>
                </c:pt>
                <c:pt idx="33">
                  <c:v>0.97849999999999993</c:v>
                </c:pt>
                <c:pt idx="34">
                  <c:v>0.97599999999999998</c:v>
                </c:pt>
                <c:pt idx="35">
                  <c:v>0.97249999999999992</c:v>
                </c:pt>
                <c:pt idx="36">
                  <c:v>0.97049999999999992</c:v>
                </c:pt>
                <c:pt idx="37">
                  <c:v>0.96799999999999997</c:v>
                </c:pt>
                <c:pt idx="38">
                  <c:v>0.96599999999999997</c:v>
                </c:pt>
                <c:pt idx="39">
                  <c:v>0.96299999999999997</c:v>
                </c:pt>
                <c:pt idx="40">
                  <c:v>0.96049999999999991</c:v>
                </c:pt>
                <c:pt idx="41">
                  <c:v>0.95899999999999996</c:v>
                </c:pt>
                <c:pt idx="42">
                  <c:v>0.95649999999999991</c:v>
                </c:pt>
                <c:pt idx="43">
                  <c:v>0.9544999999999999</c:v>
                </c:pt>
                <c:pt idx="44">
                  <c:v>0.9524999999999999</c:v>
                </c:pt>
                <c:pt idx="45">
                  <c:v>0.95050000000000001</c:v>
                </c:pt>
                <c:pt idx="46">
                  <c:v>0.94850000000000001</c:v>
                </c:pt>
                <c:pt idx="47">
                  <c:v>0.94599999999999995</c:v>
                </c:pt>
                <c:pt idx="48">
                  <c:v>0.94450000000000001</c:v>
                </c:pt>
                <c:pt idx="49">
                  <c:v>0.94300000000000006</c:v>
                </c:pt>
                <c:pt idx="50">
                  <c:v>0.9405</c:v>
                </c:pt>
                <c:pt idx="51">
                  <c:v>0.93900000000000006</c:v>
                </c:pt>
                <c:pt idx="52">
                  <c:v>0.93700000000000006</c:v>
                </c:pt>
                <c:pt idx="53">
                  <c:v>0.9355</c:v>
                </c:pt>
                <c:pt idx="54">
                  <c:v>0.93300000000000005</c:v>
                </c:pt>
                <c:pt idx="55">
                  <c:v>0.93149999999999999</c:v>
                </c:pt>
                <c:pt idx="56">
                  <c:v>0.92999999999999994</c:v>
                </c:pt>
                <c:pt idx="57">
                  <c:v>0.92849999999999999</c:v>
                </c:pt>
                <c:pt idx="58">
                  <c:v>0.92700000000000005</c:v>
                </c:pt>
                <c:pt idx="59">
                  <c:v>0.92549999999999999</c:v>
                </c:pt>
                <c:pt idx="60">
                  <c:v>0.92349999999999999</c:v>
                </c:pt>
                <c:pt idx="61">
                  <c:v>0.92149999999999999</c:v>
                </c:pt>
                <c:pt idx="62">
                  <c:v>0.91949999999999998</c:v>
                </c:pt>
                <c:pt idx="63">
                  <c:v>0.91850000000000009</c:v>
                </c:pt>
                <c:pt idx="64">
                  <c:v>0.91650000000000009</c:v>
                </c:pt>
                <c:pt idx="65">
                  <c:v>0.91450000000000009</c:v>
                </c:pt>
                <c:pt idx="66">
                  <c:v>0.91349999999999998</c:v>
                </c:pt>
                <c:pt idx="67">
                  <c:v>0.91200000000000003</c:v>
                </c:pt>
                <c:pt idx="68">
                  <c:v>0.91050000000000009</c:v>
                </c:pt>
                <c:pt idx="69">
                  <c:v>0.90850000000000009</c:v>
                </c:pt>
                <c:pt idx="70">
                  <c:v>0.90749999999999997</c:v>
                </c:pt>
                <c:pt idx="71">
                  <c:v>0.90549999999999997</c:v>
                </c:pt>
                <c:pt idx="72">
                  <c:v>0.90349999999999997</c:v>
                </c:pt>
                <c:pt idx="73">
                  <c:v>0.90250000000000008</c:v>
                </c:pt>
                <c:pt idx="74">
                  <c:v>0.90050000000000008</c:v>
                </c:pt>
                <c:pt idx="75">
                  <c:v>0.89949999999999997</c:v>
                </c:pt>
                <c:pt idx="76">
                  <c:v>0.89749999999999996</c:v>
                </c:pt>
                <c:pt idx="77">
                  <c:v>0.89650000000000007</c:v>
                </c:pt>
                <c:pt idx="78">
                  <c:v>0.89400000000000002</c:v>
                </c:pt>
                <c:pt idx="79">
                  <c:v>0.89300000000000002</c:v>
                </c:pt>
                <c:pt idx="80">
                  <c:v>0.89149999999999996</c:v>
                </c:pt>
                <c:pt idx="81">
                  <c:v>0.89100000000000001</c:v>
                </c:pt>
                <c:pt idx="82">
                  <c:v>0.88900000000000001</c:v>
                </c:pt>
                <c:pt idx="83">
                  <c:v>0.88749999999999996</c:v>
                </c:pt>
                <c:pt idx="84">
                  <c:v>0.88600000000000001</c:v>
                </c:pt>
                <c:pt idx="85">
                  <c:v>0.88450000000000006</c:v>
                </c:pt>
                <c:pt idx="86">
                  <c:v>0.88300000000000001</c:v>
                </c:pt>
                <c:pt idx="87">
                  <c:v>0.88200000000000001</c:v>
                </c:pt>
                <c:pt idx="88">
                  <c:v>0.88100000000000001</c:v>
                </c:pt>
                <c:pt idx="89">
                  <c:v>0.879</c:v>
                </c:pt>
                <c:pt idx="90">
                  <c:v>0.878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59-4758-B2F7-48E6384B173F}"/>
            </c:ext>
          </c:extLst>
        </c:ser>
        <c:ser>
          <c:idx val="1"/>
          <c:order val="1"/>
          <c:tx>
            <c:strRef>
              <c:f>'R9'!$S$3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'R9'!$L$4:$L$94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'R9'!$S$4:$S$94</c:f>
              <c:numCache>
                <c:formatCode>General</c:formatCode>
                <c:ptCount val="91"/>
                <c:pt idx="0">
                  <c:v>1.1215000000000002</c:v>
                </c:pt>
                <c:pt idx="1">
                  <c:v>1.1179999999999999</c:v>
                </c:pt>
                <c:pt idx="2">
                  <c:v>1.1160000000000001</c:v>
                </c:pt>
                <c:pt idx="3">
                  <c:v>1.1134999999999999</c:v>
                </c:pt>
                <c:pt idx="4">
                  <c:v>1.1120000000000001</c:v>
                </c:pt>
                <c:pt idx="5">
                  <c:v>1.1099999999999999</c:v>
                </c:pt>
                <c:pt idx="6">
                  <c:v>1.1085</c:v>
                </c:pt>
                <c:pt idx="7">
                  <c:v>1.1074999999999999</c:v>
                </c:pt>
                <c:pt idx="8">
                  <c:v>1.1065</c:v>
                </c:pt>
                <c:pt idx="9">
                  <c:v>1.105</c:v>
                </c:pt>
                <c:pt idx="10">
                  <c:v>1.1040000000000001</c:v>
                </c:pt>
                <c:pt idx="11">
                  <c:v>1.1030000000000002</c:v>
                </c:pt>
                <c:pt idx="12">
                  <c:v>1.0975000000000001</c:v>
                </c:pt>
                <c:pt idx="13">
                  <c:v>1.097</c:v>
                </c:pt>
                <c:pt idx="14">
                  <c:v>1.0965</c:v>
                </c:pt>
                <c:pt idx="15">
                  <c:v>1.0954999999999999</c:v>
                </c:pt>
                <c:pt idx="16">
                  <c:v>1.0940000000000001</c:v>
                </c:pt>
                <c:pt idx="17">
                  <c:v>1.093</c:v>
                </c:pt>
                <c:pt idx="18">
                  <c:v>1.0920000000000001</c:v>
                </c:pt>
                <c:pt idx="19">
                  <c:v>1.091</c:v>
                </c:pt>
                <c:pt idx="20">
                  <c:v>1.0900000000000001</c:v>
                </c:pt>
                <c:pt idx="21">
                  <c:v>1.089</c:v>
                </c:pt>
                <c:pt idx="22">
                  <c:v>1.0880000000000001</c:v>
                </c:pt>
                <c:pt idx="23">
                  <c:v>1.087</c:v>
                </c:pt>
                <c:pt idx="24">
                  <c:v>1.0865</c:v>
                </c:pt>
                <c:pt idx="25">
                  <c:v>1.0860000000000001</c:v>
                </c:pt>
                <c:pt idx="26">
                  <c:v>1.0845</c:v>
                </c:pt>
                <c:pt idx="27">
                  <c:v>1.0834999999999999</c:v>
                </c:pt>
                <c:pt idx="28">
                  <c:v>1.083</c:v>
                </c:pt>
                <c:pt idx="29">
                  <c:v>1.0815000000000001</c:v>
                </c:pt>
                <c:pt idx="30">
                  <c:v>1.0805</c:v>
                </c:pt>
                <c:pt idx="31">
                  <c:v>1.08</c:v>
                </c:pt>
                <c:pt idx="32">
                  <c:v>1.079</c:v>
                </c:pt>
                <c:pt idx="33">
                  <c:v>1.0775000000000001</c:v>
                </c:pt>
                <c:pt idx="34">
                  <c:v>1.0775000000000001</c:v>
                </c:pt>
                <c:pt idx="35">
                  <c:v>1.0760000000000001</c:v>
                </c:pt>
                <c:pt idx="36">
                  <c:v>1.0754999999999999</c:v>
                </c:pt>
                <c:pt idx="37">
                  <c:v>1.0739999999999998</c:v>
                </c:pt>
                <c:pt idx="38">
                  <c:v>1.0739999999999998</c:v>
                </c:pt>
                <c:pt idx="39">
                  <c:v>1.0720000000000001</c:v>
                </c:pt>
                <c:pt idx="40">
                  <c:v>1.0710000000000002</c:v>
                </c:pt>
                <c:pt idx="41">
                  <c:v>1.0705</c:v>
                </c:pt>
                <c:pt idx="42">
                  <c:v>1.0699999999999998</c:v>
                </c:pt>
                <c:pt idx="43">
                  <c:v>1.0685</c:v>
                </c:pt>
                <c:pt idx="44">
                  <c:v>1.0674999999999999</c:v>
                </c:pt>
                <c:pt idx="45">
                  <c:v>1.0670000000000002</c:v>
                </c:pt>
                <c:pt idx="46">
                  <c:v>1.0659999999999998</c:v>
                </c:pt>
                <c:pt idx="47">
                  <c:v>1.0649999999999999</c:v>
                </c:pt>
                <c:pt idx="48">
                  <c:v>1.0634999999999999</c:v>
                </c:pt>
                <c:pt idx="49">
                  <c:v>1.0625</c:v>
                </c:pt>
                <c:pt idx="50">
                  <c:v>1.0619999999999998</c:v>
                </c:pt>
                <c:pt idx="51">
                  <c:v>1.0605</c:v>
                </c:pt>
                <c:pt idx="52">
                  <c:v>1.0594999999999999</c:v>
                </c:pt>
                <c:pt idx="53">
                  <c:v>1.0590000000000002</c:v>
                </c:pt>
                <c:pt idx="54">
                  <c:v>1.0575000000000001</c:v>
                </c:pt>
                <c:pt idx="55">
                  <c:v>1.056</c:v>
                </c:pt>
                <c:pt idx="56">
                  <c:v>1.056</c:v>
                </c:pt>
                <c:pt idx="57">
                  <c:v>1.0545</c:v>
                </c:pt>
                <c:pt idx="58">
                  <c:v>1.0535000000000001</c:v>
                </c:pt>
                <c:pt idx="59">
                  <c:v>1.0529999999999999</c:v>
                </c:pt>
                <c:pt idx="60">
                  <c:v>1.0510000000000002</c:v>
                </c:pt>
                <c:pt idx="61">
                  <c:v>1.0505</c:v>
                </c:pt>
                <c:pt idx="62">
                  <c:v>1.0489999999999999</c:v>
                </c:pt>
                <c:pt idx="63">
                  <c:v>1.0485</c:v>
                </c:pt>
                <c:pt idx="64">
                  <c:v>1.0474999999999999</c:v>
                </c:pt>
                <c:pt idx="65">
                  <c:v>1.0465</c:v>
                </c:pt>
                <c:pt idx="66">
                  <c:v>1.0455000000000001</c:v>
                </c:pt>
                <c:pt idx="67">
                  <c:v>1.0445</c:v>
                </c:pt>
                <c:pt idx="68">
                  <c:v>1.0434999999999999</c:v>
                </c:pt>
                <c:pt idx="69">
                  <c:v>1.0425</c:v>
                </c:pt>
                <c:pt idx="70">
                  <c:v>1.0409999999999999</c:v>
                </c:pt>
                <c:pt idx="71">
                  <c:v>1.04</c:v>
                </c:pt>
                <c:pt idx="72">
                  <c:v>1.0394999999999999</c:v>
                </c:pt>
                <c:pt idx="73">
                  <c:v>1.0385</c:v>
                </c:pt>
                <c:pt idx="74">
                  <c:v>1.0375000000000001</c:v>
                </c:pt>
                <c:pt idx="75">
                  <c:v>1.0365</c:v>
                </c:pt>
                <c:pt idx="76">
                  <c:v>1.0354999999999999</c:v>
                </c:pt>
                <c:pt idx="77">
                  <c:v>1.0345</c:v>
                </c:pt>
                <c:pt idx="78">
                  <c:v>1.0335000000000001</c:v>
                </c:pt>
                <c:pt idx="79">
                  <c:v>1.0325</c:v>
                </c:pt>
                <c:pt idx="80">
                  <c:v>1.0314999999999999</c:v>
                </c:pt>
                <c:pt idx="81">
                  <c:v>1.0305</c:v>
                </c:pt>
                <c:pt idx="82">
                  <c:v>1.0295000000000001</c:v>
                </c:pt>
                <c:pt idx="83">
                  <c:v>1.0285</c:v>
                </c:pt>
                <c:pt idx="84">
                  <c:v>1.0274999999999999</c:v>
                </c:pt>
                <c:pt idx="85">
                  <c:v>1.0265</c:v>
                </c:pt>
                <c:pt idx="86">
                  <c:v>1.0249999999999999</c:v>
                </c:pt>
                <c:pt idx="87">
                  <c:v>1.0245</c:v>
                </c:pt>
                <c:pt idx="88">
                  <c:v>1.0230000000000001</c:v>
                </c:pt>
                <c:pt idx="89">
                  <c:v>1.0225</c:v>
                </c:pt>
                <c:pt idx="90">
                  <c:v>1.0215000000000001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59-4758-B2F7-48E6384B1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627232"/>
        <c:axId val="404628064"/>
      </c:scatterChart>
      <c:valAx>
        <c:axId val="40462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28064"/>
        <c:crosses val="autoZero"/>
        <c:crossBetween val="midCat"/>
      </c:valAx>
      <c:valAx>
        <c:axId val="40462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27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546369203849474E-3"/>
          <c:y val="0.92187445319335082"/>
          <c:w val="0.9"/>
          <c:h val="7.81257456454306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'R9'!$L$34:$L$94</c:f>
              <c:numCache>
                <c:formatCode>General</c:formatCode>
                <c:ptCount val="61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</c:numCache>
            </c:numRef>
          </c:xVal>
          <c:yVal>
            <c:numRef>
              <c:f>'R9'!$U$34:$U$94</c:f>
              <c:numCache>
                <c:formatCode>General</c:formatCode>
                <c:ptCount val="61"/>
                <c:pt idx="0">
                  <c:v>9.4000000000000083E-2</c:v>
                </c:pt>
                <c:pt idx="1">
                  <c:v>9.650000000000003E-2</c:v>
                </c:pt>
                <c:pt idx="2">
                  <c:v>9.8500000000000032E-2</c:v>
                </c:pt>
                <c:pt idx="3">
                  <c:v>9.9000000000000199E-2</c:v>
                </c:pt>
                <c:pt idx="4">
                  <c:v>0.10150000000000015</c:v>
                </c:pt>
                <c:pt idx="5">
                  <c:v>0.10350000000000015</c:v>
                </c:pt>
                <c:pt idx="6">
                  <c:v>0.10499999999999998</c:v>
                </c:pt>
                <c:pt idx="7">
                  <c:v>0.10599999999999987</c:v>
                </c:pt>
                <c:pt idx="8">
                  <c:v>0.10799999999999987</c:v>
                </c:pt>
                <c:pt idx="9">
                  <c:v>0.1090000000000001</c:v>
                </c:pt>
                <c:pt idx="10">
                  <c:v>0.11050000000000026</c:v>
                </c:pt>
                <c:pt idx="11">
                  <c:v>0.11150000000000004</c:v>
                </c:pt>
                <c:pt idx="12">
                  <c:v>0.11349999999999993</c:v>
                </c:pt>
                <c:pt idx="13">
                  <c:v>0.1140000000000001</c:v>
                </c:pt>
                <c:pt idx="14">
                  <c:v>0.11499999999999999</c:v>
                </c:pt>
                <c:pt idx="15">
                  <c:v>0.11650000000000016</c:v>
                </c:pt>
                <c:pt idx="16">
                  <c:v>0.11749999999999983</c:v>
                </c:pt>
                <c:pt idx="17">
                  <c:v>0.11899999999999999</c:v>
                </c:pt>
                <c:pt idx="18">
                  <c:v>0.11899999999999988</c:v>
                </c:pt>
                <c:pt idx="19">
                  <c:v>0.11949999999999994</c:v>
                </c:pt>
                <c:pt idx="20">
                  <c:v>0.12149999999999983</c:v>
                </c:pt>
                <c:pt idx="21">
                  <c:v>0.12149999999999994</c:v>
                </c:pt>
                <c:pt idx="22">
                  <c:v>0.12249999999999983</c:v>
                </c:pt>
                <c:pt idx="23">
                  <c:v>0.12350000000000017</c:v>
                </c:pt>
                <c:pt idx="24">
                  <c:v>0.12450000000000006</c:v>
                </c:pt>
                <c:pt idx="25">
                  <c:v>0.12450000000000006</c:v>
                </c:pt>
                <c:pt idx="26">
                  <c:v>0.12600000000000011</c:v>
                </c:pt>
                <c:pt idx="27">
                  <c:v>0.126</c:v>
                </c:pt>
                <c:pt idx="28">
                  <c:v>0.12650000000000006</c:v>
                </c:pt>
                <c:pt idx="29">
                  <c:v>0.12749999999999995</c:v>
                </c:pt>
                <c:pt idx="30">
                  <c:v>0.12750000000000017</c:v>
                </c:pt>
                <c:pt idx="31">
                  <c:v>0.129</c:v>
                </c:pt>
                <c:pt idx="32">
                  <c:v>0.12949999999999995</c:v>
                </c:pt>
                <c:pt idx="33">
                  <c:v>0.12999999999999989</c:v>
                </c:pt>
                <c:pt idx="34">
                  <c:v>0.13099999999999978</c:v>
                </c:pt>
                <c:pt idx="35">
                  <c:v>0.1319999999999999</c:v>
                </c:pt>
                <c:pt idx="36">
                  <c:v>0.13200000000000012</c:v>
                </c:pt>
                <c:pt idx="37">
                  <c:v>0.13249999999999995</c:v>
                </c:pt>
                <c:pt idx="38">
                  <c:v>0.13299999999999979</c:v>
                </c:pt>
                <c:pt idx="39">
                  <c:v>0.1339999999999999</c:v>
                </c:pt>
                <c:pt idx="40">
                  <c:v>0.13349999999999995</c:v>
                </c:pt>
                <c:pt idx="41">
                  <c:v>0.13450000000000006</c:v>
                </c:pt>
                <c:pt idx="42">
                  <c:v>0.1359999999999999</c:v>
                </c:pt>
                <c:pt idx="43">
                  <c:v>0.1359999999999999</c:v>
                </c:pt>
                <c:pt idx="44">
                  <c:v>0.13700000000000001</c:v>
                </c:pt>
                <c:pt idx="45">
                  <c:v>0.13700000000000001</c:v>
                </c:pt>
                <c:pt idx="46">
                  <c:v>0.1379999999999999</c:v>
                </c:pt>
                <c:pt idx="47">
                  <c:v>0.1379999999999999</c:v>
                </c:pt>
                <c:pt idx="48">
                  <c:v>0.13950000000000007</c:v>
                </c:pt>
                <c:pt idx="49">
                  <c:v>0.13949999999999996</c:v>
                </c:pt>
                <c:pt idx="50">
                  <c:v>0.1399999999999999</c:v>
                </c:pt>
                <c:pt idx="51">
                  <c:v>0.13949999999999996</c:v>
                </c:pt>
                <c:pt idx="52">
                  <c:v>0.14050000000000007</c:v>
                </c:pt>
                <c:pt idx="53">
                  <c:v>0.14100000000000001</c:v>
                </c:pt>
                <c:pt idx="54">
                  <c:v>0.14149999999999985</c:v>
                </c:pt>
                <c:pt idx="55">
                  <c:v>0.1419999999999999</c:v>
                </c:pt>
                <c:pt idx="56">
                  <c:v>0.1419999999999999</c:v>
                </c:pt>
                <c:pt idx="57">
                  <c:v>0.14249999999999996</c:v>
                </c:pt>
                <c:pt idx="58">
                  <c:v>0.14200000000000013</c:v>
                </c:pt>
                <c:pt idx="59">
                  <c:v>0.14349999999999996</c:v>
                </c:pt>
                <c:pt idx="60">
                  <c:v>0.14350000000000007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4B-4FDE-92B8-0249C03B5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633888"/>
        <c:axId val="404634304"/>
      </c:scatterChart>
      <c:valAx>
        <c:axId val="404633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34304"/>
        <c:crosses val="autoZero"/>
        <c:crossBetween val="midCat"/>
      </c:valAx>
      <c:valAx>
        <c:axId val="40463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633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8094488188976385E-2"/>
                  <c:y val="-0.1624537629242355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Sheet1'!$A$59:$A$119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Sheet1'!$O$59:$O$119</c:f>
              <c:numCache>
                <c:formatCode>General</c:formatCode>
                <c:ptCount val="61"/>
                <c:pt idx="0">
                  <c:v>8.5666666666666669E-2</c:v>
                </c:pt>
                <c:pt idx="1">
                  <c:v>8.5000000000000187E-2</c:v>
                </c:pt>
                <c:pt idx="2">
                  <c:v>8.4666666666666557E-2</c:v>
                </c:pt>
                <c:pt idx="3">
                  <c:v>8.6999999999999966E-2</c:v>
                </c:pt>
                <c:pt idx="4">
                  <c:v>8.8000000000000189E-2</c:v>
                </c:pt>
                <c:pt idx="5">
                  <c:v>8.8999999999999857E-2</c:v>
                </c:pt>
                <c:pt idx="6">
                  <c:v>9.1999999999999971E-2</c:v>
                </c:pt>
                <c:pt idx="7">
                  <c:v>9.1666666666666674E-2</c:v>
                </c:pt>
                <c:pt idx="8">
                  <c:v>9.5666666666666678E-2</c:v>
                </c:pt>
                <c:pt idx="9">
                  <c:v>9.4999999999999862E-2</c:v>
                </c:pt>
                <c:pt idx="10">
                  <c:v>9.9999999999999978E-2</c:v>
                </c:pt>
                <c:pt idx="11">
                  <c:v>0.10199999999999998</c:v>
                </c:pt>
                <c:pt idx="12">
                  <c:v>0.10600000000000021</c:v>
                </c:pt>
                <c:pt idx="13">
                  <c:v>0.10799999999999998</c:v>
                </c:pt>
                <c:pt idx="14">
                  <c:v>0.1096666666666668</c:v>
                </c:pt>
                <c:pt idx="15">
                  <c:v>0.11233333333333329</c:v>
                </c:pt>
                <c:pt idx="16">
                  <c:v>0.11466666666666636</c:v>
                </c:pt>
                <c:pt idx="17">
                  <c:v>0.11699999999999977</c:v>
                </c:pt>
                <c:pt idx="18">
                  <c:v>0.11833333333333329</c:v>
                </c:pt>
                <c:pt idx="19">
                  <c:v>0.12166666666666648</c:v>
                </c:pt>
                <c:pt idx="20">
                  <c:v>0.12466666666666659</c:v>
                </c:pt>
                <c:pt idx="21">
                  <c:v>0.12733333333333341</c:v>
                </c:pt>
                <c:pt idx="22">
                  <c:v>0.12799999999999978</c:v>
                </c:pt>
                <c:pt idx="23">
                  <c:v>0.12999999999999978</c:v>
                </c:pt>
                <c:pt idx="24">
                  <c:v>0.13033333333333308</c:v>
                </c:pt>
                <c:pt idx="25">
                  <c:v>0.1326666666666666</c:v>
                </c:pt>
                <c:pt idx="26">
                  <c:v>0.13466666666666671</c:v>
                </c:pt>
                <c:pt idx="27">
                  <c:v>0.13633333333333308</c:v>
                </c:pt>
                <c:pt idx="28">
                  <c:v>0.13733333333333342</c:v>
                </c:pt>
                <c:pt idx="29">
                  <c:v>0.13866666666666638</c:v>
                </c:pt>
                <c:pt idx="30">
                  <c:v>0.14033333333333331</c:v>
                </c:pt>
                <c:pt idx="31">
                  <c:v>0.1406666666666665</c:v>
                </c:pt>
                <c:pt idx="32">
                  <c:v>0.1413333333333332</c:v>
                </c:pt>
                <c:pt idx="33">
                  <c:v>0.14300000000000002</c:v>
                </c:pt>
                <c:pt idx="34">
                  <c:v>0.14566666666666672</c:v>
                </c:pt>
                <c:pt idx="35">
                  <c:v>0.14800000000000002</c:v>
                </c:pt>
                <c:pt idx="36">
                  <c:v>0.14966666666666661</c:v>
                </c:pt>
                <c:pt idx="37">
                  <c:v>0.15133333333333321</c:v>
                </c:pt>
                <c:pt idx="38">
                  <c:v>0.15333333333333321</c:v>
                </c:pt>
                <c:pt idx="39">
                  <c:v>0.15433333333333332</c:v>
                </c:pt>
                <c:pt idx="40">
                  <c:v>0.15533333333333343</c:v>
                </c:pt>
                <c:pt idx="41">
                  <c:v>0.15600000000000003</c:v>
                </c:pt>
                <c:pt idx="42">
                  <c:v>0.15766666666666651</c:v>
                </c:pt>
                <c:pt idx="43">
                  <c:v>0.15866666666666662</c:v>
                </c:pt>
                <c:pt idx="44">
                  <c:v>0.16033333333333333</c:v>
                </c:pt>
                <c:pt idx="45">
                  <c:v>0.16133333333333322</c:v>
                </c:pt>
                <c:pt idx="46">
                  <c:v>0.16200000000000014</c:v>
                </c:pt>
                <c:pt idx="47">
                  <c:v>0.16266666666666685</c:v>
                </c:pt>
                <c:pt idx="48">
                  <c:v>0.16399999999999992</c:v>
                </c:pt>
                <c:pt idx="49">
                  <c:v>0.16433333333333333</c:v>
                </c:pt>
                <c:pt idx="50">
                  <c:v>0.16533333333333344</c:v>
                </c:pt>
                <c:pt idx="51">
                  <c:v>0.16533333333333333</c:v>
                </c:pt>
                <c:pt idx="52">
                  <c:v>0.16666666666666641</c:v>
                </c:pt>
                <c:pt idx="53">
                  <c:v>0.16700000000000004</c:v>
                </c:pt>
                <c:pt idx="54">
                  <c:v>0.16766666666666663</c:v>
                </c:pt>
                <c:pt idx="55">
                  <c:v>0.16899999999999993</c:v>
                </c:pt>
                <c:pt idx="56">
                  <c:v>0.16999999999999993</c:v>
                </c:pt>
                <c:pt idx="57">
                  <c:v>0.17033333333333334</c:v>
                </c:pt>
                <c:pt idx="58">
                  <c:v>0.17133333333333345</c:v>
                </c:pt>
                <c:pt idx="59">
                  <c:v>0.17166666666666675</c:v>
                </c:pt>
                <c:pt idx="60">
                  <c:v>0.17333333333333334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4A-4DD8-88A2-7C823413A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140799"/>
        <c:axId val="686134559"/>
      </c:scatterChart>
      <c:valAx>
        <c:axId val="686140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134559"/>
        <c:crosses val="autoZero"/>
        <c:crossBetween val="midCat"/>
      </c:valAx>
      <c:valAx>
        <c:axId val="68613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14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Sheet1'!$A$59:$A$119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Sheet1'!$K$59:$K$119</c:f>
              <c:numCache>
                <c:formatCode>General</c:formatCode>
                <c:ptCount val="61"/>
                <c:pt idx="0">
                  <c:v>0.98099999999999998</c:v>
                </c:pt>
                <c:pt idx="1">
                  <c:v>0.96766666666666667</c:v>
                </c:pt>
                <c:pt idx="2">
                  <c:v>0.96266666666666667</c:v>
                </c:pt>
                <c:pt idx="3">
                  <c:v>0.95566666666666666</c:v>
                </c:pt>
                <c:pt idx="4">
                  <c:v>0.95366666666666655</c:v>
                </c:pt>
                <c:pt idx="5">
                  <c:v>0.94966666666666677</c:v>
                </c:pt>
                <c:pt idx="6">
                  <c:v>0.94499999999999995</c:v>
                </c:pt>
                <c:pt idx="7">
                  <c:v>0.94233333333333336</c:v>
                </c:pt>
                <c:pt idx="8">
                  <c:v>0.93733333333333346</c:v>
                </c:pt>
                <c:pt idx="9">
                  <c:v>0.93633333333333335</c:v>
                </c:pt>
                <c:pt idx="10">
                  <c:v>0.93066666666666664</c:v>
                </c:pt>
                <c:pt idx="11">
                  <c:v>0.92833333333333334</c:v>
                </c:pt>
                <c:pt idx="12">
                  <c:v>0.92466666666666664</c:v>
                </c:pt>
                <c:pt idx="13">
                  <c:v>0.92200000000000004</c:v>
                </c:pt>
                <c:pt idx="14">
                  <c:v>0.91900000000000004</c:v>
                </c:pt>
                <c:pt idx="15">
                  <c:v>0.91600000000000004</c:v>
                </c:pt>
                <c:pt idx="16">
                  <c:v>0.91333333333333344</c:v>
                </c:pt>
                <c:pt idx="17">
                  <c:v>0.91066666666666674</c:v>
                </c:pt>
                <c:pt idx="18">
                  <c:v>0.90866666666666662</c:v>
                </c:pt>
                <c:pt idx="19">
                  <c:v>0.90433333333333332</c:v>
                </c:pt>
                <c:pt idx="20">
                  <c:v>0.90100000000000013</c:v>
                </c:pt>
                <c:pt idx="21">
                  <c:v>0.89800000000000002</c:v>
                </c:pt>
                <c:pt idx="22">
                  <c:v>0.89633333333333332</c:v>
                </c:pt>
                <c:pt idx="23">
                  <c:v>0.89433333333333331</c:v>
                </c:pt>
                <c:pt idx="24">
                  <c:v>0.89300000000000013</c:v>
                </c:pt>
                <c:pt idx="25">
                  <c:v>0.89033333333333331</c:v>
                </c:pt>
                <c:pt idx="26">
                  <c:v>0.88733333333333331</c:v>
                </c:pt>
                <c:pt idx="27">
                  <c:v>0.88533333333333342</c:v>
                </c:pt>
                <c:pt idx="28">
                  <c:v>0.88400000000000001</c:v>
                </c:pt>
                <c:pt idx="29">
                  <c:v>0.88166666666666671</c:v>
                </c:pt>
                <c:pt idx="30">
                  <c:v>0.88</c:v>
                </c:pt>
                <c:pt idx="31">
                  <c:v>0.879</c:v>
                </c:pt>
                <c:pt idx="32">
                  <c:v>0.87766666666666671</c:v>
                </c:pt>
                <c:pt idx="33">
                  <c:v>0.8753333333333333</c:v>
                </c:pt>
                <c:pt idx="34">
                  <c:v>0.87233333333333329</c:v>
                </c:pt>
                <c:pt idx="35">
                  <c:v>0.86933333333333318</c:v>
                </c:pt>
                <c:pt idx="36">
                  <c:v>0.86699999999999999</c:v>
                </c:pt>
                <c:pt idx="37">
                  <c:v>0.86433333333333329</c:v>
                </c:pt>
                <c:pt idx="38">
                  <c:v>0.86199999999999999</c:v>
                </c:pt>
                <c:pt idx="39">
                  <c:v>0.86</c:v>
                </c:pt>
                <c:pt idx="40">
                  <c:v>0.85799999999999998</c:v>
                </c:pt>
                <c:pt idx="41">
                  <c:v>0.85633333333333328</c:v>
                </c:pt>
                <c:pt idx="42">
                  <c:v>0.85399999999999998</c:v>
                </c:pt>
                <c:pt idx="43">
                  <c:v>0.85233333333333328</c:v>
                </c:pt>
                <c:pt idx="44">
                  <c:v>0.85</c:v>
                </c:pt>
                <c:pt idx="45">
                  <c:v>0.84799999999999998</c:v>
                </c:pt>
                <c:pt idx="46">
                  <c:v>0.84699999999999998</c:v>
                </c:pt>
                <c:pt idx="47">
                  <c:v>0.84533333333333316</c:v>
                </c:pt>
                <c:pt idx="48">
                  <c:v>0.84333333333333327</c:v>
                </c:pt>
                <c:pt idx="49">
                  <c:v>0.84199999999999997</c:v>
                </c:pt>
                <c:pt idx="50">
                  <c:v>0.84</c:v>
                </c:pt>
                <c:pt idx="51">
                  <c:v>0.83899999999999997</c:v>
                </c:pt>
                <c:pt idx="52">
                  <c:v>0.83700000000000008</c:v>
                </c:pt>
                <c:pt idx="53">
                  <c:v>0.83566666666666656</c:v>
                </c:pt>
                <c:pt idx="54">
                  <c:v>0.83466666666666667</c:v>
                </c:pt>
                <c:pt idx="55">
                  <c:v>0.83266666666666678</c:v>
                </c:pt>
                <c:pt idx="56">
                  <c:v>0.83066666666666666</c:v>
                </c:pt>
                <c:pt idx="57">
                  <c:v>0.82966666666666666</c:v>
                </c:pt>
                <c:pt idx="58">
                  <c:v>0.82766666666666655</c:v>
                </c:pt>
                <c:pt idx="59">
                  <c:v>0.82666666666666666</c:v>
                </c:pt>
                <c:pt idx="60">
                  <c:v>0.82466666666666655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AF-4961-A84D-0C8799081325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Sheet1'!$A$59:$A$119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Sheet1'!$M$59:$M$119</c:f>
              <c:numCache>
                <c:formatCode>General</c:formatCode>
                <c:ptCount val="61"/>
                <c:pt idx="0">
                  <c:v>1.0666666666666667</c:v>
                </c:pt>
                <c:pt idx="1">
                  <c:v>1.0526666666666669</c:v>
                </c:pt>
                <c:pt idx="2">
                  <c:v>1.0473333333333332</c:v>
                </c:pt>
                <c:pt idx="3">
                  <c:v>1.0426666666666666</c:v>
                </c:pt>
                <c:pt idx="4">
                  <c:v>1.0416666666666667</c:v>
                </c:pt>
                <c:pt idx="5">
                  <c:v>1.0386666666666666</c:v>
                </c:pt>
                <c:pt idx="6">
                  <c:v>1.0369999999999999</c:v>
                </c:pt>
                <c:pt idx="7">
                  <c:v>1.034</c:v>
                </c:pt>
                <c:pt idx="8">
                  <c:v>1.0330000000000001</c:v>
                </c:pt>
                <c:pt idx="9">
                  <c:v>1.0313333333333332</c:v>
                </c:pt>
                <c:pt idx="10">
                  <c:v>1.0306666666666666</c:v>
                </c:pt>
                <c:pt idx="11">
                  <c:v>1.0303333333333333</c:v>
                </c:pt>
                <c:pt idx="12">
                  <c:v>1.0306666666666668</c:v>
                </c:pt>
                <c:pt idx="13">
                  <c:v>1.03</c:v>
                </c:pt>
                <c:pt idx="14">
                  <c:v>1.0286666666666668</c:v>
                </c:pt>
                <c:pt idx="15">
                  <c:v>1.0283333333333333</c:v>
                </c:pt>
                <c:pt idx="16">
                  <c:v>1.0279999999999998</c:v>
                </c:pt>
                <c:pt idx="17">
                  <c:v>1.0276666666666665</c:v>
                </c:pt>
                <c:pt idx="18">
                  <c:v>1.0269999999999999</c:v>
                </c:pt>
                <c:pt idx="19">
                  <c:v>1.0259999999999998</c:v>
                </c:pt>
                <c:pt idx="20">
                  <c:v>1.0256666666666667</c:v>
                </c:pt>
                <c:pt idx="21">
                  <c:v>1.0253333333333334</c:v>
                </c:pt>
                <c:pt idx="22">
                  <c:v>1.0243333333333331</c:v>
                </c:pt>
                <c:pt idx="23">
                  <c:v>1.0243333333333331</c:v>
                </c:pt>
                <c:pt idx="24">
                  <c:v>1.0233333333333332</c:v>
                </c:pt>
                <c:pt idx="25">
                  <c:v>1.0229999999999999</c:v>
                </c:pt>
                <c:pt idx="26">
                  <c:v>1.022</c:v>
                </c:pt>
                <c:pt idx="27">
                  <c:v>1.0216666666666665</c:v>
                </c:pt>
                <c:pt idx="28">
                  <c:v>1.0213333333333334</c:v>
                </c:pt>
                <c:pt idx="29">
                  <c:v>1.0203333333333331</c:v>
                </c:pt>
                <c:pt idx="30">
                  <c:v>1.0203333333333333</c:v>
                </c:pt>
                <c:pt idx="31">
                  <c:v>1.0196666666666665</c:v>
                </c:pt>
                <c:pt idx="32">
                  <c:v>1.0189999999999999</c:v>
                </c:pt>
                <c:pt idx="33">
                  <c:v>1.0183333333333333</c:v>
                </c:pt>
                <c:pt idx="34">
                  <c:v>1.018</c:v>
                </c:pt>
                <c:pt idx="35">
                  <c:v>1.0173333333333332</c:v>
                </c:pt>
                <c:pt idx="36">
                  <c:v>1.0166666666666666</c:v>
                </c:pt>
                <c:pt idx="37">
                  <c:v>1.0156666666666665</c:v>
                </c:pt>
                <c:pt idx="38">
                  <c:v>1.0153333333333332</c:v>
                </c:pt>
                <c:pt idx="39">
                  <c:v>1.0143333333333333</c:v>
                </c:pt>
                <c:pt idx="40">
                  <c:v>1.0133333333333334</c:v>
                </c:pt>
                <c:pt idx="41">
                  <c:v>1.0123333333333333</c:v>
                </c:pt>
                <c:pt idx="42">
                  <c:v>1.0116666666666665</c:v>
                </c:pt>
                <c:pt idx="43">
                  <c:v>1.0109999999999999</c:v>
                </c:pt>
                <c:pt idx="44">
                  <c:v>1.0103333333333333</c:v>
                </c:pt>
                <c:pt idx="45">
                  <c:v>1.0093333333333332</c:v>
                </c:pt>
                <c:pt idx="46">
                  <c:v>1.0090000000000001</c:v>
                </c:pt>
                <c:pt idx="47">
                  <c:v>1.008</c:v>
                </c:pt>
                <c:pt idx="48">
                  <c:v>1.0073333333333332</c:v>
                </c:pt>
                <c:pt idx="49">
                  <c:v>1.0063333333333333</c:v>
                </c:pt>
                <c:pt idx="50">
                  <c:v>1.0053333333333334</c:v>
                </c:pt>
                <c:pt idx="51">
                  <c:v>1.0043333333333333</c:v>
                </c:pt>
                <c:pt idx="52">
                  <c:v>1.0036666666666665</c:v>
                </c:pt>
                <c:pt idx="53">
                  <c:v>1.0026666666666666</c:v>
                </c:pt>
                <c:pt idx="54">
                  <c:v>1.0023333333333333</c:v>
                </c:pt>
                <c:pt idx="55">
                  <c:v>1.0016666666666667</c:v>
                </c:pt>
                <c:pt idx="56">
                  <c:v>1.0006666666666666</c:v>
                </c:pt>
                <c:pt idx="57">
                  <c:v>1</c:v>
                </c:pt>
                <c:pt idx="58">
                  <c:v>0.999</c:v>
                </c:pt>
                <c:pt idx="59">
                  <c:v>0.99833333333333341</c:v>
                </c:pt>
                <c:pt idx="60">
                  <c:v>0.99799999999999989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AF-4961-A84D-0C8799081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18479"/>
        <c:axId val="834298511"/>
      </c:scatterChart>
      <c:valAx>
        <c:axId val="834318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8511"/>
        <c:crosses val="autoZero"/>
        <c:crossBetween val="midCat"/>
      </c:valAx>
      <c:valAx>
        <c:axId val="834298511"/>
        <c:scaling>
          <c:orientation val="minMax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184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Sheet1'!$A$59:$A$119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Sheet1'!$E$59:$E$119</c:f>
              <c:numCache>
                <c:formatCode>General</c:formatCode>
                <c:ptCount val="61"/>
                <c:pt idx="0">
                  <c:v>0.97499999999999998</c:v>
                </c:pt>
                <c:pt idx="1">
                  <c:v>0.95799999999999996</c:v>
                </c:pt>
                <c:pt idx="2">
                  <c:v>0.94899999999999995</c:v>
                </c:pt>
                <c:pt idx="3">
                  <c:v>0.94199999999999995</c:v>
                </c:pt>
                <c:pt idx="4">
                  <c:v>0.93700000000000006</c:v>
                </c:pt>
                <c:pt idx="5">
                  <c:v>0.93300000000000005</c:v>
                </c:pt>
                <c:pt idx="6">
                  <c:v>0.92900000000000005</c:v>
                </c:pt>
                <c:pt idx="7">
                  <c:v>0.92600000000000005</c:v>
                </c:pt>
                <c:pt idx="8">
                  <c:v>0.92200000000000004</c:v>
                </c:pt>
                <c:pt idx="9">
                  <c:v>0.91900000000000004</c:v>
                </c:pt>
                <c:pt idx="10">
                  <c:v>0.91600000000000004</c:v>
                </c:pt>
                <c:pt idx="11">
                  <c:v>0.91300000000000003</c:v>
                </c:pt>
                <c:pt idx="12">
                  <c:v>0.91</c:v>
                </c:pt>
                <c:pt idx="13">
                  <c:v>0.90700000000000003</c:v>
                </c:pt>
                <c:pt idx="14">
                  <c:v>0.90400000000000003</c:v>
                </c:pt>
                <c:pt idx="15">
                  <c:v>0.90100000000000002</c:v>
                </c:pt>
                <c:pt idx="16">
                  <c:v>0.89800000000000002</c:v>
                </c:pt>
                <c:pt idx="17">
                  <c:v>0.89500000000000002</c:v>
                </c:pt>
                <c:pt idx="18">
                  <c:v>0.89300000000000002</c:v>
                </c:pt>
                <c:pt idx="19">
                  <c:v>0.89</c:v>
                </c:pt>
                <c:pt idx="20">
                  <c:v>0.88600000000000001</c:v>
                </c:pt>
                <c:pt idx="21">
                  <c:v>0.88300000000000001</c:v>
                </c:pt>
                <c:pt idx="22">
                  <c:v>0.88</c:v>
                </c:pt>
                <c:pt idx="23">
                  <c:v>0.877</c:v>
                </c:pt>
                <c:pt idx="24">
                  <c:v>0.875</c:v>
                </c:pt>
                <c:pt idx="25">
                  <c:v>0.873</c:v>
                </c:pt>
                <c:pt idx="26">
                  <c:v>0.87</c:v>
                </c:pt>
                <c:pt idx="27">
                  <c:v>0.86799999999999999</c:v>
                </c:pt>
                <c:pt idx="28">
                  <c:v>0.86599999999999999</c:v>
                </c:pt>
                <c:pt idx="29">
                  <c:v>0.86399999999999999</c:v>
                </c:pt>
                <c:pt idx="30">
                  <c:v>0.86199999999999999</c:v>
                </c:pt>
                <c:pt idx="31">
                  <c:v>0.86</c:v>
                </c:pt>
                <c:pt idx="32">
                  <c:v>0.85899999999999999</c:v>
                </c:pt>
                <c:pt idx="33">
                  <c:v>0.85699999999999998</c:v>
                </c:pt>
                <c:pt idx="34">
                  <c:v>0.85499999999999998</c:v>
                </c:pt>
                <c:pt idx="35">
                  <c:v>0.85299999999999998</c:v>
                </c:pt>
                <c:pt idx="36">
                  <c:v>0.85199999999999998</c:v>
                </c:pt>
                <c:pt idx="37">
                  <c:v>0.85</c:v>
                </c:pt>
                <c:pt idx="38">
                  <c:v>0.84799999999999998</c:v>
                </c:pt>
                <c:pt idx="39">
                  <c:v>0.84699999999999998</c:v>
                </c:pt>
                <c:pt idx="40">
                  <c:v>0.84499999999999997</c:v>
                </c:pt>
                <c:pt idx="41">
                  <c:v>0.84299999999999997</c:v>
                </c:pt>
                <c:pt idx="42">
                  <c:v>0.84</c:v>
                </c:pt>
                <c:pt idx="43">
                  <c:v>0.83899999999999997</c:v>
                </c:pt>
                <c:pt idx="44">
                  <c:v>0.83699999999999997</c:v>
                </c:pt>
                <c:pt idx="45">
                  <c:v>0.83499999999999996</c:v>
                </c:pt>
                <c:pt idx="46">
                  <c:v>0.83399999999999996</c:v>
                </c:pt>
                <c:pt idx="47">
                  <c:v>0.83299999999999996</c:v>
                </c:pt>
                <c:pt idx="48">
                  <c:v>0.83099999999999996</c:v>
                </c:pt>
                <c:pt idx="49">
                  <c:v>0.82899999999999996</c:v>
                </c:pt>
                <c:pt idx="50">
                  <c:v>0.82699999999999996</c:v>
                </c:pt>
                <c:pt idx="51">
                  <c:v>0.82599999999999996</c:v>
                </c:pt>
                <c:pt idx="52">
                  <c:v>0.82399999999999995</c:v>
                </c:pt>
                <c:pt idx="53">
                  <c:v>0.82199999999999995</c:v>
                </c:pt>
                <c:pt idx="54">
                  <c:v>0.82099999999999995</c:v>
                </c:pt>
                <c:pt idx="55">
                  <c:v>0.81899999999999995</c:v>
                </c:pt>
                <c:pt idx="56">
                  <c:v>0.81699999999999995</c:v>
                </c:pt>
                <c:pt idx="57">
                  <c:v>0.81599999999999995</c:v>
                </c:pt>
                <c:pt idx="58">
                  <c:v>0.81499999999999995</c:v>
                </c:pt>
                <c:pt idx="59">
                  <c:v>0.81399999999999995</c:v>
                </c:pt>
                <c:pt idx="60">
                  <c:v>0.81200000000000006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A3-48B8-9EBE-9BEE1DB8CC0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Sheet1'!$A$59:$A$119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Sheet1'!$F$59:$F$119</c:f>
              <c:numCache>
                <c:formatCode>General</c:formatCode>
                <c:ptCount val="61"/>
                <c:pt idx="0">
                  <c:v>0.97699999999999998</c:v>
                </c:pt>
                <c:pt idx="1">
                  <c:v>0.96199999999999997</c:v>
                </c:pt>
                <c:pt idx="2">
                  <c:v>0.95699999999999996</c:v>
                </c:pt>
                <c:pt idx="3">
                  <c:v>0.95299999999999996</c:v>
                </c:pt>
                <c:pt idx="4">
                  <c:v>0.95099999999999996</c:v>
                </c:pt>
                <c:pt idx="5">
                  <c:v>0.95</c:v>
                </c:pt>
                <c:pt idx="6">
                  <c:v>0.94299999999999995</c:v>
                </c:pt>
                <c:pt idx="7">
                  <c:v>0.94099999999999995</c:v>
                </c:pt>
                <c:pt idx="8">
                  <c:v>0.93600000000000005</c:v>
                </c:pt>
                <c:pt idx="9">
                  <c:v>0.93300000000000005</c:v>
                </c:pt>
                <c:pt idx="10">
                  <c:v>0.93</c:v>
                </c:pt>
                <c:pt idx="11">
                  <c:v>0.92800000000000005</c:v>
                </c:pt>
                <c:pt idx="12">
                  <c:v>0.92500000000000004</c:v>
                </c:pt>
                <c:pt idx="13">
                  <c:v>0.92300000000000004</c:v>
                </c:pt>
                <c:pt idx="14">
                  <c:v>0.92</c:v>
                </c:pt>
                <c:pt idx="15">
                  <c:v>0.91700000000000004</c:v>
                </c:pt>
                <c:pt idx="16">
                  <c:v>0.91400000000000003</c:v>
                </c:pt>
                <c:pt idx="17">
                  <c:v>0.91200000000000003</c:v>
                </c:pt>
                <c:pt idx="18">
                  <c:v>0.90900000000000003</c:v>
                </c:pt>
                <c:pt idx="19">
                  <c:v>0.90700000000000003</c:v>
                </c:pt>
                <c:pt idx="20">
                  <c:v>0.90400000000000003</c:v>
                </c:pt>
                <c:pt idx="21">
                  <c:v>0.90100000000000002</c:v>
                </c:pt>
                <c:pt idx="22">
                  <c:v>0.89900000000000002</c:v>
                </c:pt>
                <c:pt idx="23">
                  <c:v>0.89500000000000002</c:v>
                </c:pt>
                <c:pt idx="24">
                  <c:v>0.89300000000000002</c:v>
                </c:pt>
                <c:pt idx="25">
                  <c:v>0.89</c:v>
                </c:pt>
                <c:pt idx="26">
                  <c:v>0.88800000000000001</c:v>
                </c:pt>
                <c:pt idx="27">
                  <c:v>0.88600000000000001</c:v>
                </c:pt>
                <c:pt idx="28">
                  <c:v>0.88400000000000001</c:v>
                </c:pt>
                <c:pt idx="29">
                  <c:v>0.88200000000000001</c:v>
                </c:pt>
                <c:pt idx="30">
                  <c:v>0.88</c:v>
                </c:pt>
                <c:pt idx="31">
                  <c:v>0.878</c:v>
                </c:pt>
                <c:pt idx="32">
                  <c:v>0.876</c:v>
                </c:pt>
                <c:pt idx="33">
                  <c:v>0.874</c:v>
                </c:pt>
                <c:pt idx="34">
                  <c:v>0.872</c:v>
                </c:pt>
                <c:pt idx="35">
                  <c:v>0.87</c:v>
                </c:pt>
                <c:pt idx="36">
                  <c:v>0.86899999999999999</c:v>
                </c:pt>
                <c:pt idx="37">
                  <c:v>0.86699999999999999</c:v>
                </c:pt>
                <c:pt idx="38">
                  <c:v>0.86599999999999999</c:v>
                </c:pt>
                <c:pt idx="39">
                  <c:v>0.86399999999999999</c:v>
                </c:pt>
                <c:pt idx="40">
                  <c:v>0.86199999999999999</c:v>
                </c:pt>
                <c:pt idx="41">
                  <c:v>0.86099999999999999</c:v>
                </c:pt>
                <c:pt idx="42">
                  <c:v>0.85899999999999999</c:v>
                </c:pt>
                <c:pt idx="43">
                  <c:v>0.85699999999999998</c:v>
                </c:pt>
                <c:pt idx="44">
                  <c:v>0.85499999999999998</c:v>
                </c:pt>
                <c:pt idx="45">
                  <c:v>0.85299999999999998</c:v>
                </c:pt>
                <c:pt idx="46">
                  <c:v>0.85199999999999998</c:v>
                </c:pt>
                <c:pt idx="47">
                  <c:v>0.85</c:v>
                </c:pt>
                <c:pt idx="48">
                  <c:v>0.84799999999999998</c:v>
                </c:pt>
                <c:pt idx="49">
                  <c:v>0.84699999999999998</c:v>
                </c:pt>
                <c:pt idx="50">
                  <c:v>0.84499999999999997</c:v>
                </c:pt>
                <c:pt idx="51">
                  <c:v>0.84399999999999997</c:v>
                </c:pt>
                <c:pt idx="52">
                  <c:v>0.84199999999999997</c:v>
                </c:pt>
                <c:pt idx="53">
                  <c:v>0.84</c:v>
                </c:pt>
                <c:pt idx="54">
                  <c:v>0.83899999999999997</c:v>
                </c:pt>
                <c:pt idx="55">
                  <c:v>0.83799999999999997</c:v>
                </c:pt>
                <c:pt idx="56">
                  <c:v>0.83599999999999997</c:v>
                </c:pt>
                <c:pt idx="57">
                  <c:v>0.83499999999999996</c:v>
                </c:pt>
                <c:pt idx="58">
                  <c:v>0.83299999999999996</c:v>
                </c:pt>
                <c:pt idx="59">
                  <c:v>0.83199999999999996</c:v>
                </c:pt>
                <c:pt idx="60">
                  <c:v>0.83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A3-48B8-9EBE-9BEE1DB8CC0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'[1]Plate 1 - Sheet1'!$A$59:$A$119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Sheet1'!$G$59:$G$119</c:f>
              <c:numCache>
                <c:formatCode>General</c:formatCode>
                <c:ptCount val="61"/>
                <c:pt idx="0">
                  <c:v>0.99099999999999999</c:v>
                </c:pt>
                <c:pt idx="1">
                  <c:v>0.98299999999999998</c:v>
                </c:pt>
                <c:pt idx="2">
                  <c:v>0.98199999999999998</c:v>
                </c:pt>
                <c:pt idx="3">
                  <c:v>0.97199999999999998</c:v>
                </c:pt>
                <c:pt idx="4">
                  <c:v>0.97299999999999998</c:v>
                </c:pt>
                <c:pt idx="5">
                  <c:v>0.96599999999999997</c:v>
                </c:pt>
                <c:pt idx="6">
                  <c:v>0.96299999999999997</c:v>
                </c:pt>
                <c:pt idx="7">
                  <c:v>0.96</c:v>
                </c:pt>
                <c:pt idx="8">
                  <c:v>0.95399999999999996</c:v>
                </c:pt>
                <c:pt idx="9">
                  <c:v>0.95699999999999996</c:v>
                </c:pt>
                <c:pt idx="10">
                  <c:v>0.94599999999999995</c:v>
                </c:pt>
                <c:pt idx="11">
                  <c:v>0.94399999999999995</c:v>
                </c:pt>
                <c:pt idx="12">
                  <c:v>0.93899999999999995</c:v>
                </c:pt>
                <c:pt idx="13">
                  <c:v>0.93600000000000005</c:v>
                </c:pt>
                <c:pt idx="14">
                  <c:v>0.93300000000000005</c:v>
                </c:pt>
                <c:pt idx="15">
                  <c:v>0.93</c:v>
                </c:pt>
                <c:pt idx="16">
                  <c:v>0.92800000000000005</c:v>
                </c:pt>
                <c:pt idx="17">
                  <c:v>0.92500000000000004</c:v>
                </c:pt>
                <c:pt idx="18">
                  <c:v>0.92400000000000004</c:v>
                </c:pt>
                <c:pt idx="19">
                  <c:v>0.91600000000000004</c:v>
                </c:pt>
                <c:pt idx="20">
                  <c:v>0.91300000000000003</c:v>
                </c:pt>
                <c:pt idx="21">
                  <c:v>0.91</c:v>
                </c:pt>
                <c:pt idx="22">
                  <c:v>0.91</c:v>
                </c:pt>
                <c:pt idx="23">
                  <c:v>0.91100000000000003</c:v>
                </c:pt>
                <c:pt idx="24">
                  <c:v>0.91100000000000003</c:v>
                </c:pt>
                <c:pt idx="25">
                  <c:v>0.90800000000000003</c:v>
                </c:pt>
                <c:pt idx="26">
                  <c:v>0.90400000000000003</c:v>
                </c:pt>
                <c:pt idx="27">
                  <c:v>0.90200000000000002</c:v>
                </c:pt>
                <c:pt idx="28">
                  <c:v>0.90200000000000002</c:v>
                </c:pt>
                <c:pt idx="29">
                  <c:v>0.89900000000000002</c:v>
                </c:pt>
                <c:pt idx="30">
                  <c:v>0.89800000000000002</c:v>
                </c:pt>
                <c:pt idx="31">
                  <c:v>0.89900000000000002</c:v>
                </c:pt>
                <c:pt idx="32">
                  <c:v>0.89800000000000002</c:v>
                </c:pt>
                <c:pt idx="33">
                  <c:v>0.89500000000000002</c:v>
                </c:pt>
                <c:pt idx="34">
                  <c:v>0.89</c:v>
                </c:pt>
                <c:pt idx="35">
                  <c:v>0.88500000000000001</c:v>
                </c:pt>
                <c:pt idx="36">
                  <c:v>0.88</c:v>
                </c:pt>
                <c:pt idx="37">
                  <c:v>0.876</c:v>
                </c:pt>
                <c:pt idx="38">
                  <c:v>0.872</c:v>
                </c:pt>
                <c:pt idx="39">
                  <c:v>0.86899999999999999</c:v>
                </c:pt>
                <c:pt idx="40">
                  <c:v>0.86699999999999999</c:v>
                </c:pt>
                <c:pt idx="41">
                  <c:v>0.86499999999999999</c:v>
                </c:pt>
                <c:pt idx="42">
                  <c:v>0.86299999999999999</c:v>
                </c:pt>
                <c:pt idx="43">
                  <c:v>0.86099999999999999</c:v>
                </c:pt>
                <c:pt idx="44">
                  <c:v>0.85799999999999998</c:v>
                </c:pt>
                <c:pt idx="45">
                  <c:v>0.85599999999999998</c:v>
                </c:pt>
                <c:pt idx="46">
                  <c:v>0.85499999999999998</c:v>
                </c:pt>
                <c:pt idx="47">
                  <c:v>0.85299999999999998</c:v>
                </c:pt>
                <c:pt idx="48">
                  <c:v>0.85099999999999998</c:v>
                </c:pt>
                <c:pt idx="49">
                  <c:v>0.85</c:v>
                </c:pt>
                <c:pt idx="50">
                  <c:v>0.84799999999999998</c:v>
                </c:pt>
                <c:pt idx="51">
                  <c:v>0.84699999999999998</c:v>
                </c:pt>
                <c:pt idx="52">
                  <c:v>0.84499999999999997</c:v>
                </c:pt>
                <c:pt idx="53">
                  <c:v>0.84499999999999997</c:v>
                </c:pt>
                <c:pt idx="54">
                  <c:v>0.84399999999999997</c:v>
                </c:pt>
                <c:pt idx="55">
                  <c:v>0.84099999999999997</c:v>
                </c:pt>
                <c:pt idx="56">
                  <c:v>0.83899999999999997</c:v>
                </c:pt>
                <c:pt idx="57">
                  <c:v>0.83799999999999997</c:v>
                </c:pt>
                <c:pt idx="58">
                  <c:v>0.83499999999999996</c:v>
                </c:pt>
                <c:pt idx="59">
                  <c:v>0.83399999999999996</c:v>
                </c:pt>
                <c:pt idx="60">
                  <c:v>0.83199999999999996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A3-48B8-9EBE-9BEE1DB8CC00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'[1]Plate 1 - Sheet1'!$A$59:$A$119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Sheet1'!$H$59:$H$119</c:f>
              <c:numCache>
                <c:formatCode>General</c:formatCode>
                <c:ptCount val="61"/>
                <c:pt idx="0">
                  <c:v>1.05</c:v>
                </c:pt>
                <c:pt idx="1">
                  <c:v>1.034</c:v>
                </c:pt>
                <c:pt idx="2">
                  <c:v>1.0289999999999999</c:v>
                </c:pt>
                <c:pt idx="3">
                  <c:v>1.026</c:v>
                </c:pt>
                <c:pt idx="4">
                  <c:v>1.0269999999999999</c:v>
                </c:pt>
                <c:pt idx="5">
                  <c:v>1.026</c:v>
                </c:pt>
                <c:pt idx="6">
                  <c:v>1.022</c:v>
                </c:pt>
                <c:pt idx="7">
                  <c:v>1.0209999999999999</c:v>
                </c:pt>
                <c:pt idx="8">
                  <c:v>1.0209999999999999</c:v>
                </c:pt>
                <c:pt idx="9">
                  <c:v>1.0189999999999999</c:v>
                </c:pt>
                <c:pt idx="10">
                  <c:v>1.018</c:v>
                </c:pt>
                <c:pt idx="11">
                  <c:v>1.018</c:v>
                </c:pt>
                <c:pt idx="12">
                  <c:v>1.018</c:v>
                </c:pt>
                <c:pt idx="13">
                  <c:v>1.018</c:v>
                </c:pt>
                <c:pt idx="14">
                  <c:v>1.0169999999999999</c:v>
                </c:pt>
                <c:pt idx="15">
                  <c:v>1.016</c:v>
                </c:pt>
                <c:pt idx="16">
                  <c:v>1.016</c:v>
                </c:pt>
                <c:pt idx="17">
                  <c:v>1.016</c:v>
                </c:pt>
                <c:pt idx="18">
                  <c:v>1.016</c:v>
                </c:pt>
                <c:pt idx="19">
                  <c:v>1.0149999999999999</c:v>
                </c:pt>
                <c:pt idx="20">
                  <c:v>1.014</c:v>
                </c:pt>
                <c:pt idx="21">
                  <c:v>1.014</c:v>
                </c:pt>
                <c:pt idx="22">
                  <c:v>1.0129999999999999</c:v>
                </c:pt>
                <c:pt idx="23">
                  <c:v>1.0129999999999999</c:v>
                </c:pt>
                <c:pt idx="24">
                  <c:v>1.012</c:v>
                </c:pt>
                <c:pt idx="25">
                  <c:v>1.012</c:v>
                </c:pt>
                <c:pt idx="26">
                  <c:v>1.0109999999999999</c:v>
                </c:pt>
                <c:pt idx="27">
                  <c:v>1.0109999999999999</c:v>
                </c:pt>
                <c:pt idx="28">
                  <c:v>1.01</c:v>
                </c:pt>
                <c:pt idx="29">
                  <c:v>1.0089999999999999</c:v>
                </c:pt>
                <c:pt idx="30">
                  <c:v>1.0089999999999999</c:v>
                </c:pt>
                <c:pt idx="31">
                  <c:v>1.008</c:v>
                </c:pt>
                <c:pt idx="32">
                  <c:v>1.0069999999999999</c:v>
                </c:pt>
                <c:pt idx="33">
                  <c:v>1.0069999999999999</c:v>
                </c:pt>
                <c:pt idx="34">
                  <c:v>1.006</c:v>
                </c:pt>
                <c:pt idx="35">
                  <c:v>1.006</c:v>
                </c:pt>
                <c:pt idx="36">
                  <c:v>1.0049999999999999</c:v>
                </c:pt>
                <c:pt idx="37">
                  <c:v>1.004</c:v>
                </c:pt>
                <c:pt idx="38">
                  <c:v>1.004</c:v>
                </c:pt>
                <c:pt idx="39">
                  <c:v>1.0029999999999999</c:v>
                </c:pt>
                <c:pt idx="40">
                  <c:v>1.002</c:v>
                </c:pt>
                <c:pt idx="41">
                  <c:v>1.0009999999999999</c:v>
                </c:pt>
                <c:pt idx="42">
                  <c:v>1</c:v>
                </c:pt>
                <c:pt idx="43">
                  <c:v>0.999</c:v>
                </c:pt>
                <c:pt idx="44">
                  <c:v>0.999</c:v>
                </c:pt>
                <c:pt idx="45">
                  <c:v>0.998</c:v>
                </c:pt>
                <c:pt idx="46">
                  <c:v>0.997</c:v>
                </c:pt>
                <c:pt idx="47">
                  <c:v>0.996</c:v>
                </c:pt>
                <c:pt idx="48">
                  <c:v>0.996</c:v>
                </c:pt>
                <c:pt idx="49">
                  <c:v>0.995</c:v>
                </c:pt>
                <c:pt idx="50">
                  <c:v>0.99399999999999999</c:v>
                </c:pt>
                <c:pt idx="51">
                  <c:v>0.99299999999999999</c:v>
                </c:pt>
                <c:pt idx="52">
                  <c:v>0.99299999999999999</c:v>
                </c:pt>
                <c:pt idx="53">
                  <c:v>0.99199999999999999</c:v>
                </c:pt>
                <c:pt idx="54">
                  <c:v>0.99099999999999999</c:v>
                </c:pt>
                <c:pt idx="55">
                  <c:v>0.99099999999999999</c:v>
                </c:pt>
                <c:pt idx="56">
                  <c:v>0.99</c:v>
                </c:pt>
                <c:pt idx="57">
                  <c:v>0.98899999999999999</c:v>
                </c:pt>
                <c:pt idx="58">
                  <c:v>0.98799999999999999</c:v>
                </c:pt>
                <c:pt idx="59">
                  <c:v>0.98699999999999999</c:v>
                </c:pt>
                <c:pt idx="60">
                  <c:v>0.98699999999999999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A3-48B8-9EBE-9BEE1DB8CC00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'[1]Plate 1 - Sheet1'!$A$59:$A$119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Sheet1'!$I$59:$I$119</c:f>
              <c:numCache>
                <c:formatCode>General</c:formatCode>
                <c:ptCount val="61"/>
                <c:pt idx="0">
                  <c:v>1.0820000000000001</c:v>
                </c:pt>
                <c:pt idx="1">
                  <c:v>1.0569999999999999</c:v>
                </c:pt>
                <c:pt idx="2">
                  <c:v>1.048</c:v>
                </c:pt>
                <c:pt idx="3">
                  <c:v>1.042</c:v>
                </c:pt>
                <c:pt idx="4">
                  <c:v>1.044</c:v>
                </c:pt>
                <c:pt idx="5">
                  <c:v>1.04</c:v>
                </c:pt>
                <c:pt idx="6">
                  <c:v>1.042</c:v>
                </c:pt>
                <c:pt idx="7">
                  <c:v>1.0369999999999999</c:v>
                </c:pt>
                <c:pt idx="8">
                  <c:v>1.036</c:v>
                </c:pt>
                <c:pt idx="9">
                  <c:v>1.034</c:v>
                </c:pt>
                <c:pt idx="10">
                  <c:v>1.034</c:v>
                </c:pt>
                <c:pt idx="11">
                  <c:v>1.0349999999999999</c:v>
                </c:pt>
                <c:pt idx="12">
                  <c:v>1.036</c:v>
                </c:pt>
                <c:pt idx="13">
                  <c:v>1.0349999999999999</c:v>
                </c:pt>
                <c:pt idx="14">
                  <c:v>1.034</c:v>
                </c:pt>
                <c:pt idx="15">
                  <c:v>1.034</c:v>
                </c:pt>
                <c:pt idx="16">
                  <c:v>1.034</c:v>
                </c:pt>
                <c:pt idx="17">
                  <c:v>1.034</c:v>
                </c:pt>
                <c:pt idx="18">
                  <c:v>1.0329999999999999</c:v>
                </c:pt>
                <c:pt idx="19">
                  <c:v>1.032</c:v>
                </c:pt>
                <c:pt idx="20">
                  <c:v>1.032</c:v>
                </c:pt>
                <c:pt idx="21">
                  <c:v>1.032</c:v>
                </c:pt>
                <c:pt idx="22">
                  <c:v>1.0309999999999999</c:v>
                </c:pt>
                <c:pt idx="23">
                  <c:v>1.0309999999999999</c:v>
                </c:pt>
                <c:pt idx="24">
                  <c:v>1.03</c:v>
                </c:pt>
                <c:pt idx="25">
                  <c:v>1.03</c:v>
                </c:pt>
                <c:pt idx="26">
                  <c:v>1.0289999999999999</c:v>
                </c:pt>
                <c:pt idx="27">
                  <c:v>1.028</c:v>
                </c:pt>
                <c:pt idx="28">
                  <c:v>1.028</c:v>
                </c:pt>
                <c:pt idx="29">
                  <c:v>1.0269999999999999</c:v>
                </c:pt>
                <c:pt idx="30">
                  <c:v>1.026</c:v>
                </c:pt>
                <c:pt idx="31">
                  <c:v>1.026</c:v>
                </c:pt>
                <c:pt idx="32">
                  <c:v>1.0249999999999999</c:v>
                </c:pt>
                <c:pt idx="33">
                  <c:v>1.024</c:v>
                </c:pt>
                <c:pt idx="34">
                  <c:v>1.024</c:v>
                </c:pt>
                <c:pt idx="35">
                  <c:v>1.0229999999999999</c:v>
                </c:pt>
                <c:pt idx="36">
                  <c:v>1.0229999999999999</c:v>
                </c:pt>
                <c:pt idx="37">
                  <c:v>1.022</c:v>
                </c:pt>
                <c:pt idx="38">
                  <c:v>1.0209999999999999</c:v>
                </c:pt>
                <c:pt idx="39">
                  <c:v>1.02</c:v>
                </c:pt>
                <c:pt idx="40">
                  <c:v>1.0189999999999999</c:v>
                </c:pt>
                <c:pt idx="41">
                  <c:v>1.018</c:v>
                </c:pt>
                <c:pt idx="42">
                  <c:v>1.018</c:v>
                </c:pt>
                <c:pt idx="43">
                  <c:v>1.0169999999999999</c:v>
                </c:pt>
                <c:pt idx="44">
                  <c:v>1.016</c:v>
                </c:pt>
                <c:pt idx="45">
                  <c:v>1.0149999999999999</c:v>
                </c:pt>
                <c:pt idx="46">
                  <c:v>1.0149999999999999</c:v>
                </c:pt>
                <c:pt idx="47">
                  <c:v>1.014</c:v>
                </c:pt>
                <c:pt idx="48">
                  <c:v>1.0129999999999999</c:v>
                </c:pt>
                <c:pt idx="49">
                  <c:v>1.012</c:v>
                </c:pt>
                <c:pt idx="50">
                  <c:v>1.0109999999999999</c:v>
                </c:pt>
                <c:pt idx="51">
                  <c:v>1.01</c:v>
                </c:pt>
                <c:pt idx="52">
                  <c:v>1.0089999999999999</c:v>
                </c:pt>
                <c:pt idx="53">
                  <c:v>1.008</c:v>
                </c:pt>
                <c:pt idx="54">
                  <c:v>1.008</c:v>
                </c:pt>
                <c:pt idx="55">
                  <c:v>1.0069999999999999</c:v>
                </c:pt>
                <c:pt idx="56">
                  <c:v>1.006</c:v>
                </c:pt>
                <c:pt idx="57">
                  <c:v>1.0049999999999999</c:v>
                </c:pt>
                <c:pt idx="58">
                  <c:v>1.004</c:v>
                </c:pt>
                <c:pt idx="59">
                  <c:v>1.004</c:v>
                </c:pt>
                <c:pt idx="60">
                  <c:v>1.0029999999999999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A3-48B8-9EBE-9BEE1DB8CC00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'[1]Plate 1 - Sheet1'!$A$59:$A$119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Sheet1'!$J$59:$J$119</c:f>
              <c:numCache>
                <c:formatCode>General</c:formatCode>
                <c:ptCount val="61"/>
                <c:pt idx="0">
                  <c:v>1.0680000000000001</c:v>
                </c:pt>
                <c:pt idx="1">
                  <c:v>1.0669999999999999</c:v>
                </c:pt>
                <c:pt idx="2">
                  <c:v>1.0649999999999999</c:v>
                </c:pt>
                <c:pt idx="3">
                  <c:v>1.06</c:v>
                </c:pt>
                <c:pt idx="4">
                  <c:v>1.054</c:v>
                </c:pt>
                <c:pt idx="5">
                  <c:v>1.05</c:v>
                </c:pt>
                <c:pt idx="6">
                  <c:v>1.0469999999999999</c:v>
                </c:pt>
                <c:pt idx="7">
                  <c:v>1.044</c:v>
                </c:pt>
                <c:pt idx="8">
                  <c:v>1.042</c:v>
                </c:pt>
                <c:pt idx="9">
                  <c:v>1.0409999999999999</c:v>
                </c:pt>
                <c:pt idx="10">
                  <c:v>1.04</c:v>
                </c:pt>
                <c:pt idx="11">
                  <c:v>1.038</c:v>
                </c:pt>
                <c:pt idx="12">
                  <c:v>1.038</c:v>
                </c:pt>
                <c:pt idx="13">
                  <c:v>1.0369999999999999</c:v>
                </c:pt>
                <c:pt idx="14">
                  <c:v>1.0349999999999999</c:v>
                </c:pt>
                <c:pt idx="15">
                  <c:v>1.0349999999999999</c:v>
                </c:pt>
                <c:pt idx="16">
                  <c:v>1.034</c:v>
                </c:pt>
                <c:pt idx="17">
                  <c:v>1.0329999999999999</c:v>
                </c:pt>
                <c:pt idx="18">
                  <c:v>1.032</c:v>
                </c:pt>
                <c:pt idx="19">
                  <c:v>1.0309999999999999</c:v>
                </c:pt>
                <c:pt idx="20">
                  <c:v>1.0309999999999999</c:v>
                </c:pt>
                <c:pt idx="21">
                  <c:v>1.03</c:v>
                </c:pt>
                <c:pt idx="22">
                  <c:v>1.0289999999999999</c:v>
                </c:pt>
                <c:pt idx="23">
                  <c:v>1.0289999999999999</c:v>
                </c:pt>
                <c:pt idx="24">
                  <c:v>1.028</c:v>
                </c:pt>
                <c:pt idx="25">
                  <c:v>1.0269999999999999</c:v>
                </c:pt>
                <c:pt idx="26">
                  <c:v>1.026</c:v>
                </c:pt>
                <c:pt idx="27">
                  <c:v>1.026</c:v>
                </c:pt>
                <c:pt idx="28">
                  <c:v>1.026</c:v>
                </c:pt>
                <c:pt idx="29">
                  <c:v>1.0249999999999999</c:v>
                </c:pt>
                <c:pt idx="30">
                  <c:v>1.026</c:v>
                </c:pt>
                <c:pt idx="31">
                  <c:v>1.0249999999999999</c:v>
                </c:pt>
                <c:pt idx="32">
                  <c:v>1.0249999999999999</c:v>
                </c:pt>
                <c:pt idx="33">
                  <c:v>1.024</c:v>
                </c:pt>
                <c:pt idx="34">
                  <c:v>1.024</c:v>
                </c:pt>
                <c:pt idx="35">
                  <c:v>1.0229999999999999</c:v>
                </c:pt>
                <c:pt idx="36">
                  <c:v>1.022</c:v>
                </c:pt>
                <c:pt idx="37">
                  <c:v>1.0209999999999999</c:v>
                </c:pt>
                <c:pt idx="38">
                  <c:v>1.0209999999999999</c:v>
                </c:pt>
                <c:pt idx="39">
                  <c:v>1.02</c:v>
                </c:pt>
                <c:pt idx="40">
                  <c:v>1.0189999999999999</c:v>
                </c:pt>
                <c:pt idx="41">
                  <c:v>1.018</c:v>
                </c:pt>
                <c:pt idx="42">
                  <c:v>1.0169999999999999</c:v>
                </c:pt>
                <c:pt idx="43">
                  <c:v>1.0169999999999999</c:v>
                </c:pt>
                <c:pt idx="44">
                  <c:v>1.016</c:v>
                </c:pt>
                <c:pt idx="45">
                  <c:v>1.0149999999999999</c:v>
                </c:pt>
                <c:pt idx="46">
                  <c:v>1.0149999999999999</c:v>
                </c:pt>
                <c:pt idx="47">
                  <c:v>1.014</c:v>
                </c:pt>
                <c:pt idx="48">
                  <c:v>1.0129999999999999</c:v>
                </c:pt>
                <c:pt idx="49">
                  <c:v>1.012</c:v>
                </c:pt>
                <c:pt idx="50">
                  <c:v>1.0109999999999999</c:v>
                </c:pt>
                <c:pt idx="51">
                  <c:v>1.01</c:v>
                </c:pt>
                <c:pt idx="52">
                  <c:v>1.0089999999999999</c:v>
                </c:pt>
                <c:pt idx="53">
                  <c:v>1.008</c:v>
                </c:pt>
                <c:pt idx="54">
                  <c:v>1.008</c:v>
                </c:pt>
                <c:pt idx="55">
                  <c:v>1.0069999999999999</c:v>
                </c:pt>
                <c:pt idx="56">
                  <c:v>1.006</c:v>
                </c:pt>
                <c:pt idx="57">
                  <c:v>1.006</c:v>
                </c:pt>
                <c:pt idx="58">
                  <c:v>1.0049999999999999</c:v>
                </c:pt>
                <c:pt idx="59">
                  <c:v>1.004</c:v>
                </c:pt>
                <c:pt idx="60">
                  <c:v>1.004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A3-48B8-9EBE-9BEE1DB8C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03919"/>
        <c:axId val="834318895"/>
      </c:scatterChart>
      <c:valAx>
        <c:axId val="834303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18895"/>
        <c:crosses val="autoZero"/>
        <c:crossBetween val="midCat"/>
      </c:valAx>
      <c:valAx>
        <c:axId val="83431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3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1156-2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'[2]Plate 1 - Sheet1'!$AC$58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'[2]Plate 1 - Sheet1'!$X$59:$X$149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Sheet1'!$AC$59:$AC$149</c:f>
              <c:numCache>
                <c:formatCode>General</c:formatCode>
                <c:ptCount val="91"/>
                <c:pt idx="0">
                  <c:v>1.1520000000000001</c:v>
                </c:pt>
                <c:pt idx="1">
                  <c:v>1.147</c:v>
                </c:pt>
                <c:pt idx="2">
                  <c:v>1.1515</c:v>
                </c:pt>
                <c:pt idx="3">
                  <c:v>1.1480000000000001</c:v>
                </c:pt>
                <c:pt idx="4">
                  <c:v>1.1465000000000001</c:v>
                </c:pt>
                <c:pt idx="5">
                  <c:v>1.1465000000000001</c:v>
                </c:pt>
                <c:pt idx="6">
                  <c:v>1.1455</c:v>
                </c:pt>
                <c:pt idx="7">
                  <c:v>1.1425000000000001</c:v>
                </c:pt>
                <c:pt idx="8">
                  <c:v>1.1404999999999998</c:v>
                </c:pt>
                <c:pt idx="9">
                  <c:v>1.1375</c:v>
                </c:pt>
                <c:pt idx="10">
                  <c:v>1.1320000000000001</c:v>
                </c:pt>
                <c:pt idx="11">
                  <c:v>1.1280000000000001</c:v>
                </c:pt>
                <c:pt idx="12">
                  <c:v>1.125</c:v>
                </c:pt>
                <c:pt idx="13">
                  <c:v>1.121</c:v>
                </c:pt>
                <c:pt idx="14">
                  <c:v>1.1160000000000001</c:v>
                </c:pt>
                <c:pt idx="15">
                  <c:v>1.1110000000000002</c:v>
                </c:pt>
                <c:pt idx="16">
                  <c:v>1.1060000000000001</c:v>
                </c:pt>
                <c:pt idx="17">
                  <c:v>1.1015000000000001</c:v>
                </c:pt>
                <c:pt idx="18">
                  <c:v>1.0985</c:v>
                </c:pt>
                <c:pt idx="19">
                  <c:v>1.0954999999999999</c:v>
                </c:pt>
                <c:pt idx="20">
                  <c:v>1.0939999999999999</c:v>
                </c:pt>
                <c:pt idx="21">
                  <c:v>1.0914999999999999</c:v>
                </c:pt>
                <c:pt idx="22">
                  <c:v>1.091</c:v>
                </c:pt>
                <c:pt idx="23">
                  <c:v>1.0895000000000001</c:v>
                </c:pt>
                <c:pt idx="24">
                  <c:v>1.0885</c:v>
                </c:pt>
                <c:pt idx="25">
                  <c:v>1.087</c:v>
                </c:pt>
                <c:pt idx="26">
                  <c:v>1.085</c:v>
                </c:pt>
                <c:pt idx="27">
                  <c:v>1.0830000000000002</c:v>
                </c:pt>
                <c:pt idx="28">
                  <c:v>1.081</c:v>
                </c:pt>
                <c:pt idx="29">
                  <c:v>1.0785</c:v>
                </c:pt>
                <c:pt idx="30">
                  <c:v>1.077</c:v>
                </c:pt>
                <c:pt idx="31">
                  <c:v>1.075</c:v>
                </c:pt>
                <c:pt idx="32">
                  <c:v>1.073</c:v>
                </c:pt>
                <c:pt idx="33">
                  <c:v>1.071</c:v>
                </c:pt>
                <c:pt idx="34">
                  <c:v>1.069</c:v>
                </c:pt>
                <c:pt idx="35">
                  <c:v>1.0674999999999999</c:v>
                </c:pt>
                <c:pt idx="36">
                  <c:v>1.0649999999999999</c:v>
                </c:pt>
                <c:pt idx="37">
                  <c:v>1.0634999999999999</c:v>
                </c:pt>
                <c:pt idx="38">
                  <c:v>1.0609999999999999</c:v>
                </c:pt>
                <c:pt idx="39">
                  <c:v>1.0594999999999999</c:v>
                </c:pt>
                <c:pt idx="40">
                  <c:v>1.0580000000000001</c:v>
                </c:pt>
                <c:pt idx="41">
                  <c:v>1.0565</c:v>
                </c:pt>
                <c:pt idx="42">
                  <c:v>1.0545</c:v>
                </c:pt>
                <c:pt idx="43">
                  <c:v>1.0529999999999999</c:v>
                </c:pt>
                <c:pt idx="44">
                  <c:v>1.0514999999999999</c:v>
                </c:pt>
                <c:pt idx="45">
                  <c:v>1.0495000000000001</c:v>
                </c:pt>
                <c:pt idx="46">
                  <c:v>1.0474999999999999</c:v>
                </c:pt>
                <c:pt idx="47">
                  <c:v>1.0465</c:v>
                </c:pt>
                <c:pt idx="48">
                  <c:v>1.0445</c:v>
                </c:pt>
                <c:pt idx="49">
                  <c:v>1.0425</c:v>
                </c:pt>
                <c:pt idx="50">
                  <c:v>1.04</c:v>
                </c:pt>
                <c:pt idx="51">
                  <c:v>1.0369999999999999</c:v>
                </c:pt>
                <c:pt idx="52">
                  <c:v>1.0349999999999999</c:v>
                </c:pt>
                <c:pt idx="53">
                  <c:v>1.032</c:v>
                </c:pt>
                <c:pt idx="54">
                  <c:v>1.0285</c:v>
                </c:pt>
                <c:pt idx="55">
                  <c:v>1.0245</c:v>
                </c:pt>
                <c:pt idx="56">
                  <c:v>1.0209999999999999</c:v>
                </c:pt>
                <c:pt idx="57">
                  <c:v>1.018</c:v>
                </c:pt>
                <c:pt idx="58">
                  <c:v>1.0149999999999999</c:v>
                </c:pt>
                <c:pt idx="59">
                  <c:v>1.012</c:v>
                </c:pt>
                <c:pt idx="60">
                  <c:v>1.0099999999999998</c:v>
                </c:pt>
                <c:pt idx="61">
                  <c:v>1.0075000000000001</c:v>
                </c:pt>
                <c:pt idx="62">
                  <c:v>1.006</c:v>
                </c:pt>
                <c:pt idx="63">
                  <c:v>1.004</c:v>
                </c:pt>
                <c:pt idx="64">
                  <c:v>1.0029999999999999</c:v>
                </c:pt>
                <c:pt idx="65">
                  <c:v>1.002</c:v>
                </c:pt>
                <c:pt idx="66">
                  <c:v>1.0004999999999999</c:v>
                </c:pt>
                <c:pt idx="67">
                  <c:v>1.0004999999999999</c:v>
                </c:pt>
                <c:pt idx="68">
                  <c:v>0.999</c:v>
                </c:pt>
                <c:pt idx="69">
                  <c:v>0.99849999999999994</c:v>
                </c:pt>
                <c:pt idx="70">
                  <c:v>0.99750000000000005</c:v>
                </c:pt>
                <c:pt idx="71">
                  <c:v>0.99649999999999994</c:v>
                </c:pt>
                <c:pt idx="72">
                  <c:v>0.995</c:v>
                </c:pt>
                <c:pt idx="73">
                  <c:v>0.99399999999999999</c:v>
                </c:pt>
                <c:pt idx="74">
                  <c:v>0.99350000000000005</c:v>
                </c:pt>
                <c:pt idx="75">
                  <c:v>0.99249999999999994</c:v>
                </c:pt>
                <c:pt idx="76">
                  <c:v>0.99199999999999999</c:v>
                </c:pt>
                <c:pt idx="77">
                  <c:v>0.99099999999999988</c:v>
                </c:pt>
                <c:pt idx="78">
                  <c:v>0.99049999999999994</c:v>
                </c:pt>
                <c:pt idx="79">
                  <c:v>0.98899999999999999</c:v>
                </c:pt>
                <c:pt idx="80">
                  <c:v>0.98849999999999993</c:v>
                </c:pt>
                <c:pt idx="81">
                  <c:v>0.98750000000000004</c:v>
                </c:pt>
                <c:pt idx="82">
                  <c:v>0.98699999999999999</c:v>
                </c:pt>
                <c:pt idx="83">
                  <c:v>0.98599999999999999</c:v>
                </c:pt>
                <c:pt idx="84">
                  <c:v>0.98499999999999999</c:v>
                </c:pt>
                <c:pt idx="85">
                  <c:v>0.98399999999999999</c:v>
                </c:pt>
                <c:pt idx="86">
                  <c:v>0.98299999999999998</c:v>
                </c:pt>
                <c:pt idx="87">
                  <c:v>0.98249999999999993</c:v>
                </c:pt>
                <c:pt idx="88">
                  <c:v>0.98099999999999998</c:v>
                </c:pt>
                <c:pt idx="89">
                  <c:v>0.98049999999999993</c:v>
                </c:pt>
                <c:pt idx="90">
                  <c:v>0.97950000000000004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0B-403F-8611-844A1FD8FC35}"/>
            </c:ext>
          </c:extLst>
        </c:ser>
        <c:ser>
          <c:idx val="1"/>
          <c:order val="1"/>
          <c:tx>
            <c:strRef>
              <c:f>'[2]Plate 1 - Sheet1'!$AE$58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'[2]Plate 1 - Sheet1'!$X$59:$X$149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Sheet1'!$AE$59:$AE$149</c:f>
              <c:numCache>
                <c:formatCode>General</c:formatCode>
                <c:ptCount val="91"/>
                <c:pt idx="0">
                  <c:v>1.1619999999999999</c:v>
                </c:pt>
                <c:pt idx="1">
                  <c:v>1.159</c:v>
                </c:pt>
                <c:pt idx="2">
                  <c:v>1.1579999999999999</c:v>
                </c:pt>
                <c:pt idx="3">
                  <c:v>1.1499999999999999</c:v>
                </c:pt>
                <c:pt idx="4">
                  <c:v>1.1484999999999999</c:v>
                </c:pt>
                <c:pt idx="5">
                  <c:v>1.1495</c:v>
                </c:pt>
                <c:pt idx="6">
                  <c:v>1.149</c:v>
                </c:pt>
                <c:pt idx="7">
                  <c:v>1.1519999999999999</c:v>
                </c:pt>
                <c:pt idx="8">
                  <c:v>1.153</c:v>
                </c:pt>
                <c:pt idx="9">
                  <c:v>1.155</c:v>
                </c:pt>
                <c:pt idx="10">
                  <c:v>1.155</c:v>
                </c:pt>
                <c:pt idx="11">
                  <c:v>1.1545000000000001</c:v>
                </c:pt>
                <c:pt idx="12">
                  <c:v>1.1535</c:v>
                </c:pt>
                <c:pt idx="13">
                  <c:v>1.1524999999999999</c:v>
                </c:pt>
                <c:pt idx="14">
                  <c:v>1.1509999999999998</c:v>
                </c:pt>
                <c:pt idx="15">
                  <c:v>1.1499999999999999</c:v>
                </c:pt>
                <c:pt idx="16">
                  <c:v>1.1484999999999999</c:v>
                </c:pt>
                <c:pt idx="17">
                  <c:v>1.1469999999999998</c:v>
                </c:pt>
                <c:pt idx="18">
                  <c:v>1.1455</c:v>
                </c:pt>
                <c:pt idx="19">
                  <c:v>1.145</c:v>
                </c:pt>
                <c:pt idx="20">
                  <c:v>1.145</c:v>
                </c:pt>
                <c:pt idx="21">
                  <c:v>1.1440000000000001</c:v>
                </c:pt>
                <c:pt idx="22">
                  <c:v>1.1435</c:v>
                </c:pt>
                <c:pt idx="23">
                  <c:v>1.1435</c:v>
                </c:pt>
                <c:pt idx="24">
                  <c:v>1.1425000000000001</c:v>
                </c:pt>
                <c:pt idx="25">
                  <c:v>1.1425000000000001</c:v>
                </c:pt>
                <c:pt idx="26">
                  <c:v>1.1404999999999998</c:v>
                </c:pt>
                <c:pt idx="27">
                  <c:v>1.139</c:v>
                </c:pt>
                <c:pt idx="28">
                  <c:v>1.1375</c:v>
                </c:pt>
                <c:pt idx="29">
                  <c:v>1.1355</c:v>
                </c:pt>
                <c:pt idx="30">
                  <c:v>1.1339999999999999</c:v>
                </c:pt>
                <c:pt idx="31">
                  <c:v>1.1320000000000001</c:v>
                </c:pt>
                <c:pt idx="32">
                  <c:v>1.1294999999999999</c:v>
                </c:pt>
                <c:pt idx="33">
                  <c:v>1.127</c:v>
                </c:pt>
                <c:pt idx="34">
                  <c:v>1.1245000000000001</c:v>
                </c:pt>
                <c:pt idx="35">
                  <c:v>1.1214999999999999</c:v>
                </c:pt>
                <c:pt idx="36">
                  <c:v>1.1194999999999999</c:v>
                </c:pt>
                <c:pt idx="37">
                  <c:v>1.119</c:v>
                </c:pt>
                <c:pt idx="38">
                  <c:v>1.1194999999999999</c:v>
                </c:pt>
                <c:pt idx="39">
                  <c:v>1.1219999999999999</c:v>
                </c:pt>
                <c:pt idx="40">
                  <c:v>1.1215000000000002</c:v>
                </c:pt>
                <c:pt idx="41">
                  <c:v>1.1179999999999999</c:v>
                </c:pt>
                <c:pt idx="42">
                  <c:v>1.1175000000000002</c:v>
                </c:pt>
                <c:pt idx="43">
                  <c:v>1.117</c:v>
                </c:pt>
                <c:pt idx="44">
                  <c:v>1.117</c:v>
                </c:pt>
                <c:pt idx="45">
                  <c:v>1.1145</c:v>
                </c:pt>
                <c:pt idx="46">
                  <c:v>1.113</c:v>
                </c:pt>
                <c:pt idx="47">
                  <c:v>1.1120000000000001</c:v>
                </c:pt>
                <c:pt idx="48">
                  <c:v>1.1099999999999999</c:v>
                </c:pt>
                <c:pt idx="49">
                  <c:v>1.107</c:v>
                </c:pt>
                <c:pt idx="50">
                  <c:v>1.1070000000000002</c:v>
                </c:pt>
                <c:pt idx="51">
                  <c:v>1.1045</c:v>
                </c:pt>
                <c:pt idx="52">
                  <c:v>1.1015000000000001</c:v>
                </c:pt>
                <c:pt idx="53">
                  <c:v>1.0960000000000001</c:v>
                </c:pt>
                <c:pt idx="54">
                  <c:v>1.0925</c:v>
                </c:pt>
                <c:pt idx="55">
                  <c:v>1.089</c:v>
                </c:pt>
                <c:pt idx="56">
                  <c:v>1.0855000000000001</c:v>
                </c:pt>
                <c:pt idx="57">
                  <c:v>1.0825</c:v>
                </c:pt>
                <c:pt idx="58">
                  <c:v>1.081</c:v>
                </c:pt>
                <c:pt idx="59">
                  <c:v>1.0794999999999999</c:v>
                </c:pt>
                <c:pt idx="60">
                  <c:v>1.0775000000000001</c:v>
                </c:pt>
                <c:pt idx="61">
                  <c:v>1.0765</c:v>
                </c:pt>
                <c:pt idx="62">
                  <c:v>1.0760000000000001</c:v>
                </c:pt>
                <c:pt idx="63">
                  <c:v>1.0765</c:v>
                </c:pt>
                <c:pt idx="64">
                  <c:v>1.0760000000000001</c:v>
                </c:pt>
                <c:pt idx="65">
                  <c:v>1.0745</c:v>
                </c:pt>
                <c:pt idx="66">
                  <c:v>1.0735000000000001</c:v>
                </c:pt>
                <c:pt idx="67">
                  <c:v>1.0714999999999999</c:v>
                </c:pt>
                <c:pt idx="68">
                  <c:v>1.071</c:v>
                </c:pt>
                <c:pt idx="69">
                  <c:v>1.069</c:v>
                </c:pt>
                <c:pt idx="70">
                  <c:v>1.069</c:v>
                </c:pt>
                <c:pt idx="71">
                  <c:v>1.0685</c:v>
                </c:pt>
                <c:pt idx="72">
                  <c:v>1.0674999999999999</c:v>
                </c:pt>
                <c:pt idx="73">
                  <c:v>1.0685</c:v>
                </c:pt>
                <c:pt idx="74">
                  <c:v>1.0695000000000001</c:v>
                </c:pt>
                <c:pt idx="75">
                  <c:v>1.0695000000000001</c:v>
                </c:pt>
                <c:pt idx="76">
                  <c:v>1.0695000000000001</c:v>
                </c:pt>
                <c:pt idx="77">
                  <c:v>1.069</c:v>
                </c:pt>
                <c:pt idx="78">
                  <c:v>1.0665</c:v>
                </c:pt>
                <c:pt idx="79">
                  <c:v>1.0655000000000001</c:v>
                </c:pt>
                <c:pt idx="80">
                  <c:v>1.0629999999999999</c:v>
                </c:pt>
                <c:pt idx="81">
                  <c:v>1.0619999999999998</c:v>
                </c:pt>
                <c:pt idx="82">
                  <c:v>1.0609999999999999</c:v>
                </c:pt>
                <c:pt idx="83">
                  <c:v>1.0609999999999999</c:v>
                </c:pt>
                <c:pt idx="84">
                  <c:v>1.0615000000000001</c:v>
                </c:pt>
                <c:pt idx="85">
                  <c:v>1.0615000000000001</c:v>
                </c:pt>
                <c:pt idx="86">
                  <c:v>1.0615000000000001</c:v>
                </c:pt>
                <c:pt idx="87">
                  <c:v>1.0609999999999999</c:v>
                </c:pt>
                <c:pt idx="88">
                  <c:v>1.0605</c:v>
                </c:pt>
                <c:pt idx="89">
                  <c:v>1.0594999999999999</c:v>
                </c:pt>
                <c:pt idx="90">
                  <c:v>1.0585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0B-403F-8611-844A1FD8F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34399"/>
        <c:axId val="634135231"/>
      </c:scatterChart>
      <c:valAx>
        <c:axId val="63413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35231"/>
        <c:crosses val="autoZero"/>
        <c:crossBetween val="midCat"/>
      </c:valAx>
      <c:valAx>
        <c:axId val="6341352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34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718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'[2]Plate 1 - Sheet1'!$AG$58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'[2]Plate 1 - Sheet1'!$X$59:$X$149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Sheet1'!$AG$59:$AG$149</c:f>
              <c:numCache>
                <c:formatCode>General</c:formatCode>
                <c:ptCount val="91"/>
                <c:pt idx="0">
                  <c:v>9.9999999999997868E-3</c:v>
                </c:pt>
                <c:pt idx="1">
                  <c:v>1.2000000000000011E-2</c:v>
                </c:pt>
                <c:pt idx="2">
                  <c:v>6.4999999999999503E-3</c:v>
                </c:pt>
                <c:pt idx="3">
                  <c:v>1.9999999999997797E-3</c:v>
                </c:pt>
                <c:pt idx="4">
                  <c:v>1.9999999999997797E-3</c:v>
                </c:pt>
                <c:pt idx="5">
                  <c:v>2.9999999999998916E-3</c:v>
                </c:pt>
                <c:pt idx="6">
                  <c:v>3.5000000000000586E-3</c:v>
                </c:pt>
                <c:pt idx="7">
                  <c:v>9.4999999999998419E-3</c:v>
                </c:pt>
                <c:pt idx="8">
                  <c:v>1.2500000000000178E-2</c:v>
                </c:pt>
                <c:pt idx="9">
                  <c:v>1.7500000000000071E-2</c:v>
                </c:pt>
                <c:pt idx="10">
                  <c:v>2.2999999999999909E-2</c:v>
                </c:pt>
                <c:pt idx="11">
                  <c:v>2.6499999999999968E-2</c:v>
                </c:pt>
                <c:pt idx="12">
                  <c:v>2.849999999999997E-2</c:v>
                </c:pt>
                <c:pt idx="13">
                  <c:v>3.1499999999999861E-2</c:v>
                </c:pt>
                <c:pt idx="14">
                  <c:v>3.4999999999999698E-2</c:v>
                </c:pt>
                <c:pt idx="15">
                  <c:v>3.8999999999999702E-2</c:v>
                </c:pt>
                <c:pt idx="16">
                  <c:v>4.249999999999976E-2</c:v>
                </c:pt>
                <c:pt idx="17">
                  <c:v>4.5499999999999652E-2</c:v>
                </c:pt>
                <c:pt idx="18">
                  <c:v>4.6999999999999931E-2</c:v>
                </c:pt>
                <c:pt idx="19">
                  <c:v>4.9500000000000099E-2</c:v>
                </c:pt>
                <c:pt idx="20">
                  <c:v>5.1000000000000156E-2</c:v>
                </c:pt>
                <c:pt idx="21">
                  <c:v>5.2500000000000213E-2</c:v>
                </c:pt>
                <c:pt idx="22">
                  <c:v>5.2499999999999991E-2</c:v>
                </c:pt>
                <c:pt idx="23">
                  <c:v>5.3999999999999826E-2</c:v>
                </c:pt>
                <c:pt idx="24">
                  <c:v>5.4000000000000048E-2</c:v>
                </c:pt>
                <c:pt idx="25">
                  <c:v>5.5500000000000105E-2</c:v>
                </c:pt>
                <c:pt idx="26">
                  <c:v>5.5499999999999883E-2</c:v>
                </c:pt>
                <c:pt idx="27">
                  <c:v>5.5999999999999828E-2</c:v>
                </c:pt>
                <c:pt idx="28">
                  <c:v>5.6499999999999995E-2</c:v>
                </c:pt>
                <c:pt idx="29">
                  <c:v>5.699999999999994E-2</c:v>
                </c:pt>
                <c:pt idx="30">
                  <c:v>5.699999999999994E-2</c:v>
                </c:pt>
                <c:pt idx="31">
                  <c:v>5.7000000000000162E-2</c:v>
                </c:pt>
                <c:pt idx="32">
                  <c:v>5.6499999999999995E-2</c:v>
                </c:pt>
                <c:pt idx="33">
                  <c:v>5.600000000000005E-2</c:v>
                </c:pt>
                <c:pt idx="34">
                  <c:v>5.5500000000000105E-2</c:v>
                </c:pt>
                <c:pt idx="35">
                  <c:v>5.4000000000000048E-2</c:v>
                </c:pt>
                <c:pt idx="36">
                  <c:v>5.4499999999999993E-2</c:v>
                </c:pt>
                <c:pt idx="37">
                  <c:v>5.5500000000000105E-2</c:v>
                </c:pt>
                <c:pt idx="38">
                  <c:v>5.8499999999999996E-2</c:v>
                </c:pt>
                <c:pt idx="39">
                  <c:v>6.25E-2</c:v>
                </c:pt>
                <c:pt idx="40">
                  <c:v>6.3500000000000112E-2</c:v>
                </c:pt>
                <c:pt idx="41">
                  <c:v>6.1499999999999888E-2</c:v>
                </c:pt>
                <c:pt idx="42">
                  <c:v>6.3000000000000167E-2</c:v>
                </c:pt>
                <c:pt idx="43">
                  <c:v>6.4000000000000057E-2</c:v>
                </c:pt>
                <c:pt idx="44">
                  <c:v>6.5500000000000114E-2</c:v>
                </c:pt>
                <c:pt idx="45">
                  <c:v>6.4999999999999947E-2</c:v>
                </c:pt>
                <c:pt idx="46">
                  <c:v>6.5500000000000114E-2</c:v>
                </c:pt>
                <c:pt idx="47">
                  <c:v>6.5500000000000114E-2</c:v>
                </c:pt>
                <c:pt idx="48">
                  <c:v>6.5499999999999892E-2</c:v>
                </c:pt>
                <c:pt idx="49">
                  <c:v>6.4500000000000002E-2</c:v>
                </c:pt>
                <c:pt idx="50">
                  <c:v>6.7000000000000171E-2</c:v>
                </c:pt>
                <c:pt idx="51">
                  <c:v>6.7500000000000115E-2</c:v>
                </c:pt>
                <c:pt idx="52">
                  <c:v>6.6500000000000226E-2</c:v>
                </c:pt>
                <c:pt idx="53">
                  <c:v>6.4000000000000057E-2</c:v>
                </c:pt>
                <c:pt idx="54">
                  <c:v>6.4000000000000057E-2</c:v>
                </c:pt>
                <c:pt idx="55">
                  <c:v>6.4500000000000002E-2</c:v>
                </c:pt>
                <c:pt idx="56">
                  <c:v>6.4500000000000224E-2</c:v>
                </c:pt>
                <c:pt idx="57">
                  <c:v>6.4500000000000002E-2</c:v>
                </c:pt>
                <c:pt idx="58">
                  <c:v>6.6000000000000059E-2</c:v>
                </c:pt>
                <c:pt idx="59">
                  <c:v>6.7499999999999893E-2</c:v>
                </c:pt>
                <c:pt idx="60">
                  <c:v>6.7500000000000338E-2</c:v>
                </c:pt>
                <c:pt idx="61">
                  <c:v>6.899999999999995E-2</c:v>
                </c:pt>
                <c:pt idx="62">
                  <c:v>7.0000000000000062E-2</c:v>
                </c:pt>
                <c:pt idx="63">
                  <c:v>7.2500000000000009E-2</c:v>
                </c:pt>
                <c:pt idx="64">
                  <c:v>7.3000000000000176E-2</c:v>
                </c:pt>
                <c:pt idx="65">
                  <c:v>7.2500000000000009E-2</c:v>
                </c:pt>
                <c:pt idx="66">
                  <c:v>7.3000000000000176E-2</c:v>
                </c:pt>
                <c:pt idx="67">
                  <c:v>7.0999999999999952E-2</c:v>
                </c:pt>
                <c:pt idx="68">
                  <c:v>7.1999999999999953E-2</c:v>
                </c:pt>
                <c:pt idx="69">
                  <c:v>7.0500000000000007E-2</c:v>
                </c:pt>
                <c:pt idx="70">
                  <c:v>7.1499999999999897E-2</c:v>
                </c:pt>
                <c:pt idx="71">
                  <c:v>7.2000000000000064E-2</c:v>
                </c:pt>
                <c:pt idx="72">
                  <c:v>7.2499999999999898E-2</c:v>
                </c:pt>
                <c:pt idx="73">
                  <c:v>7.4500000000000011E-2</c:v>
                </c:pt>
                <c:pt idx="74">
                  <c:v>7.6000000000000068E-2</c:v>
                </c:pt>
                <c:pt idx="75">
                  <c:v>7.7000000000000179E-2</c:v>
                </c:pt>
                <c:pt idx="76">
                  <c:v>7.7500000000000124E-2</c:v>
                </c:pt>
                <c:pt idx="77">
                  <c:v>7.8000000000000069E-2</c:v>
                </c:pt>
                <c:pt idx="78">
                  <c:v>7.6000000000000068E-2</c:v>
                </c:pt>
                <c:pt idx="79">
                  <c:v>7.6500000000000123E-2</c:v>
                </c:pt>
                <c:pt idx="80">
                  <c:v>7.4500000000000011E-2</c:v>
                </c:pt>
                <c:pt idx="81">
                  <c:v>7.4499999999999789E-2</c:v>
                </c:pt>
                <c:pt idx="82">
                  <c:v>7.3999999999999955E-2</c:v>
                </c:pt>
                <c:pt idx="83">
                  <c:v>7.4999999999999956E-2</c:v>
                </c:pt>
                <c:pt idx="84">
                  <c:v>7.6500000000000123E-2</c:v>
                </c:pt>
                <c:pt idx="85">
                  <c:v>7.7500000000000124E-2</c:v>
                </c:pt>
                <c:pt idx="86">
                  <c:v>7.8500000000000125E-2</c:v>
                </c:pt>
                <c:pt idx="87">
                  <c:v>7.8500000000000014E-2</c:v>
                </c:pt>
                <c:pt idx="88">
                  <c:v>7.9500000000000015E-2</c:v>
                </c:pt>
                <c:pt idx="89">
                  <c:v>7.8999999999999959E-2</c:v>
                </c:pt>
                <c:pt idx="90">
                  <c:v>7.8999999999999959E-2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A-4764-BFD4-55E7A0F5B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04751"/>
        <c:axId val="834296015"/>
      </c:scatterChart>
      <c:valAx>
        <c:axId val="83430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6015"/>
        <c:crosses val="autoZero"/>
        <c:crossBetween val="midCat"/>
      </c:valAx>
      <c:valAx>
        <c:axId val="83429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'[2]Plate 1 - Sheet1'!$AG$58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835804899387578"/>
                  <c:y val="-4.20833333333333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'[2]Plate 1 - Sheet1'!$X$89:$X$149</c:f>
              <c:numCache>
                <c:formatCode>General</c:formatCode>
                <c:ptCount val="61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</c:numCache>
            </c:numRef>
          </c:xVal>
          <c:yVal>
            <c:numRef>
              <c:f>'[2]Plate 1 - Sheet1'!$AG$89:$AG$149</c:f>
              <c:numCache>
                <c:formatCode>General</c:formatCode>
                <c:ptCount val="61"/>
                <c:pt idx="0">
                  <c:v>5.699999999999994E-2</c:v>
                </c:pt>
                <c:pt idx="1">
                  <c:v>5.7000000000000162E-2</c:v>
                </c:pt>
                <c:pt idx="2">
                  <c:v>5.6499999999999995E-2</c:v>
                </c:pt>
                <c:pt idx="3">
                  <c:v>5.600000000000005E-2</c:v>
                </c:pt>
                <c:pt idx="4">
                  <c:v>5.5500000000000105E-2</c:v>
                </c:pt>
                <c:pt idx="5">
                  <c:v>5.4000000000000048E-2</c:v>
                </c:pt>
                <c:pt idx="6">
                  <c:v>5.4499999999999993E-2</c:v>
                </c:pt>
                <c:pt idx="7">
                  <c:v>5.5500000000000105E-2</c:v>
                </c:pt>
                <c:pt idx="8">
                  <c:v>5.8499999999999996E-2</c:v>
                </c:pt>
                <c:pt idx="9">
                  <c:v>6.25E-2</c:v>
                </c:pt>
                <c:pt idx="10">
                  <c:v>6.3500000000000112E-2</c:v>
                </c:pt>
                <c:pt idx="11">
                  <c:v>6.1499999999999888E-2</c:v>
                </c:pt>
                <c:pt idx="12">
                  <c:v>6.3000000000000167E-2</c:v>
                </c:pt>
                <c:pt idx="13">
                  <c:v>6.4000000000000057E-2</c:v>
                </c:pt>
                <c:pt idx="14">
                  <c:v>6.5500000000000114E-2</c:v>
                </c:pt>
                <c:pt idx="15">
                  <c:v>6.4999999999999947E-2</c:v>
                </c:pt>
                <c:pt idx="16">
                  <c:v>6.5500000000000114E-2</c:v>
                </c:pt>
                <c:pt idx="17">
                  <c:v>6.5500000000000114E-2</c:v>
                </c:pt>
                <c:pt idx="18">
                  <c:v>6.5499999999999892E-2</c:v>
                </c:pt>
                <c:pt idx="19">
                  <c:v>6.4500000000000002E-2</c:v>
                </c:pt>
                <c:pt idx="20">
                  <c:v>6.7000000000000171E-2</c:v>
                </c:pt>
                <c:pt idx="21">
                  <c:v>6.7500000000000115E-2</c:v>
                </c:pt>
                <c:pt idx="22">
                  <c:v>6.6500000000000226E-2</c:v>
                </c:pt>
                <c:pt idx="23">
                  <c:v>6.4000000000000057E-2</c:v>
                </c:pt>
                <c:pt idx="24">
                  <c:v>6.4000000000000057E-2</c:v>
                </c:pt>
                <c:pt idx="25">
                  <c:v>6.4500000000000002E-2</c:v>
                </c:pt>
                <c:pt idx="26">
                  <c:v>6.4500000000000224E-2</c:v>
                </c:pt>
                <c:pt idx="27">
                  <c:v>6.4500000000000002E-2</c:v>
                </c:pt>
                <c:pt idx="28">
                  <c:v>6.6000000000000059E-2</c:v>
                </c:pt>
                <c:pt idx="29">
                  <c:v>6.7499999999999893E-2</c:v>
                </c:pt>
                <c:pt idx="30">
                  <c:v>6.7500000000000338E-2</c:v>
                </c:pt>
                <c:pt idx="31">
                  <c:v>6.899999999999995E-2</c:v>
                </c:pt>
                <c:pt idx="32">
                  <c:v>7.0000000000000062E-2</c:v>
                </c:pt>
                <c:pt idx="33">
                  <c:v>7.2500000000000009E-2</c:v>
                </c:pt>
                <c:pt idx="34">
                  <c:v>7.3000000000000176E-2</c:v>
                </c:pt>
                <c:pt idx="35">
                  <c:v>7.2500000000000009E-2</c:v>
                </c:pt>
                <c:pt idx="36">
                  <c:v>7.3000000000000176E-2</c:v>
                </c:pt>
                <c:pt idx="37">
                  <c:v>7.0999999999999952E-2</c:v>
                </c:pt>
                <c:pt idx="38">
                  <c:v>7.1999999999999953E-2</c:v>
                </c:pt>
                <c:pt idx="39">
                  <c:v>7.0500000000000007E-2</c:v>
                </c:pt>
                <c:pt idx="40">
                  <c:v>7.1499999999999897E-2</c:v>
                </c:pt>
                <c:pt idx="41">
                  <c:v>7.2000000000000064E-2</c:v>
                </c:pt>
                <c:pt idx="42">
                  <c:v>7.2499999999999898E-2</c:v>
                </c:pt>
                <c:pt idx="43">
                  <c:v>7.4500000000000011E-2</c:v>
                </c:pt>
                <c:pt idx="44">
                  <c:v>7.6000000000000068E-2</c:v>
                </c:pt>
                <c:pt idx="45">
                  <c:v>7.7000000000000179E-2</c:v>
                </c:pt>
                <c:pt idx="46">
                  <c:v>7.7500000000000124E-2</c:v>
                </c:pt>
                <c:pt idx="47">
                  <c:v>7.8000000000000069E-2</c:v>
                </c:pt>
                <c:pt idx="48">
                  <c:v>7.6000000000000068E-2</c:v>
                </c:pt>
                <c:pt idx="49">
                  <c:v>7.6500000000000123E-2</c:v>
                </c:pt>
                <c:pt idx="50">
                  <c:v>7.4500000000000011E-2</c:v>
                </c:pt>
                <c:pt idx="51">
                  <c:v>7.4499999999999789E-2</c:v>
                </c:pt>
                <c:pt idx="52">
                  <c:v>7.3999999999999955E-2</c:v>
                </c:pt>
                <c:pt idx="53">
                  <c:v>7.4999999999999956E-2</c:v>
                </c:pt>
                <c:pt idx="54">
                  <c:v>7.6500000000000123E-2</c:v>
                </c:pt>
                <c:pt idx="55">
                  <c:v>7.7500000000000124E-2</c:v>
                </c:pt>
                <c:pt idx="56">
                  <c:v>7.8500000000000125E-2</c:v>
                </c:pt>
                <c:pt idx="57">
                  <c:v>7.8500000000000014E-2</c:v>
                </c:pt>
                <c:pt idx="58">
                  <c:v>7.9500000000000015E-2</c:v>
                </c:pt>
                <c:pt idx="59">
                  <c:v>7.8999999999999959E-2</c:v>
                </c:pt>
                <c:pt idx="60">
                  <c:v>7.8999999999999959E-2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FE-48EE-9E69-B0AB8876F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07663"/>
        <c:axId val="834300591"/>
      </c:scatterChart>
      <c:valAx>
        <c:axId val="834307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0591"/>
        <c:crosses val="autoZero"/>
        <c:crossBetween val="midCat"/>
      </c:valAx>
      <c:valAx>
        <c:axId val="83430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7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1156-3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Sheet1'!$AW$58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Sheet1'!$AW$59:$AW$149</c:f>
              <c:numCache>
                <c:formatCode>General</c:formatCode>
                <c:ptCount val="91"/>
                <c:pt idx="0">
                  <c:v>1.0699999999999998</c:v>
                </c:pt>
                <c:pt idx="1">
                  <c:v>1.0714999999999999</c:v>
                </c:pt>
                <c:pt idx="2">
                  <c:v>1.0725</c:v>
                </c:pt>
                <c:pt idx="3">
                  <c:v>1.0725</c:v>
                </c:pt>
                <c:pt idx="4">
                  <c:v>1.0740000000000001</c:v>
                </c:pt>
                <c:pt idx="5">
                  <c:v>1.0735000000000001</c:v>
                </c:pt>
                <c:pt idx="6">
                  <c:v>1.0735000000000001</c:v>
                </c:pt>
                <c:pt idx="7">
                  <c:v>1.073</c:v>
                </c:pt>
                <c:pt idx="8">
                  <c:v>1.0714999999999999</c:v>
                </c:pt>
                <c:pt idx="9">
                  <c:v>1.0705</c:v>
                </c:pt>
                <c:pt idx="10">
                  <c:v>1.069</c:v>
                </c:pt>
                <c:pt idx="11">
                  <c:v>1.0669999999999999</c:v>
                </c:pt>
                <c:pt idx="12">
                  <c:v>1.0649999999999999</c:v>
                </c:pt>
                <c:pt idx="13">
                  <c:v>1.0634999999999999</c:v>
                </c:pt>
                <c:pt idx="14">
                  <c:v>1.0619999999999998</c:v>
                </c:pt>
                <c:pt idx="15">
                  <c:v>1.06</c:v>
                </c:pt>
                <c:pt idx="16">
                  <c:v>1.0579999999999998</c:v>
                </c:pt>
                <c:pt idx="17">
                  <c:v>1.0565</c:v>
                </c:pt>
                <c:pt idx="18">
                  <c:v>1.0545</c:v>
                </c:pt>
                <c:pt idx="19">
                  <c:v>1.0525</c:v>
                </c:pt>
                <c:pt idx="20">
                  <c:v>1.0510000000000002</c:v>
                </c:pt>
                <c:pt idx="21">
                  <c:v>1.0485</c:v>
                </c:pt>
                <c:pt idx="22">
                  <c:v>1.0474999999999999</c:v>
                </c:pt>
                <c:pt idx="23">
                  <c:v>1.0470000000000002</c:v>
                </c:pt>
                <c:pt idx="24">
                  <c:v>1.0455000000000001</c:v>
                </c:pt>
                <c:pt idx="25">
                  <c:v>1.0455000000000001</c:v>
                </c:pt>
                <c:pt idx="26">
                  <c:v>1.0430000000000001</c:v>
                </c:pt>
                <c:pt idx="27">
                  <c:v>1.0425</c:v>
                </c:pt>
                <c:pt idx="28">
                  <c:v>1.042</c:v>
                </c:pt>
                <c:pt idx="29">
                  <c:v>1.0415000000000001</c:v>
                </c:pt>
                <c:pt idx="30">
                  <c:v>1.0405</c:v>
                </c:pt>
                <c:pt idx="31">
                  <c:v>1.0390000000000001</c:v>
                </c:pt>
                <c:pt idx="32">
                  <c:v>1.0369999999999999</c:v>
                </c:pt>
                <c:pt idx="33">
                  <c:v>1.0365</c:v>
                </c:pt>
                <c:pt idx="34">
                  <c:v>1.0335000000000001</c:v>
                </c:pt>
                <c:pt idx="35">
                  <c:v>1.0289999999999999</c:v>
                </c:pt>
                <c:pt idx="36">
                  <c:v>1.024</c:v>
                </c:pt>
                <c:pt idx="37">
                  <c:v>1.0194999999999999</c:v>
                </c:pt>
                <c:pt idx="38">
                  <c:v>1.0135000000000001</c:v>
                </c:pt>
                <c:pt idx="39">
                  <c:v>1.0085</c:v>
                </c:pt>
                <c:pt idx="40">
                  <c:v>1.0030000000000001</c:v>
                </c:pt>
                <c:pt idx="41">
                  <c:v>0.99849999999999994</c:v>
                </c:pt>
                <c:pt idx="42">
                  <c:v>0.99399999999999999</c:v>
                </c:pt>
                <c:pt idx="43">
                  <c:v>0.99049999999999994</c:v>
                </c:pt>
                <c:pt idx="44">
                  <c:v>0.98699999999999999</c:v>
                </c:pt>
                <c:pt idx="45">
                  <c:v>0.98299999999999987</c:v>
                </c:pt>
                <c:pt idx="46">
                  <c:v>0.97949999999999993</c:v>
                </c:pt>
                <c:pt idx="47">
                  <c:v>0.97550000000000003</c:v>
                </c:pt>
                <c:pt idx="48">
                  <c:v>0.97</c:v>
                </c:pt>
                <c:pt idx="49">
                  <c:v>0.96550000000000002</c:v>
                </c:pt>
                <c:pt idx="50">
                  <c:v>0.96150000000000002</c:v>
                </c:pt>
                <c:pt idx="51">
                  <c:v>0.95699999999999996</c:v>
                </c:pt>
                <c:pt idx="52">
                  <c:v>0.9544999999999999</c:v>
                </c:pt>
                <c:pt idx="53">
                  <c:v>0.95199999999999996</c:v>
                </c:pt>
                <c:pt idx="54">
                  <c:v>0.9504999999999999</c:v>
                </c:pt>
                <c:pt idx="55">
                  <c:v>0.94899999999999995</c:v>
                </c:pt>
                <c:pt idx="56">
                  <c:v>0.94750000000000001</c:v>
                </c:pt>
                <c:pt idx="57">
                  <c:v>0.9464999999999999</c:v>
                </c:pt>
                <c:pt idx="58">
                  <c:v>0.9464999999999999</c:v>
                </c:pt>
                <c:pt idx="59">
                  <c:v>0.94550000000000001</c:v>
                </c:pt>
                <c:pt idx="60">
                  <c:v>0.94499999999999995</c:v>
                </c:pt>
                <c:pt idx="61">
                  <c:v>0.94399999999999995</c:v>
                </c:pt>
                <c:pt idx="62">
                  <c:v>0.94350000000000001</c:v>
                </c:pt>
                <c:pt idx="63">
                  <c:v>0.94249999999999989</c:v>
                </c:pt>
                <c:pt idx="64">
                  <c:v>0.94199999999999995</c:v>
                </c:pt>
                <c:pt idx="65">
                  <c:v>0.94199999999999995</c:v>
                </c:pt>
                <c:pt idx="66">
                  <c:v>0.94199999999999995</c:v>
                </c:pt>
                <c:pt idx="67">
                  <c:v>0.94199999999999995</c:v>
                </c:pt>
                <c:pt idx="68">
                  <c:v>0.9415</c:v>
                </c:pt>
                <c:pt idx="69">
                  <c:v>0.9415</c:v>
                </c:pt>
                <c:pt idx="70">
                  <c:v>0.94100000000000006</c:v>
                </c:pt>
                <c:pt idx="71">
                  <c:v>0.94</c:v>
                </c:pt>
                <c:pt idx="72">
                  <c:v>0.9395</c:v>
                </c:pt>
                <c:pt idx="73">
                  <c:v>0.93900000000000006</c:v>
                </c:pt>
                <c:pt idx="74">
                  <c:v>0.9385</c:v>
                </c:pt>
                <c:pt idx="75">
                  <c:v>0.93799999999999994</c:v>
                </c:pt>
                <c:pt idx="76">
                  <c:v>0.9375</c:v>
                </c:pt>
                <c:pt idx="77">
                  <c:v>0.9365</c:v>
                </c:pt>
                <c:pt idx="78">
                  <c:v>0.93500000000000005</c:v>
                </c:pt>
                <c:pt idx="79">
                  <c:v>0.93400000000000005</c:v>
                </c:pt>
                <c:pt idx="80">
                  <c:v>0.93300000000000005</c:v>
                </c:pt>
                <c:pt idx="81">
                  <c:v>0.93200000000000005</c:v>
                </c:pt>
                <c:pt idx="82">
                  <c:v>0.93149999999999999</c:v>
                </c:pt>
                <c:pt idx="83">
                  <c:v>0.9305000000000001</c:v>
                </c:pt>
                <c:pt idx="84">
                  <c:v>0.92900000000000005</c:v>
                </c:pt>
                <c:pt idx="85">
                  <c:v>0.92800000000000005</c:v>
                </c:pt>
                <c:pt idx="86">
                  <c:v>0.92700000000000005</c:v>
                </c:pt>
                <c:pt idx="87">
                  <c:v>0.9265000000000001</c:v>
                </c:pt>
                <c:pt idx="88">
                  <c:v>0.9245000000000001</c:v>
                </c:pt>
                <c:pt idx="89">
                  <c:v>0.92349999999999999</c:v>
                </c:pt>
                <c:pt idx="90">
                  <c:v>0.92200000000000004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69-4F8C-AFD4-83605A15CF6B}"/>
            </c:ext>
          </c:extLst>
        </c:ser>
        <c:ser>
          <c:idx val="1"/>
          <c:order val="1"/>
          <c:tx>
            <c:strRef>
              <c:f>'[3]Plate 1 - Sheet1'!$AY$58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Sheet1'!$AY$59:$AY$149</c:f>
              <c:numCache>
                <c:formatCode>General</c:formatCode>
                <c:ptCount val="91"/>
                <c:pt idx="0">
                  <c:v>1.091</c:v>
                </c:pt>
                <c:pt idx="1">
                  <c:v>1.0885</c:v>
                </c:pt>
                <c:pt idx="2">
                  <c:v>1.093</c:v>
                </c:pt>
                <c:pt idx="3">
                  <c:v>1.0945</c:v>
                </c:pt>
                <c:pt idx="4">
                  <c:v>1.0939999999999999</c:v>
                </c:pt>
                <c:pt idx="5">
                  <c:v>1.0960000000000001</c:v>
                </c:pt>
                <c:pt idx="6">
                  <c:v>1.0985</c:v>
                </c:pt>
                <c:pt idx="7">
                  <c:v>1.1000000000000001</c:v>
                </c:pt>
                <c:pt idx="8">
                  <c:v>1.1005</c:v>
                </c:pt>
                <c:pt idx="9">
                  <c:v>1.101</c:v>
                </c:pt>
                <c:pt idx="10">
                  <c:v>1.1025</c:v>
                </c:pt>
                <c:pt idx="11">
                  <c:v>1.1015000000000001</c:v>
                </c:pt>
                <c:pt idx="12">
                  <c:v>1.1005</c:v>
                </c:pt>
                <c:pt idx="13">
                  <c:v>1.1015000000000001</c:v>
                </c:pt>
                <c:pt idx="14">
                  <c:v>1.0994999999999999</c:v>
                </c:pt>
                <c:pt idx="15">
                  <c:v>1.0994999999999999</c:v>
                </c:pt>
                <c:pt idx="16">
                  <c:v>1.0985</c:v>
                </c:pt>
                <c:pt idx="17">
                  <c:v>1.0975000000000001</c:v>
                </c:pt>
                <c:pt idx="18">
                  <c:v>1.0965</c:v>
                </c:pt>
                <c:pt idx="19">
                  <c:v>1.0954999999999999</c:v>
                </c:pt>
                <c:pt idx="20">
                  <c:v>1.0945</c:v>
                </c:pt>
                <c:pt idx="21">
                  <c:v>1.093</c:v>
                </c:pt>
                <c:pt idx="22">
                  <c:v>1.0920000000000001</c:v>
                </c:pt>
                <c:pt idx="23">
                  <c:v>1.0914999999999999</c:v>
                </c:pt>
                <c:pt idx="24">
                  <c:v>1.0905</c:v>
                </c:pt>
                <c:pt idx="25">
                  <c:v>1.0905</c:v>
                </c:pt>
                <c:pt idx="26">
                  <c:v>1.0880000000000001</c:v>
                </c:pt>
                <c:pt idx="27">
                  <c:v>1.0874999999999999</c:v>
                </c:pt>
                <c:pt idx="28">
                  <c:v>1.087</c:v>
                </c:pt>
                <c:pt idx="29">
                  <c:v>1.0880000000000001</c:v>
                </c:pt>
                <c:pt idx="30">
                  <c:v>1.0880000000000001</c:v>
                </c:pt>
                <c:pt idx="31">
                  <c:v>1.0874999999999999</c:v>
                </c:pt>
                <c:pt idx="32">
                  <c:v>1.0859999999999999</c:v>
                </c:pt>
                <c:pt idx="33">
                  <c:v>1.0880000000000001</c:v>
                </c:pt>
                <c:pt idx="34">
                  <c:v>1.0885</c:v>
                </c:pt>
                <c:pt idx="35">
                  <c:v>1.0885</c:v>
                </c:pt>
                <c:pt idx="36">
                  <c:v>1.087</c:v>
                </c:pt>
                <c:pt idx="37">
                  <c:v>1.0855000000000001</c:v>
                </c:pt>
                <c:pt idx="38">
                  <c:v>1.0834999999999999</c:v>
                </c:pt>
                <c:pt idx="39">
                  <c:v>1.0805</c:v>
                </c:pt>
                <c:pt idx="40">
                  <c:v>1.0779999999999998</c:v>
                </c:pt>
                <c:pt idx="41">
                  <c:v>1.0754999999999999</c:v>
                </c:pt>
                <c:pt idx="42">
                  <c:v>1.0710000000000002</c:v>
                </c:pt>
                <c:pt idx="43">
                  <c:v>1.0665</c:v>
                </c:pt>
                <c:pt idx="44">
                  <c:v>1.0625</c:v>
                </c:pt>
                <c:pt idx="45">
                  <c:v>1.0579999999999998</c:v>
                </c:pt>
                <c:pt idx="46">
                  <c:v>1.0554999999999999</c:v>
                </c:pt>
                <c:pt idx="47">
                  <c:v>1.0525</c:v>
                </c:pt>
                <c:pt idx="48">
                  <c:v>1.0469999999999999</c:v>
                </c:pt>
                <c:pt idx="49">
                  <c:v>1.044</c:v>
                </c:pt>
                <c:pt idx="50">
                  <c:v>1.0385</c:v>
                </c:pt>
                <c:pt idx="51">
                  <c:v>1.0345</c:v>
                </c:pt>
                <c:pt idx="52">
                  <c:v>1.0310000000000001</c:v>
                </c:pt>
                <c:pt idx="53">
                  <c:v>1.0285</c:v>
                </c:pt>
                <c:pt idx="54">
                  <c:v>1.0265</c:v>
                </c:pt>
                <c:pt idx="55">
                  <c:v>1.0225</c:v>
                </c:pt>
                <c:pt idx="56">
                  <c:v>1.02</c:v>
                </c:pt>
                <c:pt idx="57">
                  <c:v>1.0190000000000001</c:v>
                </c:pt>
                <c:pt idx="58">
                  <c:v>1.0175000000000001</c:v>
                </c:pt>
                <c:pt idx="59">
                  <c:v>1.0139999999999998</c:v>
                </c:pt>
                <c:pt idx="60">
                  <c:v>1.0129999999999999</c:v>
                </c:pt>
                <c:pt idx="61">
                  <c:v>1.0125</c:v>
                </c:pt>
                <c:pt idx="62">
                  <c:v>1.012</c:v>
                </c:pt>
                <c:pt idx="63">
                  <c:v>1.0089999999999999</c:v>
                </c:pt>
                <c:pt idx="64">
                  <c:v>1.0070000000000001</c:v>
                </c:pt>
                <c:pt idx="65">
                  <c:v>1.0065</c:v>
                </c:pt>
                <c:pt idx="66">
                  <c:v>1.0065</c:v>
                </c:pt>
                <c:pt idx="67">
                  <c:v>1.0059999999999998</c:v>
                </c:pt>
                <c:pt idx="68">
                  <c:v>1.0049999999999999</c:v>
                </c:pt>
                <c:pt idx="69">
                  <c:v>1.0044999999999999</c:v>
                </c:pt>
                <c:pt idx="70">
                  <c:v>1.0055000000000001</c:v>
                </c:pt>
                <c:pt idx="71">
                  <c:v>1.006</c:v>
                </c:pt>
                <c:pt idx="72">
                  <c:v>1.0044999999999999</c:v>
                </c:pt>
                <c:pt idx="73">
                  <c:v>1.0035000000000001</c:v>
                </c:pt>
                <c:pt idx="74">
                  <c:v>1.0034999999999998</c:v>
                </c:pt>
                <c:pt idx="75">
                  <c:v>1.0029999999999999</c:v>
                </c:pt>
                <c:pt idx="76">
                  <c:v>1.0024999999999999</c:v>
                </c:pt>
                <c:pt idx="77">
                  <c:v>1.0015000000000001</c:v>
                </c:pt>
                <c:pt idx="78">
                  <c:v>1.002</c:v>
                </c:pt>
                <c:pt idx="79">
                  <c:v>1.0015000000000001</c:v>
                </c:pt>
                <c:pt idx="80">
                  <c:v>1.0009999999999999</c:v>
                </c:pt>
                <c:pt idx="81">
                  <c:v>1.0004999999999999</c:v>
                </c:pt>
                <c:pt idx="82">
                  <c:v>1.0009999999999999</c:v>
                </c:pt>
                <c:pt idx="83">
                  <c:v>0.99950000000000006</c:v>
                </c:pt>
                <c:pt idx="84">
                  <c:v>0.99849999999999994</c:v>
                </c:pt>
                <c:pt idx="85">
                  <c:v>0.99749999999999994</c:v>
                </c:pt>
                <c:pt idx="86">
                  <c:v>0.996</c:v>
                </c:pt>
                <c:pt idx="87">
                  <c:v>0.996</c:v>
                </c:pt>
                <c:pt idx="88">
                  <c:v>0.99449999999999994</c:v>
                </c:pt>
                <c:pt idx="89">
                  <c:v>0.99399999999999999</c:v>
                </c:pt>
                <c:pt idx="90">
                  <c:v>0.99299999999999999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69-4F8C-AFD4-83605A15C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Sheet1'!$BA$58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Sheet1'!$BA$59:$BA$149</c:f>
              <c:numCache>
                <c:formatCode>General</c:formatCode>
                <c:ptCount val="91"/>
                <c:pt idx="0">
                  <c:v>2.100000000000013E-2</c:v>
                </c:pt>
                <c:pt idx="1">
                  <c:v>1.7000000000000126E-2</c:v>
                </c:pt>
                <c:pt idx="2">
                  <c:v>2.0499999999999963E-2</c:v>
                </c:pt>
                <c:pt idx="3">
                  <c:v>2.200000000000002E-2</c:v>
                </c:pt>
                <c:pt idx="4">
                  <c:v>1.9999999999999796E-2</c:v>
                </c:pt>
                <c:pt idx="5">
                  <c:v>2.2499999999999964E-2</c:v>
                </c:pt>
                <c:pt idx="6">
                  <c:v>2.4999999999999911E-2</c:v>
                </c:pt>
                <c:pt idx="7">
                  <c:v>2.7000000000000135E-2</c:v>
                </c:pt>
                <c:pt idx="8">
                  <c:v>2.9000000000000137E-2</c:v>
                </c:pt>
                <c:pt idx="9">
                  <c:v>3.0499999999999972E-2</c:v>
                </c:pt>
                <c:pt idx="10">
                  <c:v>3.3500000000000085E-2</c:v>
                </c:pt>
                <c:pt idx="11">
                  <c:v>3.4500000000000197E-2</c:v>
                </c:pt>
                <c:pt idx="12">
                  <c:v>3.5500000000000087E-2</c:v>
                </c:pt>
                <c:pt idx="13">
                  <c:v>3.8000000000000256E-2</c:v>
                </c:pt>
                <c:pt idx="14">
                  <c:v>3.7500000000000089E-2</c:v>
                </c:pt>
                <c:pt idx="15">
                  <c:v>3.9499999999999869E-2</c:v>
                </c:pt>
                <c:pt idx="16">
                  <c:v>4.0500000000000203E-2</c:v>
                </c:pt>
                <c:pt idx="17">
                  <c:v>4.1000000000000147E-2</c:v>
                </c:pt>
                <c:pt idx="18">
                  <c:v>4.2000000000000037E-2</c:v>
                </c:pt>
                <c:pt idx="19">
                  <c:v>4.2999999999999927E-2</c:v>
                </c:pt>
                <c:pt idx="20">
                  <c:v>4.3499999999999872E-2</c:v>
                </c:pt>
                <c:pt idx="21">
                  <c:v>4.4499999999999984E-2</c:v>
                </c:pt>
                <c:pt idx="22">
                  <c:v>4.4500000000000206E-2</c:v>
                </c:pt>
                <c:pt idx="23">
                  <c:v>4.4499999999999762E-2</c:v>
                </c:pt>
                <c:pt idx="24">
                  <c:v>4.4999999999999929E-2</c:v>
                </c:pt>
                <c:pt idx="25">
                  <c:v>4.4999999999999929E-2</c:v>
                </c:pt>
                <c:pt idx="26">
                  <c:v>4.4999999999999929E-2</c:v>
                </c:pt>
                <c:pt idx="27">
                  <c:v>4.4999999999999929E-2</c:v>
                </c:pt>
                <c:pt idx="28">
                  <c:v>4.4999999999999929E-2</c:v>
                </c:pt>
                <c:pt idx="29">
                  <c:v>4.6499999999999986E-2</c:v>
                </c:pt>
                <c:pt idx="30">
                  <c:v>4.7500000000000098E-2</c:v>
                </c:pt>
                <c:pt idx="31">
                  <c:v>4.8499999999999766E-2</c:v>
                </c:pt>
                <c:pt idx="32">
                  <c:v>4.8999999999999932E-2</c:v>
                </c:pt>
                <c:pt idx="33">
                  <c:v>5.1500000000000101E-2</c:v>
                </c:pt>
                <c:pt idx="34">
                  <c:v>5.4999999999999938E-2</c:v>
                </c:pt>
                <c:pt idx="35">
                  <c:v>5.9500000000000108E-2</c:v>
                </c:pt>
                <c:pt idx="36">
                  <c:v>6.2999999999999945E-2</c:v>
                </c:pt>
                <c:pt idx="37">
                  <c:v>6.6000000000000281E-2</c:v>
                </c:pt>
                <c:pt idx="38">
                  <c:v>6.999999999999984E-2</c:v>
                </c:pt>
                <c:pt idx="39">
                  <c:v>7.2000000000000064E-2</c:v>
                </c:pt>
                <c:pt idx="40">
                  <c:v>7.4999999999999734E-2</c:v>
                </c:pt>
                <c:pt idx="41">
                  <c:v>7.6999999999999957E-2</c:v>
                </c:pt>
                <c:pt idx="42">
                  <c:v>7.7000000000000179E-2</c:v>
                </c:pt>
                <c:pt idx="43">
                  <c:v>7.6000000000000068E-2</c:v>
                </c:pt>
                <c:pt idx="44">
                  <c:v>7.5500000000000012E-2</c:v>
                </c:pt>
                <c:pt idx="45">
                  <c:v>7.4999999999999956E-2</c:v>
                </c:pt>
                <c:pt idx="46">
                  <c:v>7.5999999999999956E-2</c:v>
                </c:pt>
                <c:pt idx="47">
                  <c:v>7.6999999999999957E-2</c:v>
                </c:pt>
                <c:pt idx="48">
                  <c:v>7.6999999999999957E-2</c:v>
                </c:pt>
                <c:pt idx="49">
                  <c:v>7.8500000000000014E-2</c:v>
                </c:pt>
                <c:pt idx="50">
                  <c:v>7.6999999999999957E-2</c:v>
                </c:pt>
                <c:pt idx="51">
                  <c:v>7.7500000000000013E-2</c:v>
                </c:pt>
                <c:pt idx="52">
                  <c:v>7.6500000000000234E-2</c:v>
                </c:pt>
                <c:pt idx="53">
                  <c:v>7.6500000000000012E-2</c:v>
                </c:pt>
                <c:pt idx="54">
                  <c:v>7.6000000000000068E-2</c:v>
                </c:pt>
                <c:pt idx="55">
                  <c:v>7.350000000000001E-2</c:v>
                </c:pt>
                <c:pt idx="56">
                  <c:v>7.2500000000000009E-2</c:v>
                </c:pt>
                <c:pt idx="57">
                  <c:v>7.2500000000000231E-2</c:v>
                </c:pt>
                <c:pt idx="58">
                  <c:v>7.1000000000000174E-2</c:v>
                </c:pt>
                <c:pt idx="59">
                  <c:v>6.8499999999999783E-2</c:v>
                </c:pt>
                <c:pt idx="60">
                  <c:v>6.7999999999999949E-2</c:v>
                </c:pt>
                <c:pt idx="61">
                  <c:v>6.8500000000000005E-2</c:v>
                </c:pt>
                <c:pt idx="62">
                  <c:v>6.8500000000000005E-2</c:v>
                </c:pt>
                <c:pt idx="63">
                  <c:v>6.6500000000000004E-2</c:v>
                </c:pt>
                <c:pt idx="64">
                  <c:v>6.5000000000000169E-2</c:v>
                </c:pt>
                <c:pt idx="65">
                  <c:v>6.4500000000000002E-2</c:v>
                </c:pt>
                <c:pt idx="66">
                  <c:v>6.4500000000000002E-2</c:v>
                </c:pt>
                <c:pt idx="67">
                  <c:v>6.3999999999999835E-2</c:v>
                </c:pt>
                <c:pt idx="68">
                  <c:v>6.349999999999989E-2</c:v>
                </c:pt>
                <c:pt idx="69">
                  <c:v>6.2999999999999945E-2</c:v>
                </c:pt>
                <c:pt idx="70">
                  <c:v>6.4500000000000002E-2</c:v>
                </c:pt>
                <c:pt idx="71">
                  <c:v>6.6000000000000059E-2</c:v>
                </c:pt>
                <c:pt idx="72">
                  <c:v>6.4999999999999947E-2</c:v>
                </c:pt>
                <c:pt idx="73">
                  <c:v>6.4500000000000002E-2</c:v>
                </c:pt>
                <c:pt idx="74">
                  <c:v>6.4999999999999836E-2</c:v>
                </c:pt>
                <c:pt idx="75">
                  <c:v>6.4999999999999947E-2</c:v>
                </c:pt>
                <c:pt idx="76">
                  <c:v>6.4999999999999947E-2</c:v>
                </c:pt>
                <c:pt idx="77">
                  <c:v>6.5000000000000058E-2</c:v>
                </c:pt>
                <c:pt idx="78">
                  <c:v>6.6999999999999948E-2</c:v>
                </c:pt>
                <c:pt idx="79">
                  <c:v>6.7500000000000004E-2</c:v>
                </c:pt>
                <c:pt idx="80">
                  <c:v>6.7999999999999838E-2</c:v>
                </c:pt>
                <c:pt idx="81">
                  <c:v>6.8499999999999894E-2</c:v>
                </c:pt>
                <c:pt idx="82">
                  <c:v>6.9499999999999895E-2</c:v>
                </c:pt>
                <c:pt idx="83">
                  <c:v>6.899999999999995E-2</c:v>
                </c:pt>
                <c:pt idx="84">
                  <c:v>6.9499999999999895E-2</c:v>
                </c:pt>
                <c:pt idx="85">
                  <c:v>6.9499999999999895E-2</c:v>
                </c:pt>
                <c:pt idx="86">
                  <c:v>6.899999999999995E-2</c:v>
                </c:pt>
                <c:pt idx="87">
                  <c:v>6.9499999999999895E-2</c:v>
                </c:pt>
                <c:pt idx="88">
                  <c:v>6.999999999999984E-2</c:v>
                </c:pt>
                <c:pt idx="89">
                  <c:v>7.0500000000000007E-2</c:v>
                </c:pt>
                <c:pt idx="90">
                  <c:v>7.0999999999999952E-2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0C-4366-9639-6FDC9A4D5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1156-2-2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Sheet1'!$DZ$58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Sheet1'!$DZ$59:$DZ$149</c:f>
              <c:numCache>
                <c:formatCode>General</c:formatCode>
                <c:ptCount val="91"/>
                <c:pt idx="0">
                  <c:v>1.0899999999999999</c:v>
                </c:pt>
                <c:pt idx="1">
                  <c:v>1.085</c:v>
                </c:pt>
                <c:pt idx="2">
                  <c:v>1.083</c:v>
                </c:pt>
                <c:pt idx="3">
                  <c:v>1.0834999999999999</c:v>
                </c:pt>
                <c:pt idx="4">
                  <c:v>1.0825</c:v>
                </c:pt>
                <c:pt idx="5">
                  <c:v>1.0805</c:v>
                </c:pt>
                <c:pt idx="6">
                  <c:v>1.079</c:v>
                </c:pt>
                <c:pt idx="7">
                  <c:v>1.0779999999999998</c:v>
                </c:pt>
                <c:pt idx="8">
                  <c:v>1.075</c:v>
                </c:pt>
                <c:pt idx="9">
                  <c:v>1.073</c:v>
                </c:pt>
                <c:pt idx="10">
                  <c:v>1.07</c:v>
                </c:pt>
                <c:pt idx="11">
                  <c:v>1.069</c:v>
                </c:pt>
                <c:pt idx="12">
                  <c:v>1.0669999999999999</c:v>
                </c:pt>
                <c:pt idx="13">
                  <c:v>1.0655000000000001</c:v>
                </c:pt>
                <c:pt idx="14">
                  <c:v>1.0630000000000002</c:v>
                </c:pt>
                <c:pt idx="15">
                  <c:v>1.0620000000000001</c:v>
                </c:pt>
                <c:pt idx="16">
                  <c:v>1.0594999999999999</c:v>
                </c:pt>
                <c:pt idx="17">
                  <c:v>1.0575000000000001</c:v>
                </c:pt>
                <c:pt idx="18">
                  <c:v>1.056</c:v>
                </c:pt>
                <c:pt idx="19">
                  <c:v>1.0535000000000001</c:v>
                </c:pt>
                <c:pt idx="20">
                  <c:v>1.052</c:v>
                </c:pt>
                <c:pt idx="21">
                  <c:v>1.0495000000000001</c:v>
                </c:pt>
                <c:pt idx="22">
                  <c:v>1.0474999999999999</c:v>
                </c:pt>
                <c:pt idx="23">
                  <c:v>1.046</c:v>
                </c:pt>
                <c:pt idx="24">
                  <c:v>1.0455000000000001</c:v>
                </c:pt>
                <c:pt idx="25">
                  <c:v>1.0434999999999999</c:v>
                </c:pt>
                <c:pt idx="26">
                  <c:v>1.042</c:v>
                </c:pt>
                <c:pt idx="27">
                  <c:v>1.0405</c:v>
                </c:pt>
                <c:pt idx="28">
                  <c:v>1.04</c:v>
                </c:pt>
                <c:pt idx="29">
                  <c:v>1.0405</c:v>
                </c:pt>
                <c:pt idx="30">
                  <c:v>1.0409999999999999</c:v>
                </c:pt>
                <c:pt idx="31">
                  <c:v>1.0405</c:v>
                </c:pt>
                <c:pt idx="32">
                  <c:v>1.0409999999999999</c:v>
                </c:pt>
                <c:pt idx="33">
                  <c:v>1.0415000000000001</c:v>
                </c:pt>
                <c:pt idx="34">
                  <c:v>1.042</c:v>
                </c:pt>
                <c:pt idx="35">
                  <c:v>1.0425</c:v>
                </c:pt>
                <c:pt idx="36">
                  <c:v>1.0434999999999999</c:v>
                </c:pt>
                <c:pt idx="37">
                  <c:v>1.044</c:v>
                </c:pt>
                <c:pt idx="38">
                  <c:v>1.0445</c:v>
                </c:pt>
                <c:pt idx="39">
                  <c:v>1.0445</c:v>
                </c:pt>
                <c:pt idx="40">
                  <c:v>1.044</c:v>
                </c:pt>
                <c:pt idx="41">
                  <c:v>1.042</c:v>
                </c:pt>
                <c:pt idx="42">
                  <c:v>1.0405</c:v>
                </c:pt>
                <c:pt idx="43">
                  <c:v>1.0369999999999999</c:v>
                </c:pt>
                <c:pt idx="44">
                  <c:v>1.0329999999999999</c:v>
                </c:pt>
                <c:pt idx="45">
                  <c:v>1.0285</c:v>
                </c:pt>
                <c:pt idx="46">
                  <c:v>1.0245</c:v>
                </c:pt>
                <c:pt idx="47">
                  <c:v>1.018</c:v>
                </c:pt>
                <c:pt idx="48">
                  <c:v>1.0110000000000001</c:v>
                </c:pt>
                <c:pt idx="49">
                  <c:v>1.0049999999999999</c:v>
                </c:pt>
                <c:pt idx="50">
                  <c:v>0.997</c:v>
                </c:pt>
                <c:pt idx="51">
                  <c:v>0.98899999999999999</c:v>
                </c:pt>
                <c:pt idx="52">
                  <c:v>0.98199999999999998</c:v>
                </c:pt>
                <c:pt idx="53">
                  <c:v>0.97350000000000003</c:v>
                </c:pt>
                <c:pt idx="54">
                  <c:v>0.96499999999999997</c:v>
                </c:pt>
                <c:pt idx="55">
                  <c:v>0.95649999999999991</c:v>
                </c:pt>
                <c:pt idx="56">
                  <c:v>0.94950000000000001</c:v>
                </c:pt>
                <c:pt idx="57">
                  <c:v>0.94350000000000001</c:v>
                </c:pt>
                <c:pt idx="58">
                  <c:v>0.93700000000000006</c:v>
                </c:pt>
                <c:pt idx="59">
                  <c:v>0.93300000000000005</c:v>
                </c:pt>
                <c:pt idx="60">
                  <c:v>0.92949999999999999</c:v>
                </c:pt>
                <c:pt idx="61">
                  <c:v>0.92599999999999993</c:v>
                </c:pt>
                <c:pt idx="62">
                  <c:v>0.92399999999999993</c:v>
                </c:pt>
                <c:pt idx="63">
                  <c:v>0.92199999999999993</c:v>
                </c:pt>
                <c:pt idx="64">
                  <c:v>0.91999999999999993</c:v>
                </c:pt>
                <c:pt idx="65">
                  <c:v>0.91799999999999993</c:v>
                </c:pt>
                <c:pt idx="66">
                  <c:v>0.91700000000000004</c:v>
                </c:pt>
                <c:pt idx="67">
                  <c:v>0.91549999999999998</c:v>
                </c:pt>
                <c:pt idx="68">
                  <c:v>0.91349999999999998</c:v>
                </c:pt>
                <c:pt idx="69">
                  <c:v>0.91300000000000003</c:v>
                </c:pt>
                <c:pt idx="70">
                  <c:v>0.91199999999999992</c:v>
                </c:pt>
                <c:pt idx="71">
                  <c:v>0.91049999999999998</c:v>
                </c:pt>
                <c:pt idx="72">
                  <c:v>0.91049999999999998</c:v>
                </c:pt>
                <c:pt idx="73">
                  <c:v>0.90900000000000003</c:v>
                </c:pt>
                <c:pt idx="74">
                  <c:v>0.90900000000000003</c:v>
                </c:pt>
                <c:pt idx="75">
                  <c:v>0.90800000000000003</c:v>
                </c:pt>
                <c:pt idx="76">
                  <c:v>0.90700000000000003</c:v>
                </c:pt>
                <c:pt idx="77">
                  <c:v>0.90700000000000003</c:v>
                </c:pt>
                <c:pt idx="78">
                  <c:v>0.90600000000000003</c:v>
                </c:pt>
                <c:pt idx="79">
                  <c:v>0.90549999999999997</c:v>
                </c:pt>
                <c:pt idx="80">
                  <c:v>0.90549999999999997</c:v>
                </c:pt>
                <c:pt idx="81">
                  <c:v>0.90450000000000008</c:v>
                </c:pt>
                <c:pt idx="82">
                  <c:v>0.90400000000000003</c:v>
                </c:pt>
                <c:pt idx="83">
                  <c:v>0.90400000000000003</c:v>
                </c:pt>
                <c:pt idx="84">
                  <c:v>0.90250000000000008</c:v>
                </c:pt>
                <c:pt idx="85">
                  <c:v>0.90250000000000008</c:v>
                </c:pt>
                <c:pt idx="86">
                  <c:v>0.90200000000000002</c:v>
                </c:pt>
                <c:pt idx="87">
                  <c:v>0.90149999999999997</c:v>
                </c:pt>
                <c:pt idx="88">
                  <c:v>0.90100000000000002</c:v>
                </c:pt>
                <c:pt idx="89">
                  <c:v>0.9</c:v>
                </c:pt>
                <c:pt idx="90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4C-414F-A6E4-FF6EC313651A}"/>
            </c:ext>
          </c:extLst>
        </c:ser>
        <c:ser>
          <c:idx val="1"/>
          <c:order val="1"/>
          <c:tx>
            <c:strRef>
              <c:f>'[3]Plate 1 - Sheet1'!$EB$58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Sheet1'!$EB$59:$EB$149</c:f>
              <c:numCache>
                <c:formatCode>General</c:formatCode>
                <c:ptCount val="91"/>
                <c:pt idx="0">
                  <c:v>1.1080000000000001</c:v>
                </c:pt>
                <c:pt idx="1">
                  <c:v>1.1164999999999998</c:v>
                </c:pt>
                <c:pt idx="2">
                  <c:v>1.1135000000000002</c:v>
                </c:pt>
                <c:pt idx="3">
                  <c:v>1.119</c:v>
                </c:pt>
                <c:pt idx="4">
                  <c:v>1.119</c:v>
                </c:pt>
                <c:pt idx="5">
                  <c:v>1.1185</c:v>
                </c:pt>
                <c:pt idx="6">
                  <c:v>1.1175000000000002</c:v>
                </c:pt>
                <c:pt idx="7">
                  <c:v>1.1175000000000002</c:v>
                </c:pt>
                <c:pt idx="8">
                  <c:v>1.1194999999999999</c:v>
                </c:pt>
                <c:pt idx="9">
                  <c:v>1.1200000000000001</c:v>
                </c:pt>
                <c:pt idx="10">
                  <c:v>1.121</c:v>
                </c:pt>
                <c:pt idx="11">
                  <c:v>1.121</c:v>
                </c:pt>
                <c:pt idx="12">
                  <c:v>1.1225000000000001</c:v>
                </c:pt>
                <c:pt idx="13">
                  <c:v>1.123</c:v>
                </c:pt>
                <c:pt idx="14">
                  <c:v>1.1234999999999999</c:v>
                </c:pt>
                <c:pt idx="15">
                  <c:v>1.1234999999999999</c:v>
                </c:pt>
                <c:pt idx="16">
                  <c:v>1.123</c:v>
                </c:pt>
                <c:pt idx="17">
                  <c:v>1.1204999999999998</c:v>
                </c:pt>
                <c:pt idx="18">
                  <c:v>1.1194999999999999</c:v>
                </c:pt>
                <c:pt idx="19">
                  <c:v>1.1179999999999999</c:v>
                </c:pt>
                <c:pt idx="20">
                  <c:v>1.1165</c:v>
                </c:pt>
                <c:pt idx="21">
                  <c:v>1.1139999999999999</c:v>
                </c:pt>
                <c:pt idx="22">
                  <c:v>1.1125</c:v>
                </c:pt>
                <c:pt idx="23">
                  <c:v>1.111</c:v>
                </c:pt>
                <c:pt idx="24">
                  <c:v>1.1105</c:v>
                </c:pt>
                <c:pt idx="25">
                  <c:v>1.1085</c:v>
                </c:pt>
                <c:pt idx="26">
                  <c:v>1.1080000000000001</c:v>
                </c:pt>
                <c:pt idx="27">
                  <c:v>1.1059999999999999</c:v>
                </c:pt>
                <c:pt idx="28">
                  <c:v>1.1059999999999999</c:v>
                </c:pt>
                <c:pt idx="29">
                  <c:v>1.105</c:v>
                </c:pt>
                <c:pt idx="30">
                  <c:v>1.1034999999999999</c:v>
                </c:pt>
                <c:pt idx="31">
                  <c:v>1.1019999999999999</c:v>
                </c:pt>
                <c:pt idx="32">
                  <c:v>1.1015000000000001</c:v>
                </c:pt>
                <c:pt idx="33">
                  <c:v>1.101</c:v>
                </c:pt>
                <c:pt idx="34">
                  <c:v>1.1014999999999999</c:v>
                </c:pt>
                <c:pt idx="35">
                  <c:v>1.1015000000000001</c:v>
                </c:pt>
                <c:pt idx="36">
                  <c:v>1.1015000000000001</c:v>
                </c:pt>
                <c:pt idx="37">
                  <c:v>1.1005</c:v>
                </c:pt>
                <c:pt idx="38">
                  <c:v>1.0994999999999999</c:v>
                </c:pt>
                <c:pt idx="39">
                  <c:v>1.0979999999999999</c:v>
                </c:pt>
                <c:pt idx="40">
                  <c:v>1.0964999999999998</c:v>
                </c:pt>
                <c:pt idx="41">
                  <c:v>1.0935000000000001</c:v>
                </c:pt>
                <c:pt idx="42">
                  <c:v>1.0905</c:v>
                </c:pt>
                <c:pt idx="43">
                  <c:v>1.0874999999999999</c:v>
                </c:pt>
                <c:pt idx="44">
                  <c:v>1.0834999999999999</c:v>
                </c:pt>
                <c:pt idx="45">
                  <c:v>1.08</c:v>
                </c:pt>
                <c:pt idx="46">
                  <c:v>1.077</c:v>
                </c:pt>
                <c:pt idx="47">
                  <c:v>1.0735000000000001</c:v>
                </c:pt>
                <c:pt idx="48">
                  <c:v>1.07</c:v>
                </c:pt>
                <c:pt idx="49">
                  <c:v>1.0665</c:v>
                </c:pt>
                <c:pt idx="50">
                  <c:v>1.0629999999999999</c:v>
                </c:pt>
                <c:pt idx="51">
                  <c:v>1.0580000000000001</c:v>
                </c:pt>
                <c:pt idx="52">
                  <c:v>1.0535000000000001</c:v>
                </c:pt>
                <c:pt idx="53">
                  <c:v>1.0474999999999999</c:v>
                </c:pt>
                <c:pt idx="54">
                  <c:v>1.0405</c:v>
                </c:pt>
                <c:pt idx="55">
                  <c:v>1.0339999999999998</c:v>
                </c:pt>
                <c:pt idx="56">
                  <c:v>1.0274999999999999</c:v>
                </c:pt>
                <c:pt idx="57">
                  <c:v>1.0215000000000001</c:v>
                </c:pt>
                <c:pt idx="58">
                  <c:v>1.016</c:v>
                </c:pt>
                <c:pt idx="59">
                  <c:v>1.0109999999999999</c:v>
                </c:pt>
                <c:pt idx="60">
                  <c:v>1.0069999999999999</c:v>
                </c:pt>
                <c:pt idx="61">
                  <c:v>1.0029999999999999</c:v>
                </c:pt>
                <c:pt idx="62">
                  <c:v>0.999</c:v>
                </c:pt>
                <c:pt idx="63">
                  <c:v>0.997</c:v>
                </c:pt>
                <c:pt idx="64">
                  <c:v>0.99399999999999999</c:v>
                </c:pt>
                <c:pt idx="65">
                  <c:v>0.99249999999999994</c:v>
                </c:pt>
                <c:pt idx="66">
                  <c:v>0.99149999999999994</c:v>
                </c:pt>
                <c:pt idx="67">
                  <c:v>0.98950000000000005</c:v>
                </c:pt>
                <c:pt idx="68">
                  <c:v>0.98899999999999999</c:v>
                </c:pt>
                <c:pt idx="69">
                  <c:v>0.98899999999999988</c:v>
                </c:pt>
                <c:pt idx="70">
                  <c:v>0.98799999999999999</c:v>
                </c:pt>
                <c:pt idx="71">
                  <c:v>0.98750000000000004</c:v>
                </c:pt>
                <c:pt idx="72">
                  <c:v>0.98750000000000004</c:v>
                </c:pt>
                <c:pt idx="73">
                  <c:v>0.98649999999999993</c:v>
                </c:pt>
                <c:pt idx="74">
                  <c:v>0.98599999999999999</c:v>
                </c:pt>
                <c:pt idx="75">
                  <c:v>0.98549999999999993</c:v>
                </c:pt>
                <c:pt idx="76">
                  <c:v>0.98449999999999993</c:v>
                </c:pt>
                <c:pt idx="77">
                  <c:v>0.98499999999999999</c:v>
                </c:pt>
                <c:pt idx="78">
                  <c:v>0.98449999999999993</c:v>
                </c:pt>
                <c:pt idx="79">
                  <c:v>0.98399999999999999</c:v>
                </c:pt>
                <c:pt idx="80">
                  <c:v>0.98449999999999993</c:v>
                </c:pt>
                <c:pt idx="81">
                  <c:v>0.98399999999999999</c:v>
                </c:pt>
                <c:pt idx="82">
                  <c:v>0.98399999999999999</c:v>
                </c:pt>
                <c:pt idx="83">
                  <c:v>0.98399999999999999</c:v>
                </c:pt>
                <c:pt idx="84">
                  <c:v>0.98299999999999987</c:v>
                </c:pt>
                <c:pt idx="85">
                  <c:v>0.98299999999999987</c:v>
                </c:pt>
                <c:pt idx="86">
                  <c:v>0.98299999999999987</c:v>
                </c:pt>
                <c:pt idx="87">
                  <c:v>0.98299999999999987</c:v>
                </c:pt>
                <c:pt idx="88">
                  <c:v>0.98350000000000004</c:v>
                </c:pt>
                <c:pt idx="89">
                  <c:v>0.98399999999999999</c:v>
                </c:pt>
                <c:pt idx="90">
                  <c:v>0.98399999999999999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4C-414F-A6E4-FF6EC3136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Sheet1'!$ED$58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Sheet1'!$ED$59:$ED$149</c:f>
              <c:numCache>
                <c:formatCode>General</c:formatCode>
                <c:ptCount val="91"/>
                <c:pt idx="0">
                  <c:v>1.8000000000000238E-2</c:v>
                </c:pt>
                <c:pt idx="1">
                  <c:v>3.1499999999999861E-2</c:v>
                </c:pt>
                <c:pt idx="2">
                  <c:v>3.0500000000000194E-2</c:v>
                </c:pt>
                <c:pt idx="3">
                  <c:v>3.5500000000000087E-2</c:v>
                </c:pt>
                <c:pt idx="4">
                  <c:v>3.6499999999999977E-2</c:v>
                </c:pt>
                <c:pt idx="5">
                  <c:v>3.8000000000000034E-2</c:v>
                </c:pt>
                <c:pt idx="6">
                  <c:v>3.8500000000000201E-2</c:v>
                </c:pt>
                <c:pt idx="7">
                  <c:v>3.9500000000000313E-2</c:v>
                </c:pt>
                <c:pt idx="8">
                  <c:v>4.4499999999999984E-2</c:v>
                </c:pt>
                <c:pt idx="9">
                  <c:v>4.7000000000000153E-2</c:v>
                </c:pt>
                <c:pt idx="10">
                  <c:v>5.0999999999999934E-2</c:v>
                </c:pt>
                <c:pt idx="11">
                  <c:v>5.2000000000000046E-2</c:v>
                </c:pt>
                <c:pt idx="12">
                  <c:v>5.5500000000000105E-2</c:v>
                </c:pt>
                <c:pt idx="13">
                  <c:v>5.7499999999999885E-2</c:v>
                </c:pt>
                <c:pt idx="14">
                  <c:v>6.0499999999999776E-2</c:v>
                </c:pt>
                <c:pt idx="15">
                  <c:v>6.1499999999999888E-2</c:v>
                </c:pt>
                <c:pt idx="16">
                  <c:v>6.3500000000000112E-2</c:v>
                </c:pt>
                <c:pt idx="17">
                  <c:v>6.2999999999999723E-2</c:v>
                </c:pt>
                <c:pt idx="18">
                  <c:v>6.349999999999989E-2</c:v>
                </c:pt>
                <c:pt idx="19">
                  <c:v>6.449999999999978E-2</c:v>
                </c:pt>
                <c:pt idx="20">
                  <c:v>6.4500000000000002E-2</c:v>
                </c:pt>
                <c:pt idx="21">
                  <c:v>6.449999999999978E-2</c:v>
                </c:pt>
                <c:pt idx="22">
                  <c:v>6.5000000000000169E-2</c:v>
                </c:pt>
                <c:pt idx="23">
                  <c:v>6.4999999999999947E-2</c:v>
                </c:pt>
                <c:pt idx="24">
                  <c:v>6.4999999999999947E-2</c:v>
                </c:pt>
                <c:pt idx="25">
                  <c:v>6.5000000000000169E-2</c:v>
                </c:pt>
                <c:pt idx="26">
                  <c:v>6.6000000000000059E-2</c:v>
                </c:pt>
                <c:pt idx="27">
                  <c:v>6.5499999999999892E-2</c:v>
                </c:pt>
                <c:pt idx="28">
                  <c:v>6.5999999999999837E-2</c:v>
                </c:pt>
                <c:pt idx="29">
                  <c:v>6.4500000000000002E-2</c:v>
                </c:pt>
                <c:pt idx="30">
                  <c:v>6.25E-2</c:v>
                </c:pt>
                <c:pt idx="31">
                  <c:v>6.1499999999999888E-2</c:v>
                </c:pt>
                <c:pt idx="32">
                  <c:v>6.050000000000022E-2</c:v>
                </c:pt>
                <c:pt idx="33">
                  <c:v>5.9499999999999886E-2</c:v>
                </c:pt>
                <c:pt idx="34">
                  <c:v>5.9499999999999886E-2</c:v>
                </c:pt>
                <c:pt idx="35">
                  <c:v>5.9000000000000163E-2</c:v>
                </c:pt>
                <c:pt idx="36">
                  <c:v>5.8000000000000274E-2</c:v>
                </c:pt>
                <c:pt idx="37">
                  <c:v>5.6499999999999995E-2</c:v>
                </c:pt>
                <c:pt idx="38">
                  <c:v>5.4999999999999938E-2</c:v>
                </c:pt>
                <c:pt idx="39">
                  <c:v>5.3499999999999881E-2</c:v>
                </c:pt>
                <c:pt idx="40">
                  <c:v>5.2499999999999769E-2</c:v>
                </c:pt>
                <c:pt idx="41">
                  <c:v>5.1500000000000101E-2</c:v>
                </c:pt>
                <c:pt idx="42">
                  <c:v>5.0000000000000044E-2</c:v>
                </c:pt>
                <c:pt idx="43">
                  <c:v>5.0499999999999989E-2</c:v>
                </c:pt>
                <c:pt idx="44">
                  <c:v>5.0499999999999989E-2</c:v>
                </c:pt>
                <c:pt idx="45">
                  <c:v>5.1500000000000101E-2</c:v>
                </c:pt>
                <c:pt idx="46">
                  <c:v>5.2499999999999991E-2</c:v>
                </c:pt>
                <c:pt idx="47">
                  <c:v>5.5500000000000105E-2</c:v>
                </c:pt>
                <c:pt idx="48">
                  <c:v>5.8999999999999941E-2</c:v>
                </c:pt>
                <c:pt idx="49">
                  <c:v>6.150000000000011E-2</c:v>
                </c:pt>
                <c:pt idx="50">
                  <c:v>6.5999999999999948E-2</c:v>
                </c:pt>
                <c:pt idx="51">
                  <c:v>6.9000000000000061E-2</c:v>
                </c:pt>
                <c:pt idx="52">
                  <c:v>7.1500000000000119E-2</c:v>
                </c:pt>
                <c:pt idx="53">
                  <c:v>7.3999999999999844E-2</c:v>
                </c:pt>
                <c:pt idx="54">
                  <c:v>7.5500000000000012E-2</c:v>
                </c:pt>
                <c:pt idx="55">
                  <c:v>7.7499999999999902E-2</c:v>
                </c:pt>
                <c:pt idx="56">
                  <c:v>7.7999999999999847E-2</c:v>
                </c:pt>
                <c:pt idx="57">
                  <c:v>7.8000000000000069E-2</c:v>
                </c:pt>
                <c:pt idx="58">
                  <c:v>7.8999999999999959E-2</c:v>
                </c:pt>
                <c:pt idx="59">
                  <c:v>7.7999999999999847E-2</c:v>
                </c:pt>
                <c:pt idx="60">
                  <c:v>7.7499999999999902E-2</c:v>
                </c:pt>
                <c:pt idx="61">
                  <c:v>7.6999999999999957E-2</c:v>
                </c:pt>
                <c:pt idx="62">
                  <c:v>7.5000000000000067E-2</c:v>
                </c:pt>
                <c:pt idx="63">
                  <c:v>7.5000000000000067E-2</c:v>
                </c:pt>
                <c:pt idx="64">
                  <c:v>7.4000000000000066E-2</c:v>
                </c:pt>
                <c:pt idx="65">
                  <c:v>7.4500000000000011E-2</c:v>
                </c:pt>
                <c:pt idx="66">
                  <c:v>7.44999999999999E-2</c:v>
                </c:pt>
                <c:pt idx="67">
                  <c:v>7.4000000000000066E-2</c:v>
                </c:pt>
                <c:pt idx="68">
                  <c:v>7.5500000000000012E-2</c:v>
                </c:pt>
                <c:pt idx="69">
                  <c:v>7.5999999999999845E-2</c:v>
                </c:pt>
                <c:pt idx="70">
                  <c:v>7.6000000000000068E-2</c:v>
                </c:pt>
                <c:pt idx="71">
                  <c:v>7.7000000000000068E-2</c:v>
                </c:pt>
                <c:pt idx="72">
                  <c:v>7.7000000000000068E-2</c:v>
                </c:pt>
                <c:pt idx="73">
                  <c:v>7.7499999999999902E-2</c:v>
                </c:pt>
                <c:pt idx="74">
                  <c:v>7.6999999999999957E-2</c:v>
                </c:pt>
                <c:pt idx="75">
                  <c:v>7.7499999999999902E-2</c:v>
                </c:pt>
                <c:pt idx="76">
                  <c:v>7.7499999999999902E-2</c:v>
                </c:pt>
                <c:pt idx="77">
                  <c:v>7.7999999999999958E-2</c:v>
                </c:pt>
                <c:pt idx="78">
                  <c:v>7.8499999999999903E-2</c:v>
                </c:pt>
                <c:pt idx="79">
                  <c:v>7.8500000000000014E-2</c:v>
                </c:pt>
                <c:pt idx="80">
                  <c:v>7.8999999999999959E-2</c:v>
                </c:pt>
                <c:pt idx="81">
                  <c:v>7.9499999999999904E-2</c:v>
                </c:pt>
                <c:pt idx="82">
                  <c:v>7.999999999999996E-2</c:v>
                </c:pt>
                <c:pt idx="83">
                  <c:v>7.999999999999996E-2</c:v>
                </c:pt>
                <c:pt idx="84">
                  <c:v>8.0499999999999794E-2</c:v>
                </c:pt>
                <c:pt idx="85">
                  <c:v>8.0499999999999794E-2</c:v>
                </c:pt>
                <c:pt idx="86">
                  <c:v>8.099999999999985E-2</c:v>
                </c:pt>
                <c:pt idx="87">
                  <c:v>8.1499999999999906E-2</c:v>
                </c:pt>
                <c:pt idx="88">
                  <c:v>8.2500000000000018E-2</c:v>
                </c:pt>
                <c:pt idx="89">
                  <c:v>8.3999999999999964E-2</c:v>
                </c:pt>
                <c:pt idx="90">
                  <c:v>8.3999999999999964E-2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11-468F-A1B3-252B6B8B4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1156-4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'[4]Plate 1 - Sheet1'!$AM$58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Sheet1'!$AM$59:$AM$149</c:f>
              <c:numCache>
                <c:formatCode>General</c:formatCode>
                <c:ptCount val="91"/>
                <c:pt idx="0">
                  <c:v>1.1154999999999999</c:v>
                </c:pt>
                <c:pt idx="1">
                  <c:v>1.1060000000000001</c:v>
                </c:pt>
                <c:pt idx="2">
                  <c:v>1.103</c:v>
                </c:pt>
                <c:pt idx="3">
                  <c:v>1.1005</c:v>
                </c:pt>
                <c:pt idx="4">
                  <c:v>1.0985</c:v>
                </c:pt>
                <c:pt idx="5">
                  <c:v>1.0960000000000001</c:v>
                </c:pt>
                <c:pt idx="6">
                  <c:v>1.0954999999999999</c:v>
                </c:pt>
                <c:pt idx="7">
                  <c:v>1.0935000000000001</c:v>
                </c:pt>
                <c:pt idx="8">
                  <c:v>1.0905</c:v>
                </c:pt>
                <c:pt idx="9">
                  <c:v>1.0880000000000001</c:v>
                </c:pt>
                <c:pt idx="10">
                  <c:v>1.0855000000000001</c:v>
                </c:pt>
                <c:pt idx="11">
                  <c:v>1.0825</c:v>
                </c:pt>
                <c:pt idx="12">
                  <c:v>1.0794999999999999</c:v>
                </c:pt>
                <c:pt idx="13">
                  <c:v>1.0760000000000001</c:v>
                </c:pt>
                <c:pt idx="14">
                  <c:v>1.073</c:v>
                </c:pt>
                <c:pt idx="15">
                  <c:v>1.0695000000000001</c:v>
                </c:pt>
                <c:pt idx="16">
                  <c:v>1.0669999999999999</c:v>
                </c:pt>
                <c:pt idx="17">
                  <c:v>1.0640000000000001</c:v>
                </c:pt>
                <c:pt idx="18">
                  <c:v>1.0615000000000001</c:v>
                </c:pt>
                <c:pt idx="19">
                  <c:v>1.0590000000000002</c:v>
                </c:pt>
                <c:pt idx="20">
                  <c:v>1.0569999999999999</c:v>
                </c:pt>
                <c:pt idx="21">
                  <c:v>1.0550000000000002</c:v>
                </c:pt>
                <c:pt idx="22">
                  <c:v>1.0529999999999999</c:v>
                </c:pt>
                <c:pt idx="23">
                  <c:v>1.0514999999999999</c:v>
                </c:pt>
                <c:pt idx="24">
                  <c:v>1.0495000000000001</c:v>
                </c:pt>
                <c:pt idx="25">
                  <c:v>1.0474999999999999</c:v>
                </c:pt>
                <c:pt idx="26">
                  <c:v>1.0455000000000001</c:v>
                </c:pt>
                <c:pt idx="27">
                  <c:v>1.0434999999999999</c:v>
                </c:pt>
                <c:pt idx="28">
                  <c:v>1.0419999999999998</c:v>
                </c:pt>
                <c:pt idx="29">
                  <c:v>1.04</c:v>
                </c:pt>
                <c:pt idx="30">
                  <c:v>1.0375000000000001</c:v>
                </c:pt>
                <c:pt idx="31">
                  <c:v>1.036</c:v>
                </c:pt>
                <c:pt idx="32">
                  <c:v>1.034</c:v>
                </c:pt>
                <c:pt idx="33">
                  <c:v>1.0314999999999999</c:v>
                </c:pt>
                <c:pt idx="34">
                  <c:v>1.0299999999999998</c:v>
                </c:pt>
                <c:pt idx="35">
                  <c:v>1.0274999999999999</c:v>
                </c:pt>
                <c:pt idx="36">
                  <c:v>1.0255000000000001</c:v>
                </c:pt>
                <c:pt idx="37">
                  <c:v>1.0234999999999999</c:v>
                </c:pt>
                <c:pt idx="38">
                  <c:v>1.0209999999999999</c:v>
                </c:pt>
                <c:pt idx="39">
                  <c:v>1.0185</c:v>
                </c:pt>
                <c:pt idx="40">
                  <c:v>1.016</c:v>
                </c:pt>
                <c:pt idx="41">
                  <c:v>1.0145</c:v>
                </c:pt>
                <c:pt idx="42">
                  <c:v>1.012</c:v>
                </c:pt>
                <c:pt idx="43">
                  <c:v>1.01</c:v>
                </c:pt>
                <c:pt idx="44">
                  <c:v>1.0075000000000001</c:v>
                </c:pt>
                <c:pt idx="45">
                  <c:v>1.0055000000000001</c:v>
                </c:pt>
                <c:pt idx="46">
                  <c:v>1.0030000000000001</c:v>
                </c:pt>
                <c:pt idx="47">
                  <c:v>1.0015000000000001</c:v>
                </c:pt>
                <c:pt idx="48">
                  <c:v>0.99899999999999989</c:v>
                </c:pt>
                <c:pt idx="49">
                  <c:v>0.99749999999999994</c:v>
                </c:pt>
                <c:pt idx="50">
                  <c:v>0.99549999999999994</c:v>
                </c:pt>
                <c:pt idx="51">
                  <c:v>0.99399999999999999</c:v>
                </c:pt>
                <c:pt idx="52">
                  <c:v>0.99249999999999994</c:v>
                </c:pt>
                <c:pt idx="53">
                  <c:v>0.99099999999999999</c:v>
                </c:pt>
                <c:pt idx="54">
                  <c:v>0.99</c:v>
                </c:pt>
                <c:pt idx="55">
                  <c:v>0.98849999999999993</c:v>
                </c:pt>
                <c:pt idx="56">
                  <c:v>0.98699999999999999</c:v>
                </c:pt>
                <c:pt idx="57">
                  <c:v>0.98550000000000004</c:v>
                </c:pt>
                <c:pt idx="58">
                  <c:v>0.98399999999999999</c:v>
                </c:pt>
                <c:pt idx="59">
                  <c:v>0.98249999999999993</c:v>
                </c:pt>
                <c:pt idx="60">
                  <c:v>0.98150000000000004</c:v>
                </c:pt>
                <c:pt idx="61">
                  <c:v>0.98049999999999993</c:v>
                </c:pt>
                <c:pt idx="62">
                  <c:v>0.97849999999999993</c:v>
                </c:pt>
                <c:pt idx="63">
                  <c:v>0.97750000000000004</c:v>
                </c:pt>
                <c:pt idx="64">
                  <c:v>0.97599999999999998</c:v>
                </c:pt>
                <c:pt idx="65">
                  <c:v>0.97499999999999998</c:v>
                </c:pt>
                <c:pt idx="66">
                  <c:v>0.97399999999999998</c:v>
                </c:pt>
                <c:pt idx="67">
                  <c:v>0.97249999999999992</c:v>
                </c:pt>
                <c:pt idx="68">
                  <c:v>0.97150000000000003</c:v>
                </c:pt>
                <c:pt idx="69">
                  <c:v>0.96950000000000003</c:v>
                </c:pt>
                <c:pt idx="70">
                  <c:v>0.96849999999999992</c:v>
                </c:pt>
                <c:pt idx="71">
                  <c:v>0.96750000000000003</c:v>
                </c:pt>
                <c:pt idx="72">
                  <c:v>0.96599999999999997</c:v>
                </c:pt>
                <c:pt idx="73">
                  <c:v>0.96499999999999997</c:v>
                </c:pt>
                <c:pt idx="74">
                  <c:v>0.96399999999999997</c:v>
                </c:pt>
                <c:pt idx="75">
                  <c:v>0.96249999999999991</c:v>
                </c:pt>
                <c:pt idx="76">
                  <c:v>0.96099999999999997</c:v>
                </c:pt>
                <c:pt idx="77">
                  <c:v>0.96</c:v>
                </c:pt>
                <c:pt idx="78">
                  <c:v>0.95899999999999996</c:v>
                </c:pt>
                <c:pt idx="79">
                  <c:v>0.95799999999999996</c:v>
                </c:pt>
                <c:pt idx="80">
                  <c:v>0.95649999999999991</c:v>
                </c:pt>
                <c:pt idx="81">
                  <c:v>0.95550000000000002</c:v>
                </c:pt>
                <c:pt idx="82">
                  <c:v>0.95399999999999996</c:v>
                </c:pt>
                <c:pt idx="83">
                  <c:v>0.95299999999999996</c:v>
                </c:pt>
                <c:pt idx="84">
                  <c:v>0.95150000000000001</c:v>
                </c:pt>
                <c:pt idx="85">
                  <c:v>0.9504999999999999</c:v>
                </c:pt>
                <c:pt idx="86">
                  <c:v>0.94950000000000001</c:v>
                </c:pt>
                <c:pt idx="87">
                  <c:v>0.94750000000000001</c:v>
                </c:pt>
                <c:pt idx="88">
                  <c:v>0.94650000000000001</c:v>
                </c:pt>
                <c:pt idx="89">
                  <c:v>0.94550000000000001</c:v>
                </c:pt>
                <c:pt idx="90">
                  <c:v>0.94399999999999995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0E-4CA4-AFB5-DB2ED643BA51}"/>
            </c:ext>
          </c:extLst>
        </c:ser>
        <c:ser>
          <c:idx val="1"/>
          <c:order val="1"/>
          <c:tx>
            <c:strRef>
              <c:f>'[4]Plate 1 - Sheet1'!$AO$58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Sheet1'!$AO$59:$AO$149</c:f>
              <c:numCache>
                <c:formatCode>General</c:formatCode>
                <c:ptCount val="91"/>
                <c:pt idx="0">
                  <c:v>1.125</c:v>
                </c:pt>
                <c:pt idx="1">
                  <c:v>1.1214999999999999</c:v>
                </c:pt>
                <c:pt idx="2">
                  <c:v>1.1204999999999998</c:v>
                </c:pt>
                <c:pt idx="3">
                  <c:v>1.1200000000000001</c:v>
                </c:pt>
                <c:pt idx="4">
                  <c:v>1.1165</c:v>
                </c:pt>
                <c:pt idx="5">
                  <c:v>1.1150000000000002</c:v>
                </c:pt>
                <c:pt idx="6">
                  <c:v>1.1135000000000002</c:v>
                </c:pt>
                <c:pt idx="7">
                  <c:v>1.1120000000000001</c:v>
                </c:pt>
                <c:pt idx="8">
                  <c:v>1.1099999999999999</c:v>
                </c:pt>
                <c:pt idx="9">
                  <c:v>1.1080000000000001</c:v>
                </c:pt>
                <c:pt idx="10">
                  <c:v>1.1065</c:v>
                </c:pt>
                <c:pt idx="11">
                  <c:v>1.1045</c:v>
                </c:pt>
                <c:pt idx="12">
                  <c:v>1.1025</c:v>
                </c:pt>
                <c:pt idx="13">
                  <c:v>1.1005</c:v>
                </c:pt>
                <c:pt idx="14">
                  <c:v>1.1000000000000001</c:v>
                </c:pt>
                <c:pt idx="15">
                  <c:v>1.0985</c:v>
                </c:pt>
                <c:pt idx="16">
                  <c:v>1.097</c:v>
                </c:pt>
                <c:pt idx="17">
                  <c:v>1.0965</c:v>
                </c:pt>
                <c:pt idx="18">
                  <c:v>1.0960000000000001</c:v>
                </c:pt>
                <c:pt idx="19">
                  <c:v>1.0950000000000002</c:v>
                </c:pt>
                <c:pt idx="20">
                  <c:v>1.0939999999999999</c:v>
                </c:pt>
                <c:pt idx="21">
                  <c:v>1.093</c:v>
                </c:pt>
                <c:pt idx="22">
                  <c:v>1.0920000000000001</c:v>
                </c:pt>
                <c:pt idx="23">
                  <c:v>1.0910000000000002</c:v>
                </c:pt>
                <c:pt idx="24">
                  <c:v>1.0899999999999999</c:v>
                </c:pt>
                <c:pt idx="25">
                  <c:v>1.089</c:v>
                </c:pt>
                <c:pt idx="26">
                  <c:v>1.0880000000000001</c:v>
                </c:pt>
                <c:pt idx="27">
                  <c:v>1.0865</c:v>
                </c:pt>
                <c:pt idx="28">
                  <c:v>1.0855000000000001</c:v>
                </c:pt>
                <c:pt idx="29">
                  <c:v>1.0845</c:v>
                </c:pt>
                <c:pt idx="30">
                  <c:v>1.0830000000000002</c:v>
                </c:pt>
                <c:pt idx="31">
                  <c:v>1.0819999999999999</c:v>
                </c:pt>
                <c:pt idx="32">
                  <c:v>1.0805</c:v>
                </c:pt>
                <c:pt idx="33">
                  <c:v>1.0794999999999999</c:v>
                </c:pt>
                <c:pt idx="34">
                  <c:v>1.0779999999999998</c:v>
                </c:pt>
                <c:pt idx="35">
                  <c:v>1.0765</c:v>
                </c:pt>
                <c:pt idx="36">
                  <c:v>1.075</c:v>
                </c:pt>
                <c:pt idx="37">
                  <c:v>1.0739999999999998</c:v>
                </c:pt>
                <c:pt idx="38">
                  <c:v>1.0725</c:v>
                </c:pt>
                <c:pt idx="39">
                  <c:v>1.071</c:v>
                </c:pt>
                <c:pt idx="40">
                  <c:v>1.0695000000000001</c:v>
                </c:pt>
                <c:pt idx="41">
                  <c:v>1.0680000000000001</c:v>
                </c:pt>
                <c:pt idx="42">
                  <c:v>1.0665</c:v>
                </c:pt>
                <c:pt idx="43">
                  <c:v>1.0655000000000001</c:v>
                </c:pt>
                <c:pt idx="44">
                  <c:v>1.0640000000000001</c:v>
                </c:pt>
                <c:pt idx="45">
                  <c:v>1.0629999999999999</c:v>
                </c:pt>
                <c:pt idx="46">
                  <c:v>1.0615000000000001</c:v>
                </c:pt>
                <c:pt idx="47">
                  <c:v>1.0609999999999999</c:v>
                </c:pt>
                <c:pt idx="48">
                  <c:v>1.0594999999999999</c:v>
                </c:pt>
                <c:pt idx="49">
                  <c:v>1.0585</c:v>
                </c:pt>
                <c:pt idx="50">
                  <c:v>1.0575000000000001</c:v>
                </c:pt>
                <c:pt idx="51">
                  <c:v>1.0569999999999999</c:v>
                </c:pt>
                <c:pt idx="52">
                  <c:v>1.0554999999999999</c:v>
                </c:pt>
                <c:pt idx="53">
                  <c:v>1.0545</c:v>
                </c:pt>
                <c:pt idx="54">
                  <c:v>1.054</c:v>
                </c:pt>
                <c:pt idx="55">
                  <c:v>1.0529999999999999</c:v>
                </c:pt>
                <c:pt idx="56">
                  <c:v>1.052</c:v>
                </c:pt>
                <c:pt idx="57">
                  <c:v>1.0514999999999999</c:v>
                </c:pt>
                <c:pt idx="58">
                  <c:v>1.05</c:v>
                </c:pt>
                <c:pt idx="59">
                  <c:v>1.0489999999999999</c:v>
                </c:pt>
                <c:pt idx="60">
                  <c:v>1.0485</c:v>
                </c:pt>
                <c:pt idx="61">
                  <c:v>1.0474999999999999</c:v>
                </c:pt>
                <c:pt idx="62">
                  <c:v>1.0465</c:v>
                </c:pt>
                <c:pt idx="63">
                  <c:v>1.0455000000000001</c:v>
                </c:pt>
                <c:pt idx="64">
                  <c:v>1.0445</c:v>
                </c:pt>
                <c:pt idx="65">
                  <c:v>1.0434999999999999</c:v>
                </c:pt>
                <c:pt idx="66">
                  <c:v>1.0425</c:v>
                </c:pt>
                <c:pt idx="67">
                  <c:v>1.0415000000000001</c:v>
                </c:pt>
                <c:pt idx="68">
                  <c:v>1.0405</c:v>
                </c:pt>
                <c:pt idx="69">
                  <c:v>1.0394999999999999</c:v>
                </c:pt>
                <c:pt idx="70">
                  <c:v>1.0385</c:v>
                </c:pt>
                <c:pt idx="71">
                  <c:v>1.0375000000000001</c:v>
                </c:pt>
                <c:pt idx="72">
                  <c:v>1.0369999999999999</c:v>
                </c:pt>
                <c:pt idx="73">
                  <c:v>1.036</c:v>
                </c:pt>
                <c:pt idx="74">
                  <c:v>1.0350000000000001</c:v>
                </c:pt>
                <c:pt idx="75">
                  <c:v>1.0339999999999998</c:v>
                </c:pt>
                <c:pt idx="76">
                  <c:v>1.0329999999999999</c:v>
                </c:pt>
                <c:pt idx="77">
                  <c:v>1.032</c:v>
                </c:pt>
                <c:pt idx="78">
                  <c:v>1.0310000000000001</c:v>
                </c:pt>
                <c:pt idx="79">
                  <c:v>1.0299999999999998</c:v>
                </c:pt>
                <c:pt idx="80">
                  <c:v>1.0289999999999999</c:v>
                </c:pt>
                <c:pt idx="81">
                  <c:v>1.0285</c:v>
                </c:pt>
                <c:pt idx="82">
                  <c:v>1.0270000000000001</c:v>
                </c:pt>
                <c:pt idx="83">
                  <c:v>1.0259999999999998</c:v>
                </c:pt>
                <c:pt idx="84">
                  <c:v>1.0255000000000001</c:v>
                </c:pt>
                <c:pt idx="85">
                  <c:v>1.0249999999999999</c:v>
                </c:pt>
                <c:pt idx="86">
                  <c:v>1.0234999999999999</c:v>
                </c:pt>
                <c:pt idx="87">
                  <c:v>1.0225</c:v>
                </c:pt>
                <c:pt idx="88">
                  <c:v>1.0219999999999998</c:v>
                </c:pt>
                <c:pt idx="89">
                  <c:v>1.0209999999999999</c:v>
                </c:pt>
                <c:pt idx="90">
                  <c:v>1.02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0E-4CA4-AFB5-DB2ED643B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'[4]Plate 1 - Sheet1'!$AQ$58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Sheet1'!$AQ$59:$AQ$149</c:f>
              <c:numCache>
                <c:formatCode>General</c:formatCode>
                <c:ptCount val="91"/>
                <c:pt idx="0">
                  <c:v>9.5000000000000639E-3</c:v>
                </c:pt>
                <c:pt idx="1">
                  <c:v>1.5499999999999847E-2</c:v>
                </c:pt>
                <c:pt idx="2">
                  <c:v>1.7499999999999849E-2</c:v>
                </c:pt>
                <c:pt idx="3">
                  <c:v>1.9500000000000073E-2</c:v>
                </c:pt>
                <c:pt idx="4">
                  <c:v>1.8000000000000016E-2</c:v>
                </c:pt>
                <c:pt idx="5">
                  <c:v>1.9000000000000128E-2</c:v>
                </c:pt>
                <c:pt idx="6">
                  <c:v>1.8000000000000238E-2</c:v>
                </c:pt>
                <c:pt idx="7">
                  <c:v>1.8499999999999961E-2</c:v>
                </c:pt>
                <c:pt idx="8">
                  <c:v>1.9499999999999851E-2</c:v>
                </c:pt>
                <c:pt idx="9">
                  <c:v>2.0000000000000018E-2</c:v>
                </c:pt>
                <c:pt idx="10">
                  <c:v>2.0999999999999908E-2</c:v>
                </c:pt>
                <c:pt idx="11">
                  <c:v>2.200000000000002E-2</c:v>
                </c:pt>
                <c:pt idx="12">
                  <c:v>2.3000000000000131E-2</c:v>
                </c:pt>
                <c:pt idx="13">
                  <c:v>2.4499999999999966E-2</c:v>
                </c:pt>
                <c:pt idx="14">
                  <c:v>2.7000000000000135E-2</c:v>
                </c:pt>
                <c:pt idx="15">
                  <c:v>2.8999999999999915E-2</c:v>
                </c:pt>
                <c:pt idx="16">
                  <c:v>3.0000000000000027E-2</c:v>
                </c:pt>
                <c:pt idx="17">
                  <c:v>3.2499999999999973E-2</c:v>
                </c:pt>
                <c:pt idx="18">
                  <c:v>3.4499999999999975E-2</c:v>
                </c:pt>
                <c:pt idx="19">
                  <c:v>3.6000000000000032E-2</c:v>
                </c:pt>
                <c:pt idx="20">
                  <c:v>3.6999999999999922E-2</c:v>
                </c:pt>
                <c:pt idx="21">
                  <c:v>3.7999999999999812E-2</c:v>
                </c:pt>
                <c:pt idx="22">
                  <c:v>3.9000000000000146E-2</c:v>
                </c:pt>
                <c:pt idx="23">
                  <c:v>3.9500000000000313E-2</c:v>
                </c:pt>
                <c:pt idx="24">
                  <c:v>4.0499999999999758E-2</c:v>
                </c:pt>
                <c:pt idx="25">
                  <c:v>4.1500000000000092E-2</c:v>
                </c:pt>
                <c:pt idx="26">
                  <c:v>4.2499999999999982E-2</c:v>
                </c:pt>
                <c:pt idx="27">
                  <c:v>4.3000000000000149E-2</c:v>
                </c:pt>
                <c:pt idx="28">
                  <c:v>4.3500000000000316E-2</c:v>
                </c:pt>
                <c:pt idx="29">
                  <c:v>4.4499999999999984E-2</c:v>
                </c:pt>
                <c:pt idx="30">
                  <c:v>4.5500000000000096E-2</c:v>
                </c:pt>
                <c:pt idx="31">
                  <c:v>4.5999999999999819E-2</c:v>
                </c:pt>
                <c:pt idx="32">
                  <c:v>4.6499999999999986E-2</c:v>
                </c:pt>
                <c:pt idx="33">
                  <c:v>4.8000000000000043E-2</c:v>
                </c:pt>
                <c:pt idx="34">
                  <c:v>4.8000000000000043E-2</c:v>
                </c:pt>
                <c:pt idx="35">
                  <c:v>4.9000000000000155E-2</c:v>
                </c:pt>
                <c:pt idx="36">
                  <c:v>4.9499999999999877E-2</c:v>
                </c:pt>
                <c:pt idx="37">
                  <c:v>5.0499999999999989E-2</c:v>
                </c:pt>
                <c:pt idx="38">
                  <c:v>5.1500000000000101E-2</c:v>
                </c:pt>
                <c:pt idx="39">
                  <c:v>5.2499999999999991E-2</c:v>
                </c:pt>
                <c:pt idx="40">
                  <c:v>5.3500000000000103E-2</c:v>
                </c:pt>
                <c:pt idx="41">
                  <c:v>5.3500000000000103E-2</c:v>
                </c:pt>
                <c:pt idx="42">
                  <c:v>5.4499999999999993E-2</c:v>
                </c:pt>
                <c:pt idx="43">
                  <c:v>5.5500000000000105E-2</c:v>
                </c:pt>
                <c:pt idx="44">
                  <c:v>5.6499999999999995E-2</c:v>
                </c:pt>
                <c:pt idx="45">
                  <c:v>5.7499999999999885E-2</c:v>
                </c:pt>
                <c:pt idx="46">
                  <c:v>5.8499999999999996E-2</c:v>
                </c:pt>
                <c:pt idx="47">
                  <c:v>5.9499999999999886E-2</c:v>
                </c:pt>
                <c:pt idx="48">
                  <c:v>6.0499999999999998E-2</c:v>
                </c:pt>
                <c:pt idx="49">
                  <c:v>6.1000000000000054E-2</c:v>
                </c:pt>
                <c:pt idx="50">
                  <c:v>6.2000000000000166E-2</c:v>
                </c:pt>
                <c:pt idx="51">
                  <c:v>6.2999999999999945E-2</c:v>
                </c:pt>
                <c:pt idx="52">
                  <c:v>6.2999999999999945E-2</c:v>
                </c:pt>
                <c:pt idx="53">
                  <c:v>6.3500000000000001E-2</c:v>
                </c:pt>
                <c:pt idx="54">
                  <c:v>6.4000000000000057E-2</c:v>
                </c:pt>
                <c:pt idx="55">
                  <c:v>6.4500000000000002E-2</c:v>
                </c:pt>
                <c:pt idx="56">
                  <c:v>6.5000000000000058E-2</c:v>
                </c:pt>
                <c:pt idx="57">
                  <c:v>6.5999999999999837E-2</c:v>
                </c:pt>
                <c:pt idx="58">
                  <c:v>6.6000000000000059E-2</c:v>
                </c:pt>
                <c:pt idx="59">
                  <c:v>6.6500000000000004E-2</c:v>
                </c:pt>
                <c:pt idx="60">
                  <c:v>6.6999999999999948E-2</c:v>
                </c:pt>
                <c:pt idx="61">
                  <c:v>6.6999999999999948E-2</c:v>
                </c:pt>
                <c:pt idx="62">
                  <c:v>6.800000000000006E-2</c:v>
                </c:pt>
                <c:pt idx="63">
                  <c:v>6.800000000000006E-2</c:v>
                </c:pt>
                <c:pt idx="64">
                  <c:v>6.8500000000000005E-2</c:v>
                </c:pt>
                <c:pt idx="65">
                  <c:v>6.8499999999999894E-2</c:v>
                </c:pt>
                <c:pt idx="66">
                  <c:v>6.8500000000000005E-2</c:v>
                </c:pt>
                <c:pt idx="67">
                  <c:v>6.9000000000000172E-2</c:v>
                </c:pt>
                <c:pt idx="68">
                  <c:v>6.899999999999995E-2</c:v>
                </c:pt>
                <c:pt idx="69">
                  <c:v>6.999999999999984E-2</c:v>
                </c:pt>
                <c:pt idx="70">
                  <c:v>7.0000000000000062E-2</c:v>
                </c:pt>
                <c:pt idx="71">
                  <c:v>7.0000000000000062E-2</c:v>
                </c:pt>
                <c:pt idx="72">
                  <c:v>7.0999999999999952E-2</c:v>
                </c:pt>
                <c:pt idx="73">
                  <c:v>7.1000000000000063E-2</c:v>
                </c:pt>
                <c:pt idx="74">
                  <c:v>7.1000000000000174E-2</c:v>
                </c:pt>
                <c:pt idx="75">
                  <c:v>7.1499999999999897E-2</c:v>
                </c:pt>
                <c:pt idx="76">
                  <c:v>7.1999999999999953E-2</c:v>
                </c:pt>
                <c:pt idx="77">
                  <c:v>7.2000000000000064E-2</c:v>
                </c:pt>
                <c:pt idx="78">
                  <c:v>7.2000000000000175E-2</c:v>
                </c:pt>
                <c:pt idx="79">
                  <c:v>7.1999999999999842E-2</c:v>
                </c:pt>
                <c:pt idx="80">
                  <c:v>7.2500000000000009E-2</c:v>
                </c:pt>
                <c:pt idx="81">
                  <c:v>7.2999999999999954E-2</c:v>
                </c:pt>
                <c:pt idx="82">
                  <c:v>7.3000000000000176E-2</c:v>
                </c:pt>
                <c:pt idx="83">
                  <c:v>7.2999999999999843E-2</c:v>
                </c:pt>
                <c:pt idx="84">
                  <c:v>7.4000000000000066E-2</c:v>
                </c:pt>
                <c:pt idx="85">
                  <c:v>7.4500000000000011E-2</c:v>
                </c:pt>
                <c:pt idx="86">
                  <c:v>7.3999999999999844E-2</c:v>
                </c:pt>
                <c:pt idx="87">
                  <c:v>7.4999999999999956E-2</c:v>
                </c:pt>
                <c:pt idx="88">
                  <c:v>7.549999999999979E-2</c:v>
                </c:pt>
                <c:pt idx="89">
                  <c:v>7.5499999999999901E-2</c:v>
                </c:pt>
                <c:pt idx="90">
                  <c:v>7.6000000000000068E-2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80-4083-8CE8-015C9C210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Sheet1'!$AI$58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Sheet1'!$AI$59:$AI$119</c:f>
              <c:numCache>
                <c:formatCode>General</c:formatCode>
                <c:ptCount val="61"/>
                <c:pt idx="0">
                  <c:v>1.0713333333333335</c:v>
                </c:pt>
                <c:pt idx="1">
                  <c:v>1.0663333333333334</c:v>
                </c:pt>
                <c:pt idx="2">
                  <c:v>1.0649999999999999</c:v>
                </c:pt>
                <c:pt idx="3">
                  <c:v>1.0643333333333334</c:v>
                </c:pt>
                <c:pt idx="4">
                  <c:v>1.0636666666666665</c:v>
                </c:pt>
                <c:pt idx="5">
                  <c:v>1.0623333333333334</c:v>
                </c:pt>
                <c:pt idx="6">
                  <c:v>1.0609999999999999</c:v>
                </c:pt>
                <c:pt idx="7">
                  <c:v>1.0593333333333332</c:v>
                </c:pt>
                <c:pt idx="8">
                  <c:v>1.0566666666666666</c:v>
                </c:pt>
                <c:pt idx="9">
                  <c:v>1.054</c:v>
                </c:pt>
                <c:pt idx="10">
                  <c:v>1.0533333333333335</c:v>
                </c:pt>
                <c:pt idx="11">
                  <c:v>1.0526666666666666</c:v>
                </c:pt>
                <c:pt idx="12">
                  <c:v>1.0529999999999999</c:v>
                </c:pt>
                <c:pt idx="13">
                  <c:v>1.0519999999999998</c:v>
                </c:pt>
                <c:pt idx="14">
                  <c:v>1.0513333333333332</c:v>
                </c:pt>
                <c:pt idx="15">
                  <c:v>1.0513333333333332</c:v>
                </c:pt>
                <c:pt idx="16">
                  <c:v>1.0503333333333333</c:v>
                </c:pt>
                <c:pt idx="17">
                  <c:v>1.0486666666666666</c:v>
                </c:pt>
                <c:pt idx="18">
                  <c:v>1.0476666666666665</c:v>
                </c:pt>
                <c:pt idx="19">
                  <c:v>1.0453333333333334</c:v>
                </c:pt>
                <c:pt idx="20">
                  <c:v>1.0439999999999998</c:v>
                </c:pt>
                <c:pt idx="21">
                  <c:v>1.0426666666666666</c:v>
                </c:pt>
                <c:pt idx="22">
                  <c:v>1.0403333333333333</c:v>
                </c:pt>
                <c:pt idx="23">
                  <c:v>1.0366666666666666</c:v>
                </c:pt>
                <c:pt idx="24">
                  <c:v>1.0326666666666666</c:v>
                </c:pt>
                <c:pt idx="25">
                  <c:v>1.03</c:v>
                </c:pt>
                <c:pt idx="26">
                  <c:v>1.0266666666666666</c:v>
                </c:pt>
                <c:pt idx="27">
                  <c:v>1.0233333333333332</c:v>
                </c:pt>
                <c:pt idx="28">
                  <c:v>1.0193333333333332</c:v>
                </c:pt>
                <c:pt idx="29">
                  <c:v>1.016</c:v>
                </c:pt>
                <c:pt idx="30">
                  <c:v>1.0136666666666667</c:v>
                </c:pt>
                <c:pt idx="31">
                  <c:v>1.0123333333333333</c:v>
                </c:pt>
                <c:pt idx="32">
                  <c:v>1.0096666666666667</c:v>
                </c:pt>
                <c:pt idx="33">
                  <c:v>1.0073333333333334</c:v>
                </c:pt>
                <c:pt idx="34">
                  <c:v>1.0036666666666667</c:v>
                </c:pt>
                <c:pt idx="35">
                  <c:v>1.0016666666666667</c:v>
                </c:pt>
                <c:pt idx="36">
                  <c:v>0.9996666666666667</c:v>
                </c:pt>
                <c:pt idx="37">
                  <c:v>0.9986666666666667</c:v>
                </c:pt>
                <c:pt idx="38">
                  <c:v>0.997</c:v>
                </c:pt>
                <c:pt idx="39">
                  <c:v>0.99400000000000011</c:v>
                </c:pt>
                <c:pt idx="40">
                  <c:v>0.99266666666666659</c:v>
                </c:pt>
                <c:pt idx="41">
                  <c:v>0.98999999999999988</c:v>
                </c:pt>
                <c:pt idx="42">
                  <c:v>0.98833333333333329</c:v>
                </c:pt>
                <c:pt idx="43">
                  <c:v>0.9860000000000001</c:v>
                </c:pt>
                <c:pt idx="44">
                  <c:v>0.98466666666666658</c:v>
                </c:pt>
                <c:pt idx="45">
                  <c:v>0.9826666666666668</c:v>
                </c:pt>
                <c:pt idx="46">
                  <c:v>0.98099999999999987</c:v>
                </c:pt>
                <c:pt idx="47">
                  <c:v>0.98</c:v>
                </c:pt>
                <c:pt idx="48">
                  <c:v>0.97800000000000009</c:v>
                </c:pt>
                <c:pt idx="49">
                  <c:v>0.97566666666666668</c:v>
                </c:pt>
                <c:pt idx="50">
                  <c:v>0.97266666666666668</c:v>
                </c:pt>
                <c:pt idx="51">
                  <c:v>0.97100000000000009</c:v>
                </c:pt>
                <c:pt idx="52">
                  <c:v>0.96833333333333327</c:v>
                </c:pt>
                <c:pt idx="53">
                  <c:v>0.96666666666666667</c:v>
                </c:pt>
                <c:pt idx="54">
                  <c:v>0.96433333333333326</c:v>
                </c:pt>
                <c:pt idx="55">
                  <c:v>0.96133333333333326</c:v>
                </c:pt>
                <c:pt idx="56">
                  <c:v>0.95833333333333337</c:v>
                </c:pt>
                <c:pt idx="57">
                  <c:v>0.95600000000000007</c:v>
                </c:pt>
                <c:pt idx="58">
                  <c:v>0.95333333333333348</c:v>
                </c:pt>
                <c:pt idx="59">
                  <c:v>0.95133333333333336</c:v>
                </c:pt>
                <c:pt idx="60">
                  <c:v>0.94933333333333325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8B-4E1F-9A18-4EAACBFB23A9}"/>
            </c:ext>
          </c:extLst>
        </c:ser>
        <c:ser>
          <c:idx val="1"/>
          <c:order val="1"/>
          <c:tx>
            <c:strRef>
              <c:f>'[1]Plate 1 - Sheet1'!$AK$58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Sheet1'!$AK$59:$AK$119</c:f>
              <c:numCache>
                <c:formatCode>General</c:formatCode>
                <c:ptCount val="61"/>
                <c:pt idx="0">
                  <c:v>1.129</c:v>
                </c:pt>
                <c:pt idx="1">
                  <c:v>1.127</c:v>
                </c:pt>
                <c:pt idx="2">
                  <c:v>1.1263333333333334</c:v>
                </c:pt>
                <c:pt idx="3">
                  <c:v>1.129</c:v>
                </c:pt>
                <c:pt idx="4">
                  <c:v>1.131</c:v>
                </c:pt>
                <c:pt idx="5">
                  <c:v>1.131</c:v>
                </c:pt>
                <c:pt idx="6">
                  <c:v>1.1303333333333334</c:v>
                </c:pt>
                <c:pt idx="7">
                  <c:v>1.1280000000000001</c:v>
                </c:pt>
                <c:pt idx="8">
                  <c:v>1.1260000000000001</c:v>
                </c:pt>
                <c:pt idx="9">
                  <c:v>1.1243333333333332</c:v>
                </c:pt>
                <c:pt idx="10">
                  <c:v>1.1226666666666667</c:v>
                </c:pt>
                <c:pt idx="11">
                  <c:v>1.1203333333333332</c:v>
                </c:pt>
                <c:pt idx="12">
                  <c:v>1.1183333333333334</c:v>
                </c:pt>
                <c:pt idx="13">
                  <c:v>1.1153333333333333</c:v>
                </c:pt>
                <c:pt idx="14">
                  <c:v>1.113</c:v>
                </c:pt>
                <c:pt idx="15">
                  <c:v>1.1106666666666667</c:v>
                </c:pt>
                <c:pt idx="16">
                  <c:v>1.1083333333333332</c:v>
                </c:pt>
                <c:pt idx="17">
                  <c:v>1.107</c:v>
                </c:pt>
                <c:pt idx="18">
                  <c:v>1.1050000000000002</c:v>
                </c:pt>
                <c:pt idx="19">
                  <c:v>1.1036666666666666</c:v>
                </c:pt>
                <c:pt idx="20">
                  <c:v>1.1026666666666667</c:v>
                </c:pt>
                <c:pt idx="21">
                  <c:v>1.1006666666666667</c:v>
                </c:pt>
                <c:pt idx="22">
                  <c:v>1.099</c:v>
                </c:pt>
                <c:pt idx="23">
                  <c:v>1.0966666666666667</c:v>
                </c:pt>
                <c:pt idx="24">
                  <c:v>1.095</c:v>
                </c:pt>
                <c:pt idx="25">
                  <c:v>1.093</c:v>
                </c:pt>
                <c:pt idx="26">
                  <c:v>1.0913333333333333</c:v>
                </c:pt>
                <c:pt idx="27">
                  <c:v>1.0886666666666667</c:v>
                </c:pt>
                <c:pt idx="28">
                  <c:v>1.0856666666666666</c:v>
                </c:pt>
                <c:pt idx="29">
                  <c:v>1.0830000000000002</c:v>
                </c:pt>
                <c:pt idx="30">
                  <c:v>1.0806666666666667</c:v>
                </c:pt>
                <c:pt idx="31">
                  <c:v>1.0786666666666669</c:v>
                </c:pt>
                <c:pt idx="32">
                  <c:v>1.0756666666666668</c:v>
                </c:pt>
                <c:pt idx="33">
                  <c:v>1.0743333333333334</c:v>
                </c:pt>
                <c:pt idx="34">
                  <c:v>1.0706666666666667</c:v>
                </c:pt>
                <c:pt idx="35">
                  <c:v>1.0693333333333335</c:v>
                </c:pt>
                <c:pt idx="36">
                  <c:v>1.0669999999999999</c:v>
                </c:pt>
                <c:pt idx="37">
                  <c:v>1.0650000000000002</c:v>
                </c:pt>
                <c:pt idx="38">
                  <c:v>1.0626666666666666</c:v>
                </c:pt>
                <c:pt idx="39">
                  <c:v>1.0613333333333335</c:v>
                </c:pt>
                <c:pt idx="40">
                  <c:v>1.0596666666666668</c:v>
                </c:pt>
                <c:pt idx="41">
                  <c:v>1.0580000000000001</c:v>
                </c:pt>
                <c:pt idx="42">
                  <c:v>1.0566666666666666</c:v>
                </c:pt>
                <c:pt idx="43">
                  <c:v>1.0556666666666665</c:v>
                </c:pt>
                <c:pt idx="44">
                  <c:v>1.0546666666666666</c:v>
                </c:pt>
                <c:pt idx="45">
                  <c:v>1.0536666666666665</c:v>
                </c:pt>
                <c:pt idx="46">
                  <c:v>1.0523333333333333</c:v>
                </c:pt>
                <c:pt idx="47">
                  <c:v>1.0513333333333335</c:v>
                </c:pt>
                <c:pt idx="48">
                  <c:v>1.0503333333333333</c:v>
                </c:pt>
                <c:pt idx="49">
                  <c:v>1.0493333333333335</c:v>
                </c:pt>
                <c:pt idx="50">
                  <c:v>1.048</c:v>
                </c:pt>
                <c:pt idx="51">
                  <c:v>1.048</c:v>
                </c:pt>
                <c:pt idx="52">
                  <c:v>1.0466666666666666</c:v>
                </c:pt>
                <c:pt idx="53">
                  <c:v>1.0466666666666666</c:v>
                </c:pt>
                <c:pt idx="54">
                  <c:v>1.0456666666666665</c:v>
                </c:pt>
                <c:pt idx="55">
                  <c:v>1.0446666666666669</c:v>
                </c:pt>
                <c:pt idx="56">
                  <c:v>1.0433333333333332</c:v>
                </c:pt>
                <c:pt idx="57">
                  <c:v>1.042</c:v>
                </c:pt>
                <c:pt idx="58">
                  <c:v>1.0406666666666666</c:v>
                </c:pt>
                <c:pt idx="59">
                  <c:v>1.0396666666666665</c:v>
                </c:pt>
                <c:pt idx="60">
                  <c:v>1.0383333333333333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8B-4E1F-9A18-4EAACBFB2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16399"/>
        <c:axId val="834319311"/>
      </c:scatterChart>
      <c:valAx>
        <c:axId val="83431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19311"/>
        <c:crosses val="autoZero"/>
        <c:crossBetween val="midCat"/>
      </c:valAx>
      <c:valAx>
        <c:axId val="8343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1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Sheet1'!$AM$58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3692388451443571E-2"/>
                  <c:y val="-0.208553149606299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Sheet1'!$AM$59:$AM$119</c:f>
              <c:numCache>
                <c:formatCode>General</c:formatCode>
                <c:ptCount val="61"/>
                <c:pt idx="0">
                  <c:v>5.7666666666666533E-2</c:v>
                </c:pt>
                <c:pt idx="1">
                  <c:v>6.0666666666666647E-2</c:v>
                </c:pt>
                <c:pt idx="2">
                  <c:v>6.1333333333333462E-2</c:v>
                </c:pt>
                <c:pt idx="3">
                  <c:v>6.466666666666665E-2</c:v>
                </c:pt>
                <c:pt idx="4">
                  <c:v>6.7333333333333467E-2</c:v>
                </c:pt>
                <c:pt idx="5">
                  <c:v>6.8666666666666654E-2</c:v>
                </c:pt>
                <c:pt idx="6">
                  <c:v>6.9333333333333469E-2</c:v>
                </c:pt>
                <c:pt idx="7">
                  <c:v>6.8666666666666876E-2</c:v>
                </c:pt>
                <c:pt idx="8">
                  <c:v>6.9333333333333469E-2</c:v>
                </c:pt>
                <c:pt idx="9">
                  <c:v>7.0333333333333137E-2</c:v>
                </c:pt>
                <c:pt idx="10">
                  <c:v>6.9333333333333247E-2</c:v>
                </c:pt>
                <c:pt idx="11">
                  <c:v>6.7666666666666542E-2</c:v>
                </c:pt>
                <c:pt idx="12">
                  <c:v>6.5333333333333465E-2</c:v>
                </c:pt>
                <c:pt idx="13">
                  <c:v>6.3333333333333464E-2</c:v>
                </c:pt>
                <c:pt idx="14">
                  <c:v>6.1666666666666758E-2</c:v>
                </c:pt>
                <c:pt idx="15">
                  <c:v>5.933333333333346E-2</c:v>
                </c:pt>
                <c:pt idx="16">
                  <c:v>5.7999999999999829E-2</c:v>
                </c:pt>
                <c:pt idx="17">
                  <c:v>5.8333333333333348E-2</c:v>
                </c:pt>
                <c:pt idx="18">
                  <c:v>5.733333333333368E-2</c:v>
                </c:pt>
                <c:pt idx="19">
                  <c:v>5.8333333333333126E-2</c:v>
                </c:pt>
                <c:pt idx="20">
                  <c:v>5.8666666666666867E-2</c:v>
                </c:pt>
                <c:pt idx="21">
                  <c:v>5.8000000000000052E-2</c:v>
                </c:pt>
                <c:pt idx="22">
                  <c:v>5.8666666666666645E-2</c:v>
                </c:pt>
                <c:pt idx="23">
                  <c:v>6.0000000000000053E-2</c:v>
                </c:pt>
                <c:pt idx="24">
                  <c:v>6.2333333333333352E-2</c:v>
                </c:pt>
                <c:pt idx="25">
                  <c:v>6.2999999999999945E-2</c:v>
                </c:pt>
                <c:pt idx="26">
                  <c:v>6.466666666666665E-2</c:v>
                </c:pt>
                <c:pt idx="27">
                  <c:v>6.5333333333333465E-2</c:v>
                </c:pt>
                <c:pt idx="28">
                  <c:v>6.6333333333333355E-2</c:v>
                </c:pt>
                <c:pt idx="29">
                  <c:v>6.7000000000000171E-2</c:v>
                </c:pt>
                <c:pt idx="30">
                  <c:v>6.6999999999999948E-2</c:v>
                </c:pt>
                <c:pt idx="31">
                  <c:v>6.6333333333333577E-2</c:v>
                </c:pt>
                <c:pt idx="32">
                  <c:v>6.6000000000000059E-2</c:v>
                </c:pt>
                <c:pt idx="33">
                  <c:v>6.6999999999999948E-2</c:v>
                </c:pt>
                <c:pt idx="34">
                  <c:v>6.6999999999999948E-2</c:v>
                </c:pt>
                <c:pt idx="35">
                  <c:v>6.7666666666666764E-2</c:v>
                </c:pt>
                <c:pt idx="36">
                  <c:v>6.7333333333333245E-2</c:v>
                </c:pt>
                <c:pt idx="37">
                  <c:v>6.6333333333333466E-2</c:v>
                </c:pt>
                <c:pt idx="38">
                  <c:v>6.5666666666666651E-2</c:v>
                </c:pt>
                <c:pt idx="39">
                  <c:v>6.7333333333333356E-2</c:v>
                </c:pt>
                <c:pt idx="40">
                  <c:v>6.7000000000000171E-2</c:v>
                </c:pt>
                <c:pt idx="41">
                  <c:v>6.8000000000000171E-2</c:v>
                </c:pt>
                <c:pt idx="42">
                  <c:v>6.8333333333333357E-2</c:v>
                </c:pt>
                <c:pt idx="43">
                  <c:v>6.9666666666666432E-2</c:v>
                </c:pt>
                <c:pt idx="44">
                  <c:v>7.0000000000000062E-2</c:v>
                </c:pt>
                <c:pt idx="45">
                  <c:v>7.099999999999973E-2</c:v>
                </c:pt>
                <c:pt idx="46">
                  <c:v>7.1333333333333471E-2</c:v>
                </c:pt>
                <c:pt idx="47">
                  <c:v>7.1333333333333471E-2</c:v>
                </c:pt>
                <c:pt idx="48">
                  <c:v>7.233333333333325E-2</c:v>
                </c:pt>
                <c:pt idx="49">
                  <c:v>7.3666666666666769E-2</c:v>
                </c:pt>
                <c:pt idx="50">
                  <c:v>7.5333333333333363E-2</c:v>
                </c:pt>
                <c:pt idx="51">
                  <c:v>7.6999999999999957E-2</c:v>
                </c:pt>
                <c:pt idx="52">
                  <c:v>7.8333333333333366E-2</c:v>
                </c:pt>
                <c:pt idx="53">
                  <c:v>7.999999999999996E-2</c:v>
                </c:pt>
                <c:pt idx="54">
                  <c:v>8.1333333333333258E-2</c:v>
                </c:pt>
                <c:pt idx="55">
                  <c:v>8.3333333333333592E-2</c:v>
                </c:pt>
                <c:pt idx="56">
                  <c:v>8.4999999999999853E-2</c:v>
                </c:pt>
                <c:pt idx="57">
                  <c:v>8.5999999999999965E-2</c:v>
                </c:pt>
                <c:pt idx="58">
                  <c:v>8.7333333333333152E-2</c:v>
                </c:pt>
                <c:pt idx="59">
                  <c:v>8.8333333333333153E-2</c:v>
                </c:pt>
                <c:pt idx="60">
                  <c:v>8.9000000000000079E-2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CD-4D1F-9914-C9B3A1549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15551"/>
        <c:axId val="1012798079"/>
      </c:scatterChart>
      <c:valAx>
        <c:axId val="1012815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8079"/>
        <c:crosses val="autoZero"/>
        <c:crossBetween val="midCat"/>
      </c:valAx>
      <c:valAx>
        <c:axId val="101279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15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Sheet1'!$AC$58</c:f>
              <c:strCache>
                <c:ptCount val="1"/>
                <c:pt idx="0">
                  <c:v>B1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Sheet1'!$AB$59:$AB$119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Sheet1'!$AC$59:$AC$119</c:f>
              <c:numCache>
                <c:formatCode>General</c:formatCode>
                <c:ptCount val="61"/>
                <c:pt idx="0">
                  <c:v>1.012</c:v>
                </c:pt>
                <c:pt idx="1">
                  <c:v>1.0009999999999999</c:v>
                </c:pt>
                <c:pt idx="2">
                  <c:v>0.996</c:v>
                </c:pt>
                <c:pt idx="3">
                  <c:v>0.99399999999999999</c:v>
                </c:pt>
                <c:pt idx="4">
                  <c:v>0.99099999999999999</c:v>
                </c:pt>
                <c:pt idx="5">
                  <c:v>0.98799999999999999</c:v>
                </c:pt>
                <c:pt idx="6">
                  <c:v>0.98599999999999999</c:v>
                </c:pt>
                <c:pt idx="7">
                  <c:v>0.98299999999999998</c:v>
                </c:pt>
                <c:pt idx="8">
                  <c:v>0.98</c:v>
                </c:pt>
                <c:pt idx="9">
                  <c:v>0.97699999999999998</c:v>
                </c:pt>
                <c:pt idx="10">
                  <c:v>0.97499999999999998</c:v>
                </c:pt>
                <c:pt idx="11">
                  <c:v>0.97299999999999998</c:v>
                </c:pt>
                <c:pt idx="12">
                  <c:v>0.97099999999999997</c:v>
                </c:pt>
                <c:pt idx="13">
                  <c:v>0.96799999999999997</c:v>
                </c:pt>
                <c:pt idx="14">
                  <c:v>0.96599999999999997</c:v>
                </c:pt>
                <c:pt idx="15">
                  <c:v>0.96399999999999997</c:v>
                </c:pt>
                <c:pt idx="16">
                  <c:v>0.96199999999999997</c:v>
                </c:pt>
                <c:pt idx="17">
                  <c:v>0.95899999999999996</c:v>
                </c:pt>
                <c:pt idx="18">
                  <c:v>0.95699999999999996</c:v>
                </c:pt>
                <c:pt idx="19">
                  <c:v>0.95399999999999996</c:v>
                </c:pt>
                <c:pt idx="20">
                  <c:v>0.95199999999999996</c:v>
                </c:pt>
                <c:pt idx="21">
                  <c:v>0.95</c:v>
                </c:pt>
                <c:pt idx="22">
                  <c:v>0.94799999999999995</c:v>
                </c:pt>
                <c:pt idx="23">
                  <c:v>0.94599999999999995</c:v>
                </c:pt>
                <c:pt idx="24">
                  <c:v>0.94399999999999995</c:v>
                </c:pt>
                <c:pt idx="25">
                  <c:v>0.94299999999999995</c:v>
                </c:pt>
                <c:pt idx="26">
                  <c:v>0.94099999999999995</c:v>
                </c:pt>
                <c:pt idx="27">
                  <c:v>0.93899999999999995</c:v>
                </c:pt>
                <c:pt idx="28">
                  <c:v>0.93700000000000006</c:v>
                </c:pt>
                <c:pt idx="29">
                  <c:v>0.93500000000000005</c:v>
                </c:pt>
                <c:pt idx="30">
                  <c:v>0.93300000000000005</c:v>
                </c:pt>
                <c:pt idx="31">
                  <c:v>0.93200000000000005</c:v>
                </c:pt>
                <c:pt idx="32">
                  <c:v>0.93</c:v>
                </c:pt>
                <c:pt idx="33">
                  <c:v>0.92800000000000005</c:v>
                </c:pt>
                <c:pt idx="34">
                  <c:v>0.92600000000000005</c:v>
                </c:pt>
                <c:pt idx="35">
                  <c:v>0.92500000000000004</c:v>
                </c:pt>
                <c:pt idx="36">
                  <c:v>0.92300000000000004</c:v>
                </c:pt>
                <c:pt idx="37">
                  <c:v>0.92200000000000004</c:v>
                </c:pt>
                <c:pt idx="38">
                  <c:v>0.92100000000000004</c:v>
                </c:pt>
                <c:pt idx="39">
                  <c:v>0.91900000000000004</c:v>
                </c:pt>
                <c:pt idx="40">
                  <c:v>0.91800000000000004</c:v>
                </c:pt>
                <c:pt idx="41">
                  <c:v>0.91600000000000004</c:v>
                </c:pt>
                <c:pt idx="42">
                  <c:v>0.91500000000000004</c:v>
                </c:pt>
                <c:pt idx="43">
                  <c:v>0.91300000000000003</c:v>
                </c:pt>
                <c:pt idx="44">
                  <c:v>0.91200000000000003</c:v>
                </c:pt>
                <c:pt idx="45">
                  <c:v>0.91</c:v>
                </c:pt>
                <c:pt idx="46">
                  <c:v>0.90900000000000003</c:v>
                </c:pt>
                <c:pt idx="47">
                  <c:v>0.90800000000000003</c:v>
                </c:pt>
                <c:pt idx="48">
                  <c:v>0.90600000000000003</c:v>
                </c:pt>
                <c:pt idx="49">
                  <c:v>0.90600000000000003</c:v>
                </c:pt>
                <c:pt idx="50">
                  <c:v>0.90400000000000003</c:v>
                </c:pt>
                <c:pt idx="51">
                  <c:v>0.90300000000000002</c:v>
                </c:pt>
                <c:pt idx="52">
                  <c:v>0.90100000000000002</c:v>
                </c:pt>
                <c:pt idx="53">
                  <c:v>0.89900000000000002</c:v>
                </c:pt>
                <c:pt idx="54">
                  <c:v>0.89800000000000002</c:v>
                </c:pt>
                <c:pt idx="55">
                  <c:v>0.89600000000000002</c:v>
                </c:pt>
                <c:pt idx="56">
                  <c:v>0.89500000000000002</c:v>
                </c:pt>
                <c:pt idx="57">
                  <c:v>0.89400000000000002</c:v>
                </c:pt>
                <c:pt idx="58">
                  <c:v>0.89200000000000002</c:v>
                </c:pt>
                <c:pt idx="59">
                  <c:v>0.89100000000000001</c:v>
                </c:pt>
                <c:pt idx="60">
                  <c:v>0.89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0E-4225-A018-BA383CCF5A04}"/>
            </c:ext>
          </c:extLst>
        </c:ser>
        <c:ser>
          <c:idx val="1"/>
          <c:order val="1"/>
          <c:tx>
            <c:strRef>
              <c:f>'[1]Plate 1 - Sheet1'!$AD$58</c:f>
              <c:strCache>
                <c:ptCount val="1"/>
                <c:pt idx="0">
                  <c:v>B2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Sheet1'!$AB$59:$AB$119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Sheet1'!$AD$59:$AD$119</c:f>
              <c:numCache>
                <c:formatCode>General</c:formatCode>
                <c:ptCount val="61"/>
                <c:pt idx="0">
                  <c:v>1.0840000000000001</c:v>
                </c:pt>
                <c:pt idx="1">
                  <c:v>1.075</c:v>
                </c:pt>
                <c:pt idx="2">
                  <c:v>1.07</c:v>
                </c:pt>
                <c:pt idx="3">
                  <c:v>1.0660000000000001</c:v>
                </c:pt>
                <c:pt idx="4">
                  <c:v>1.0629999999999999</c:v>
                </c:pt>
                <c:pt idx="5">
                  <c:v>1.06</c:v>
                </c:pt>
                <c:pt idx="6">
                  <c:v>1.056</c:v>
                </c:pt>
                <c:pt idx="7">
                  <c:v>1.052</c:v>
                </c:pt>
                <c:pt idx="8">
                  <c:v>1.046</c:v>
                </c:pt>
                <c:pt idx="9">
                  <c:v>1.04</c:v>
                </c:pt>
                <c:pt idx="10">
                  <c:v>1.0369999999999999</c:v>
                </c:pt>
                <c:pt idx="11">
                  <c:v>1.036</c:v>
                </c:pt>
                <c:pt idx="12">
                  <c:v>1.036</c:v>
                </c:pt>
                <c:pt idx="13">
                  <c:v>1.034</c:v>
                </c:pt>
                <c:pt idx="14">
                  <c:v>1.032</c:v>
                </c:pt>
                <c:pt idx="15">
                  <c:v>1.0309999999999999</c:v>
                </c:pt>
                <c:pt idx="16">
                  <c:v>1.03</c:v>
                </c:pt>
                <c:pt idx="17">
                  <c:v>1.028</c:v>
                </c:pt>
                <c:pt idx="18">
                  <c:v>1.028</c:v>
                </c:pt>
                <c:pt idx="19">
                  <c:v>1.0249999999999999</c:v>
                </c:pt>
                <c:pt idx="20">
                  <c:v>1.0249999999999999</c:v>
                </c:pt>
                <c:pt idx="21">
                  <c:v>1.0249999999999999</c:v>
                </c:pt>
                <c:pt idx="22">
                  <c:v>1.022</c:v>
                </c:pt>
                <c:pt idx="23">
                  <c:v>1.016</c:v>
                </c:pt>
                <c:pt idx="24">
                  <c:v>1.0089999999999999</c:v>
                </c:pt>
                <c:pt idx="25">
                  <c:v>1.0029999999999999</c:v>
                </c:pt>
                <c:pt idx="26">
                  <c:v>0.997</c:v>
                </c:pt>
                <c:pt idx="27">
                  <c:v>0.99</c:v>
                </c:pt>
                <c:pt idx="28">
                  <c:v>0.98399999999999999</c:v>
                </c:pt>
                <c:pt idx="29">
                  <c:v>0.97899999999999998</c:v>
                </c:pt>
                <c:pt idx="30">
                  <c:v>0.97799999999999998</c:v>
                </c:pt>
                <c:pt idx="31">
                  <c:v>0.97699999999999998</c:v>
                </c:pt>
                <c:pt idx="32">
                  <c:v>0.97599999999999998</c:v>
                </c:pt>
                <c:pt idx="33">
                  <c:v>0.97299999999999998</c:v>
                </c:pt>
                <c:pt idx="34">
                  <c:v>0.96899999999999997</c:v>
                </c:pt>
                <c:pt idx="35">
                  <c:v>0.96699999999999997</c:v>
                </c:pt>
                <c:pt idx="36">
                  <c:v>0.96699999999999997</c:v>
                </c:pt>
                <c:pt idx="37">
                  <c:v>0.96699999999999997</c:v>
                </c:pt>
                <c:pt idx="38">
                  <c:v>0.96499999999999997</c:v>
                </c:pt>
                <c:pt idx="39">
                  <c:v>0.96199999999999997</c:v>
                </c:pt>
                <c:pt idx="40">
                  <c:v>0.96099999999999997</c:v>
                </c:pt>
                <c:pt idx="41">
                  <c:v>0.95899999999999996</c:v>
                </c:pt>
                <c:pt idx="42">
                  <c:v>0.95799999999999996</c:v>
                </c:pt>
                <c:pt idx="43">
                  <c:v>0.95699999999999996</c:v>
                </c:pt>
                <c:pt idx="44">
                  <c:v>0.95699999999999996</c:v>
                </c:pt>
                <c:pt idx="45">
                  <c:v>0.95599999999999996</c:v>
                </c:pt>
                <c:pt idx="46">
                  <c:v>0.95499999999999996</c:v>
                </c:pt>
                <c:pt idx="47">
                  <c:v>0.95499999999999996</c:v>
                </c:pt>
                <c:pt idx="48">
                  <c:v>0.95399999999999996</c:v>
                </c:pt>
                <c:pt idx="49">
                  <c:v>0.95099999999999996</c:v>
                </c:pt>
                <c:pt idx="50">
                  <c:v>0.94899999999999995</c:v>
                </c:pt>
                <c:pt idx="51">
                  <c:v>0.94799999999999995</c:v>
                </c:pt>
                <c:pt idx="52">
                  <c:v>0.94699999999999995</c:v>
                </c:pt>
                <c:pt idx="53">
                  <c:v>0.94599999999999995</c:v>
                </c:pt>
                <c:pt idx="54">
                  <c:v>0.94299999999999995</c:v>
                </c:pt>
                <c:pt idx="55">
                  <c:v>0.94</c:v>
                </c:pt>
                <c:pt idx="56">
                  <c:v>0.93799999999999994</c:v>
                </c:pt>
                <c:pt idx="57">
                  <c:v>0.93600000000000005</c:v>
                </c:pt>
                <c:pt idx="58">
                  <c:v>0.93400000000000005</c:v>
                </c:pt>
                <c:pt idx="59">
                  <c:v>0.93300000000000005</c:v>
                </c:pt>
                <c:pt idx="60">
                  <c:v>0.93100000000000005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0E-4225-A018-BA383CCF5A04}"/>
            </c:ext>
          </c:extLst>
        </c:ser>
        <c:ser>
          <c:idx val="2"/>
          <c:order val="2"/>
          <c:tx>
            <c:strRef>
              <c:f>'[1]Plate 1 - Sheet1'!$AE$58</c:f>
              <c:strCache>
                <c:ptCount val="1"/>
                <c:pt idx="0">
                  <c:v>B3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'[1]Plate 1 - Sheet1'!$AB$59:$AB$119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Sheet1'!$AE$59:$AE$119</c:f>
              <c:numCache>
                <c:formatCode>General</c:formatCode>
                <c:ptCount val="61"/>
                <c:pt idx="0">
                  <c:v>1.1180000000000001</c:v>
                </c:pt>
                <c:pt idx="1">
                  <c:v>1.123</c:v>
                </c:pt>
                <c:pt idx="2">
                  <c:v>1.129</c:v>
                </c:pt>
                <c:pt idx="3">
                  <c:v>1.133</c:v>
                </c:pt>
                <c:pt idx="4">
                  <c:v>1.137</c:v>
                </c:pt>
                <c:pt idx="5">
                  <c:v>1.139</c:v>
                </c:pt>
                <c:pt idx="6">
                  <c:v>1.141</c:v>
                </c:pt>
                <c:pt idx="7">
                  <c:v>1.143</c:v>
                </c:pt>
                <c:pt idx="8">
                  <c:v>1.1439999999999999</c:v>
                </c:pt>
                <c:pt idx="9">
                  <c:v>1.145</c:v>
                </c:pt>
                <c:pt idx="10">
                  <c:v>1.1479999999999999</c:v>
                </c:pt>
                <c:pt idx="11">
                  <c:v>1.149</c:v>
                </c:pt>
                <c:pt idx="12">
                  <c:v>1.1519999999999999</c:v>
                </c:pt>
                <c:pt idx="13">
                  <c:v>1.1539999999999999</c:v>
                </c:pt>
                <c:pt idx="14">
                  <c:v>1.1559999999999999</c:v>
                </c:pt>
                <c:pt idx="15">
                  <c:v>1.159</c:v>
                </c:pt>
                <c:pt idx="16">
                  <c:v>1.159</c:v>
                </c:pt>
                <c:pt idx="17">
                  <c:v>1.159</c:v>
                </c:pt>
                <c:pt idx="18">
                  <c:v>1.1579999999999999</c:v>
                </c:pt>
                <c:pt idx="19">
                  <c:v>1.157</c:v>
                </c:pt>
                <c:pt idx="20">
                  <c:v>1.155</c:v>
                </c:pt>
                <c:pt idx="21">
                  <c:v>1.153</c:v>
                </c:pt>
                <c:pt idx="22">
                  <c:v>1.151</c:v>
                </c:pt>
                <c:pt idx="23">
                  <c:v>1.1479999999999999</c:v>
                </c:pt>
                <c:pt idx="24">
                  <c:v>1.145</c:v>
                </c:pt>
                <c:pt idx="25">
                  <c:v>1.1439999999999999</c:v>
                </c:pt>
                <c:pt idx="26">
                  <c:v>1.1419999999999999</c:v>
                </c:pt>
                <c:pt idx="27">
                  <c:v>1.141</c:v>
                </c:pt>
                <c:pt idx="28">
                  <c:v>1.137</c:v>
                </c:pt>
                <c:pt idx="29">
                  <c:v>1.1339999999999999</c:v>
                </c:pt>
                <c:pt idx="30">
                  <c:v>1.1299999999999999</c:v>
                </c:pt>
                <c:pt idx="31">
                  <c:v>1.1279999999999999</c:v>
                </c:pt>
                <c:pt idx="32">
                  <c:v>1.123</c:v>
                </c:pt>
                <c:pt idx="33">
                  <c:v>1.121</c:v>
                </c:pt>
                <c:pt idx="34">
                  <c:v>1.1160000000000001</c:v>
                </c:pt>
                <c:pt idx="35">
                  <c:v>1.113</c:v>
                </c:pt>
                <c:pt idx="36">
                  <c:v>1.109</c:v>
                </c:pt>
                <c:pt idx="37">
                  <c:v>1.107</c:v>
                </c:pt>
                <c:pt idx="38">
                  <c:v>1.105</c:v>
                </c:pt>
                <c:pt idx="39">
                  <c:v>1.101</c:v>
                </c:pt>
                <c:pt idx="40">
                  <c:v>1.099</c:v>
                </c:pt>
                <c:pt idx="41">
                  <c:v>1.095</c:v>
                </c:pt>
                <c:pt idx="42">
                  <c:v>1.0920000000000001</c:v>
                </c:pt>
                <c:pt idx="43">
                  <c:v>1.0880000000000001</c:v>
                </c:pt>
                <c:pt idx="44">
                  <c:v>1.085</c:v>
                </c:pt>
                <c:pt idx="45">
                  <c:v>1.0820000000000001</c:v>
                </c:pt>
                <c:pt idx="46">
                  <c:v>1.079</c:v>
                </c:pt>
                <c:pt idx="47">
                  <c:v>1.077</c:v>
                </c:pt>
                <c:pt idx="48">
                  <c:v>1.0740000000000001</c:v>
                </c:pt>
                <c:pt idx="49">
                  <c:v>1.07</c:v>
                </c:pt>
                <c:pt idx="50">
                  <c:v>1.0649999999999999</c:v>
                </c:pt>
                <c:pt idx="51">
                  <c:v>1.0620000000000001</c:v>
                </c:pt>
                <c:pt idx="52">
                  <c:v>1.0569999999999999</c:v>
                </c:pt>
                <c:pt idx="53">
                  <c:v>1.0549999999999999</c:v>
                </c:pt>
                <c:pt idx="54">
                  <c:v>1.052</c:v>
                </c:pt>
                <c:pt idx="55">
                  <c:v>1.048</c:v>
                </c:pt>
                <c:pt idx="56">
                  <c:v>1.042</c:v>
                </c:pt>
                <c:pt idx="57">
                  <c:v>1.038</c:v>
                </c:pt>
                <c:pt idx="58">
                  <c:v>1.034</c:v>
                </c:pt>
                <c:pt idx="59">
                  <c:v>1.03</c:v>
                </c:pt>
                <c:pt idx="60">
                  <c:v>1.0269999999999999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0E-4225-A018-BA383CCF5A04}"/>
            </c:ext>
          </c:extLst>
        </c:ser>
        <c:ser>
          <c:idx val="3"/>
          <c:order val="3"/>
          <c:tx>
            <c:strRef>
              <c:f>'[1]Plate 1 - Sheet1'!$AF$58</c:f>
              <c:strCache>
                <c:ptCount val="1"/>
                <c:pt idx="0">
                  <c:v>B4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'[1]Plate 1 - Sheet1'!$AB$59:$AB$119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Sheet1'!$AF$59:$AF$119</c:f>
              <c:numCache>
                <c:formatCode>General</c:formatCode>
                <c:ptCount val="61"/>
                <c:pt idx="0">
                  <c:v>1.1759999999999999</c:v>
                </c:pt>
                <c:pt idx="1">
                  <c:v>1.1679999999999999</c:v>
                </c:pt>
                <c:pt idx="2">
                  <c:v>1.17</c:v>
                </c:pt>
                <c:pt idx="3">
                  <c:v>1.173</c:v>
                </c:pt>
                <c:pt idx="4">
                  <c:v>1.1759999999999999</c:v>
                </c:pt>
                <c:pt idx="5">
                  <c:v>1.1759999999999999</c:v>
                </c:pt>
                <c:pt idx="6">
                  <c:v>1.173</c:v>
                </c:pt>
                <c:pt idx="7">
                  <c:v>1.1639999999999999</c:v>
                </c:pt>
                <c:pt idx="8">
                  <c:v>1.155</c:v>
                </c:pt>
                <c:pt idx="9">
                  <c:v>1.145</c:v>
                </c:pt>
                <c:pt idx="10">
                  <c:v>1.135</c:v>
                </c:pt>
                <c:pt idx="11">
                  <c:v>1.123</c:v>
                </c:pt>
                <c:pt idx="12">
                  <c:v>1.113</c:v>
                </c:pt>
                <c:pt idx="13">
                  <c:v>1.103</c:v>
                </c:pt>
                <c:pt idx="14">
                  <c:v>1.095</c:v>
                </c:pt>
                <c:pt idx="15">
                  <c:v>1.087</c:v>
                </c:pt>
                <c:pt idx="16">
                  <c:v>1.081</c:v>
                </c:pt>
                <c:pt idx="17">
                  <c:v>1.0760000000000001</c:v>
                </c:pt>
                <c:pt idx="18">
                  <c:v>1.0720000000000001</c:v>
                </c:pt>
                <c:pt idx="19">
                  <c:v>1.069</c:v>
                </c:pt>
                <c:pt idx="20">
                  <c:v>1.0669999999999999</c:v>
                </c:pt>
                <c:pt idx="21">
                  <c:v>1.0649999999999999</c:v>
                </c:pt>
                <c:pt idx="22">
                  <c:v>1.0640000000000001</c:v>
                </c:pt>
                <c:pt idx="23">
                  <c:v>1.0629999999999999</c:v>
                </c:pt>
                <c:pt idx="24">
                  <c:v>1.0620000000000001</c:v>
                </c:pt>
                <c:pt idx="25">
                  <c:v>1.0620000000000001</c:v>
                </c:pt>
                <c:pt idx="26">
                  <c:v>1.0620000000000001</c:v>
                </c:pt>
                <c:pt idx="27">
                  <c:v>1.0609999999999999</c:v>
                </c:pt>
                <c:pt idx="28">
                  <c:v>1.0609999999999999</c:v>
                </c:pt>
                <c:pt idx="29">
                  <c:v>1.06</c:v>
                </c:pt>
                <c:pt idx="30">
                  <c:v>1.06</c:v>
                </c:pt>
                <c:pt idx="31">
                  <c:v>1.06</c:v>
                </c:pt>
                <c:pt idx="32">
                  <c:v>1.0589999999999999</c:v>
                </c:pt>
                <c:pt idx="33">
                  <c:v>1.06</c:v>
                </c:pt>
                <c:pt idx="34">
                  <c:v>1.0589999999999999</c:v>
                </c:pt>
                <c:pt idx="35">
                  <c:v>1.06</c:v>
                </c:pt>
                <c:pt idx="36">
                  <c:v>1.0589999999999999</c:v>
                </c:pt>
                <c:pt idx="37">
                  <c:v>1.0569999999999999</c:v>
                </c:pt>
                <c:pt idx="38">
                  <c:v>1.056</c:v>
                </c:pt>
                <c:pt idx="39">
                  <c:v>1.054</c:v>
                </c:pt>
                <c:pt idx="40">
                  <c:v>1.0529999999999999</c:v>
                </c:pt>
                <c:pt idx="41">
                  <c:v>1.0529999999999999</c:v>
                </c:pt>
                <c:pt idx="42">
                  <c:v>1.0509999999999999</c:v>
                </c:pt>
                <c:pt idx="43">
                  <c:v>1.0509999999999999</c:v>
                </c:pt>
                <c:pt idx="44">
                  <c:v>1.05</c:v>
                </c:pt>
                <c:pt idx="45">
                  <c:v>1.0489999999999999</c:v>
                </c:pt>
                <c:pt idx="46">
                  <c:v>1.048</c:v>
                </c:pt>
                <c:pt idx="47">
                  <c:v>1.048</c:v>
                </c:pt>
                <c:pt idx="48">
                  <c:v>1.0469999999999999</c:v>
                </c:pt>
                <c:pt idx="49">
                  <c:v>1.0469999999999999</c:v>
                </c:pt>
                <c:pt idx="50">
                  <c:v>1.046</c:v>
                </c:pt>
                <c:pt idx="51">
                  <c:v>1.046</c:v>
                </c:pt>
                <c:pt idx="52">
                  <c:v>1.0449999999999999</c:v>
                </c:pt>
                <c:pt idx="53">
                  <c:v>1.0449999999999999</c:v>
                </c:pt>
                <c:pt idx="54">
                  <c:v>1.0449999999999999</c:v>
                </c:pt>
                <c:pt idx="55">
                  <c:v>1.044</c:v>
                </c:pt>
                <c:pt idx="56">
                  <c:v>1.044</c:v>
                </c:pt>
                <c:pt idx="57">
                  <c:v>1.0429999999999999</c:v>
                </c:pt>
                <c:pt idx="58">
                  <c:v>1.0429999999999999</c:v>
                </c:pt>
                <c:pt idx="59">
                  <c:v>1.042</c:v>
                </c:pt>
                <c:pt idx="60">
                  <c:v>1.042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0E-4225-A018-BA383CCF5A04}"/>
            </c:ext>
          </c:extLst>
        </c:ser>
        <c:ser>
          <c:idx val="4"/>
          <c:order val="4"/>
          <c:tx>
            <c:strRef>
              <c:f>'[1]Plate 1 - Sheet1'!$AG$58</c:f>
              <c:strCache>
                <c:ptCount val="1"/>
                <c:pt idx="0">
                  <c:v>B5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'[1]Plate 1 - Sheet1'!$AB$59:$AB$119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Sheet1'!$AG$59:$AG$119</c:f>
              <c:numCache>
                <c:formatCode>General</c:formatCode>
                <c:ptCount val="61"/>
                <c:pt idx="0">
                  <c:v>1.1180000000000001</c:v>
                </c:pt>
                <c:pt idx="1">
                  <c:v>1.1200000000000001</c:v>
                </c:pt>
                <c:pt idx="2">
                  <c:v>1.1180000000000001</c:v>
                </c:pt>
                <c:pt idx="3">
                  <c:v>1.121</c:v>
                </c:pt>
                <c:pt idx="4">
                  <c:v>1.1240000000000001</c:v>
                </c:pt>
                <c:pt idx="5">
                  <c:v>1.125</c:v>
                </c:pt>
                <c:pt idx="6">
                  <c:v>1.127</c:v>
                </c:pt>
                <c:pt idx="7">
                  <c:v>1.129</c:v>
                </c:pt>
                <c:pt idx="8">
                  <c:v>1.131</c:v>
                </c:pt>
                <c:pt idx="9">
                  <c:v>1.131</c:v>
                </c:pt>
                <c:pt idx="10">
                  <c:v>1.131</c:v>
                </c:pt>
                <c:pt idx="11">
                  <c:v>1.1319999999999999</c:v>
                </c:pt>
                <c:pt idx="12">
                  <c:v>1.133</c:v>
                </c:pt>
                <c:pt idx="13">
                  <c:v>1.1339999999999999</c:v>
                </c:pt>
                <c:pt idx="14">
                  <c:v>1.1359999999999999</c:v>
                </c:pt>
                <c:pt idx="15">
                  <c:v>1.1379999999999999</c:v>
                </c:pt>
                <c:pt idx="16">
                  <c:v>1.139</c:v>
                </c:pt>
                <c:pt idx="17">
                  <c:v>1.141</c:v>
                </c:pt>
                <c:pt idx="18">
                  <c:v>1.141</c:v>
                </c:pt>
                <c:pt idx="19">
                  <c:v>1.141</c:v>
                </c:pt>
                <c:pt idx="20">
                  <c:v>1.141</c:v>
                </c:pt>
                <c:pt idx="21">
                  <c:v>1.1399999999999999</c:v>
                </c:pt>
                <c:pt idx="22">
                  <c:v>1.1379999999999999</c:v>
                </c:pt>
                <c:pt idx="23">
                  <c:v>1.135</c:v>
                </c:pt>
                <c:pt idx="24">
                  <c:v>1.1339999999999999</c:v>
                </c:pt>
                <c:pt idx="25">
                  <c:v>1.1299999999999999</c:v>
                </c:pt>
                <c:pt idx="26">
                  <c:v>1.127</c:v>
                </c:pt>
                <c:pt idx="27">
                  <c:v>1.123</c:v>
                </c:pt>
                <c:pt idx="28">
                  <c:v>1.117</c:v>
                </c:pt>
                <c:pt idx="29">
                  <c:v>1.1140000000000001</c:v>
                </c:pt>
                <c:pt idx="30">
                  <c:v>1.109</c:v>
                </c:pt>
                <c:pt idx="31">
                  <c:v>1.1060000000000001</c:v>
                </c:pt>
                <c:pt idx="32">
                  <c:v>1.101</c:v>
                </c:pt>
                <c:pt idx="33">
                  <c:v>1.0980000000000001</c:v>
                </c:pt>
                <c:pt idx="34">
                  <c:v>1.0920000000000001</c:v>
                </c:pt>
                <c:pt idx="35">
                  <c:v>1.089</c:v>
                </c:pt>
                <c:pt idx="36">
                  <c:v>1.0860000000000001</c:v>
                </c:pt>
                <c:pt idx="37">
                  <c:v>1.0840000000000001</c:v>
                </c:pt>
                <c:pt idx="38">
                  <c:v>1.081</c:v>
                </c:pt>
                <c:pt idx="39">
                  <c:v>1.08</c:v>
                </c:pt>
                <c:pt idx="40">
                  <c:v>1.0780000000000001</c:v>
                </c:pt>
                <c:pt idx="41">
                  <c:v>1.0760000000000001</c:v>
                </c:pt>
                <c:pt idx="42">
                  <c:v>1.075</c:v>
                </c:pt>
                <c:pt idx="43">
                  <c:v>1.0740000000000001</c:v>
                </c:pt>
                <c:pt idx="44">
                  <c:v>1.0740000000000001</c:v>
                </c:pt>
                <c:pt idx="45">
                  <c:v>1.073</c:v>
                </c:pt>
                <c:pt idx="46">
                  <c:v>1.0720000000000001</c:v>
                </c:pt>
                <c:pt idx="47">
                  <c:v>1.07</c:v>
                </c:pt>
                <c:pt idx="48">
                  <c:v>1.07</c:v>
                </c:pt>
                <c:pt idx="49">
                  <c:v>1.0680000000000001</c:v>
                </c:pt>
                <c:pt idx="50">
                  <c:v>1.0669999999999999</c:v>
                </c:pt>
                <c:pt idx="51">
                  <c:v>1.0680000000000001</c:v>
                </c:pt>
                <c:pt idx="52">
                  <c:v>1.0660000000000001</c:v>
                </c:pt>
                <c:pt idx="53">
                  <c:v>1.0669999999999999</c:v>
                </c:pt>
                <c:pt idx="54">
                  <c:v>1.0649999999999999</c:v>
                </c:pt>
                <c:pt idx="55">
                  <c:v>1.0629999999999999</c:v>
                </c:pt>
                <c:pt idx="56">
                  <c:v>1.06</c:v>
                </c:pt>
                <c:pt idx="57">
                  <c:v>1.0580000000000001</c:v>
                </c:pt>
                <c:pt idx="58">
                  <c:v>1.0549999999999999</c:v>
                </c:pt>
                <c:pt idx="59">
                  <c:v>1.0529999999999999</c:v>
                </c:pt>
                <c:pt idx="60">
                  <c:v>1.05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0E-4225-A018-BA383CCF5A04}"/>
            </c:ext>
          </c:extLst>
        </c:ser>
        <c:ser>
          <c:idx val="5"/>
          <c:order val="5"/>
          <c:tx>
            <c:strRef>
              <c:f>'[1]Plate 1 - Sheet1'!$AH$58</c:f>
              <c:strCache>
                <c:ptCount val="1"/>
                <c:pt idx="0">
                  <c:v>B6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'[1]Plate 1 - Sheet1'!$AB$59:$AB$119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Sheet1'!$AH$59:$AH$119</c:f>
              <c:numCache>
                <c:formatCode>General</c:formatCode>
                <c:ptCount val="61"/>
                <c:pt idx="0">
                  <c:v>1.093</c:v>
                </c:pt>
                <c:pt idx="1">
                  <c:v>1.093</c:v>
                </c:pt>
                <c:pt idx="2">
                  <c:v>1.091</c:v>
                </c:pt>
                <c:pt idx="3">
                  <c:v>1.093</c:v>
                </c:pt>
                <c:pt idx="4">
                  <c:v>1.093</c:v>
                </c:pt>
                <c:pt idx="5">
                  <c:v>1.0920000000000001</c:v>
                </c:pt>
                <c:pt idx="6">
                  <c:v>1.091</c:v>
                </c:pt>
                <c:pt idx="7">
                  <c:v>1.091</c:v>
                </c:pt>
                <c:pt idx="8">
                  <c:v>1.0920000000000001</c:v>
                </c:pt>
                <c:pt idx="9">
                  <c:v>1.097</c:v>
                </c:pt>
                <c:pt idx="10">
                  <c:v>1.1020000000000001</c:v>
                </c:pt>
                <c:pt idx="11">
                  <c:v>1.1060000000000001</c:v>
                </c:pt>
                <c:pt idx="12">
                  <c:v>1.109</c:v>
                </c:pt>
                <c:pt idx="13">
                  <c:v>1.109</c:v>
                </c:pt>
                <c:pt idx="14">
                  <c:v>1.1080000000000001</c:v>
                </c:pt>
                <c:pt idx="15">
                  <c:v>1.107</c:v>
                </c:pt>
                <c:pt idx="16">
                  <c:v>1.105</c:v>
                </c:pt>
                <c:pt idx="17">
                  <c:v>1.1040000000000001</c:v>
                </c:pt>
                <c:pt idx="18">
                  <c:v>1.1020000000000001</c:v>
                </c:pt>
                <c:pt idx="19">
                  <c:v>1.101</c:v>
                </c:pt>
                <c:pt idx="20">
                  <c:v>1.1000000000000001</c:v>
                </c:pt>
                <c:pt idx="21">
                  <c:v>1.097</c:v>
                </c:pt>
                <c:pt idx="22">
                  <c:v>1.095</c:v>
                </c:pt>
                <c:pt idx="23">
                  <c:v>1.0920000000000001</c:v>
                </c:pt>
                <c:pt idx="24">
                  <c:v>1.089</c:v>
                </c:pt>
                <c:pt idx="25">
                  <c:v>1.087</c:v>
                </c:pt>
                <c:pt idx="26">
                  <c:v>1.085</c:v>
                </c:pt>
                <c:pt idx="27">
                  <c:v>1.0820000000000001</c:v>
                </c:pt>
                <c:pt idx="28">
                  <c:v>1.079</c:v>
                </c:pt>
                <c:pt idx="29">
                  <c:v>1.075</c:v>
                </c:pt>
                <c:pt idx="30">
                  <c:v>1.073</c:v>
                </c:pt>
                <c:pt idx="31">
                  <c:v>1.07</c:v>
                </c:pt>
                <c:pt idx="32">
                  <c:v>1.0669999999999999</c:v>
                </c:pt>
                <c:pt idx="33">
                  <c:v>1.0649999999999999</c:v>
                </c:pt>
                <c:pt idx="34">
                  <c:v>1.0609999999999999</c:v>
                </c:pt>
                <c:pt idx="35">
                  <c:v>1.0589999999999999</c:v>
                </c:pt>
                <c:pt idx="36">
                  <c:v>1.056</c:v>
                </c:pt>
                <c:pt idx="37">
                  <c:v>1.054</c:v>
                </c:pt>
                <c:pt idx="38">
                  <c:v>1.0509999999999999</c:v>
                </c:pt>
                <c:pt idx="39">
                  <c:v>1.05</c:v>
                </c:pt>
                <c:pt idx="40">
                  <c:v>1.048</c:v>
                </c:pt>
                <c:pt idx="41">
                  <c:v>1.0449999999999999</c:v>
                </c:pt>
                <c:pt idx="42">
                  <c:v>1.044</c:v>
                </c:pt>
                <c:pt idx="43">
                  <c:v>1.042</c:v>
                </c:pt>
                <c:pt idx="44">
                  <c:v>1.04</c:v>
                </c:pt>
                <c:pt idx="45">
                  <c:v>1.0389999999999999</c:v>
                </c:pt>
                <c:pt idx="46">
                  <c:v>1.0369999999999999</c:v>
                </c:pt>
                <c:pt idx="47">
                  <c:v>1.036</c:v>
                </c:pt>
                <c:pt idx="48">
                  <c:v>1.034</c:v>
                </c:pt>
                <c:pt idx="49">
                  <c:v>1.0329999999999999</c:v>
                </c:pt>
                <c:pt idx="50">
                  <c:v>1.0309999999999999</c:v>
                </c:pt>
                <c:pt idx="51">
                  <c:v>1.03</c:v>
                </c:pt>
                <c:pt idx="52">
                  <c:v>1.0289999999999999</c:v>
                </c:pt>
                <c:pt idx="53">
                  <c:v>1.028</c:v>
                </c:pt>
                <c:pt idx="54">
                  <c:v>1.0269999999999999</c:v>
                </c:pt>
                <c:pt idx="55">
                  <c:v>1.0269999999999999</c:v>
                </c:pt>
                <c:pt idx="56">
                  <c:v>1.026</c:v>
                </c:pt>
                <c:pt idx="57">
                  <c:v>1.0249999999999999</c:v>
                </c:pt>
                <c:pt idx="58">
                  <c:v>1.024</c:v>
                </c:pt>
                <c:pt idx="59">
                  <c:v>1.024</c:v>
                </c:pt>
                <c:pt idx="60">
                  <c:v>1.0229999999999999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0E-4225-A018-BA383CCF5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25967"/>
        <c:axId val="834320559"/>
      </c:scatterChart>
      <c:valAx>
        <c:axId val="834325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20559"/>
        <c:crosses val="autoZero"/>
        <c:crossBetween val="midCat"/>
      </c:valAx>
      <c:valAx>
        <c:axId val="83432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259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 Hour</a:t>
            </a:r>
          </a:p>
        </c:rich>
      </c:tx>
      <c:layout>
        <c:manualLayout>
          <c:xMode val="edge"/>
          <c:yMode val="edge"/>
          <c:x val="0.42776309651894628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Sheet1'!$BG$58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Sheet1'!$BG$59:$BG$119</c:f>
              <c:numCache>
                <c:formatCode>General</c:formatCode>
                <c:ptCount val="61"/>
                <c:pt idx="0">
                  <c:v>1.0573333333333332</c:v>
                </c:pt>
                <c:pt idx="1">
                  <c:v>1.0513333333333332</c:v>
                </c:pt>
                <c:pt idx="2">
                  <c:v>1.0493333333333332</c:v>
                </c:pt>
                <c:pt idx="3">
                  <c:v>1.0476666666666665</c:v>
                </c:pt>
                <c:pt idx="4">
                  <c:v>1.0466666666666666</c:v>
                </c:pt>
                <c:pt idx="5">
                  <c:v>1.0446666666666666</c:v>
                </c:pt>
                <c:pt idx="6">
                  <c:v>1.0413333333333332</c:v>
                </c:pt>
                <c:pt idx="7">
                  <c:v>1.0386666666666666</c:v>
                </c:pt>
                <c:pt idx="8">
                  <c:v>1.0359999999999998</c:v>
                </c:pt>
                <c:pt idx="9">
                  <c:v>1.0326666666666666</c:v>
                </c:pt>
                <c:pt idx="10">
                  <c:v>1.03</c:v>
                </c:pt>
                <c:pt idx="11">
                  <c:v>1.0273333333333332</c:v>
                </c:pt>
                <c:pt idx="12">
                  <c:v>1.0249999999999999</c:v>
                </c:pt>
                <c:pt idx="13">
                  <c:v>1.0233333333333332</c:v>
                </c:pt>
                <c:pt idx="14">
                  <c:v>1.0216666666666665</c:v>
                </c:pt>
                <c:pt idx="15">
                  <c:v>1.0203333333333333</c:v>
                </c:pt>
                <c:pt idx="16">
                  <c:v>1.0186666666666666</c:v>
                </c:pt>
                <c:pt idx="17">
                  <c:v>1.0173333333333334</c:v>
                </c:pt>
                <c:pt idx="18">
                  <c:v>1.016</c:v>
                </c:pt>
                <c:pt idx="19">
                  <c:v>1.0149999999999999</c:v>
                </c:pt>
                <c:pt idx="20">
                  <c:v>1.014</c:v>
                </c:pt>
                <c:pt idx="21">
                  <c:v>1.0133333333333334</c:v>
                </c:pt>
                <c:pt idx="22">
                  <c:v>1.0123333333333333</c:v>
                </c:pt>
                <c:pt idx="23">
                  <c:v>1.0113333333333332</c:v>
                </c:pt>
                <c:pt idx="24">
                  <c:v>1.0106666666666666</c:v>
                </c:pt>
                <c:pt idx="25">
                  <c:v>1.0096666666666667</c:v>
                </c:pt>
                <c:pt idx="26">
                  <c:v>1.0086666666666666</c:v>
                </c:pt>
                <c:pt idx="27">
                  <c:v>1.0076666666666665</c:v>
                </c:pt>
                <c:pt idx="28">
                  <c:v>1.0069999999999999</c:v>
                </c:pt>
                <c:pt idx="29">
                  <c:v>1.006</c:v>
                </c:pt>
                <c:pt idx="30">
                  <c:v>1.0049999999999999</c:v>
                </c:pt>
                <c:pt idx="31">
                  <c:v>1.0043333333333333</c:v>
                </c:pt>
                <c:pt idx="32">
                  <c:v>1.0033333333333332</c:v>
                </c:pt>
                <c:pt idx="33">
                  <c:v>1.0026666666666666</c:v>
                </c:pt>
                <c:pt idx="34">
                  <c:v>1.0016666666666667</c:v>
                </c:pt>
                <c:pt idx="35">
                  <c:v>1.0010000000000001</c:v>
                </c:pt>
                <c:pt idx="36">
                  <c:v>1</c:v>
                </c:pt>
                <c:pt idx="37">
                  <c:v>0.999</c:v>
                </c:pt>
                <c:pt idx="38">
                  <c:v>0.99866666666666648</c:v>
                </c:pt>
                <c:pt idx="39">
                  <c:v>0.99766666666666659</c:v>
                </c:pt>
                <c:pt idx="40">
                  <c:v>0.99699999999999989</c:v>
                </c:pt>
                <c:pt idx="41">
                  <c:v>0.9956666666666667</c:v>
                </c:pt>
                <c:pt idx="42">
                  <c:v>0.9946666666666667</c:v>
                </c:pt>
                <c:pt idx="43">
                  <c:v>0.99400000000000011</c:v>
                </c:pt>
                <c:pt idx="44">
                  <c:v>0.99299999999999999</c:v>
                </c:pt>
                <c:pt idx="45">
                  <c:v>0.99266666666666659</c:v>
                </c:pt>
                <c:pt idx="46">
                  <c:v>0.99199999999999999</c:v>
                </c:pt>
                <c:pt idx="47">
                  <c:v>0.99099999999999999</c:v>
                </c:pt>
                <c:pt idx="48">
                  <c:v>0.98999999999999988</c:v>
                </c:pt>
                <c:pt idx="49">
                  <c:v>0.98899999999999999</c:v>
                </c:pt>
                <c:pt idx="50">
                  <c:v>0.98799999999999999</c:v>
                </c:pt>
                <c:pt idx="51">
                  <c:v>0.9873333333333334</c:v>
                </c:pt>
                <c:pt idx="52">
                  <c:v>0.98699999999999999</c:v>
                </c:pt>
                <c:pt idx="53">
                  <c:v>0.9860000000000001</c:v>
                </c:pt>
                <c:pt idx="54">
                  <c:v>0.98499999999999999</c:v>
                </c:pt>
                <c:pt idx="55">
                  <c:v>0.98433333333333328</c:v>
                </c:pt>
                <c:pt idx="56">
                  <c:v>0.98366666666666669</c:v>
                </c:pt>
                <c:pt idx="57">
                  <c:v>0.98266666666666669</c:v>
                </c:pt>
                <c:pt idx="58">
                  <c:v>0.98166666666666658</c:v>
                </c:pt>
                <c:pt idx="59">
                  <c:v>0.98066666666666669</c:v>
                </c:pt>
                <c:pt idx="60">
                  <c:v>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07-4263-B133-C425EEFAA044}"/>
            </c:ext>
          </c:extLst>
        </c:ser>
        <c:ser>
          <c:idx val="1"/>
          <c:order val="1"/>
          <c:tx>
            <c:strRef>
              <c:f>'[1]Plate 1 - Sheet1'!$BI$58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Sheet1'!$BI$59:$BI$119</c:f>
              <c:numCache>
                <c:formatCode>General</c:formatCode>
                <c:ptCount val="61"/>
                <c:pt idx="0">
                  <c:v>1.2313333333333334</c:v>
                </c:pt>
                <c:pt idx="1">
                  <c:v>1.2366666666666666</c:v>
                </c:pt>
                <c:pt idx="2">
                  <c:v>1.2449999999999999</c:v>
                </c:pt>
                <c:pt idx="3">
                  <c:v>1.2513333333333334</c:v>
                </c:pt>
                <c:pt idx="4">
                  <c:v>1.2569999999999999</c:v>
                </c:pt>
                <c:pt idx="5">
                  <c:v>1.2616666666666667</c:v>
                </c:pt>
                <c:pt idx="6">
                  <c:v>1.2670000000000001</c:v>
                </c:pt>
                <c:pt idx="7">
                  <c:v>1.2713333333333334</c:v>
                </c:pt>
                <c:pt idx="8">
                  <c:v>1.2763333333333333</c:v>
                </c:pt>
                <c:pt idx="9">
                  <c:v>1.2806666666666666</c:v>
                </c:pt>
                <c:pt idx="10">
                  <c:v>1.2849999999999999</c:v>
                </c:pt>
                <c:pt idx="11">
                  <c:v>1.2893333333333332</c:v>
                </c:pt>
                <c:pt idx="12">
                  <c:v>1.2936666666666667</c:v>
                </c:pt>
                <c:pt idx="13">
                  <c:v>1.2969999999999999</c:v>
                </c:pt>
                <c:pt idx="14">
                  <c:v>1.3003333333333333</c:v>
                </c:pt>
                <c:pt idx="15">
                  <c:v>1.3016666666666667</c:v>
                </c:pt>
                <c:pt idx="16">
                  <c:v>1.3026666666666664</c:v>
                </c:pt>
                <c:pt idx="17">
                  <c:v>1.304</c:v>
                </c:pt>
                <c:pt idx="18">
                  <c:v>1.3036666666666668</c:v>
                </c:pt>
                <c:pt idx="19">
                  <c:v>1.306</c:v>
                </c:pt>
                <c:pt idx="20">
                  <c:v>1.3046666666666666</c:v>
                </c:pt>
                <c:pt idx="21">
                  <c:v>1.3043333333333333</c:v>
                </c:pt>
                <c:pt idx="22">
                  <c:v>1.3036666666666668</c:v>
                </c:pt>
                <c:pt idx="23">
                  <c:v>1.3013333333333332</c:v>
                </c:pt>
                <c:pt idx="24">
                  <c:v>1.2996666666666667</c:v>
                </c:pt>
                <c:pt idx="25">
                  <c:v>1.3</c:v>
                </c:pt>
                <c:pt idx="26">
                  <c:v>1.3009999999999999</c:v>
                </c:pt>
                <c:pt idx="27">
                  <c:v>1.2986666666666666</c:v>
                </c:pt>
                <c:pt idx="28">
                  <c:v>1.2990000000000002</c:v>
                </c:pt>
                <c:pt idx="29">
                  <c:v>1.2969999999999999</c:v>
                </c:pt>
                <c:pt idx="30">
                  <c:v>1.2943333333333333</c:v>
                </c:pt>
                <c:pt idx="31">
                  <c:v>1.292</c:v>
                </c:pt>
                <c:pt idx="32">
                  <c:v>1.2903333333333331</c:v>
                </c:pt>
                <c:pt idx="33">
                  <c:v>1.2886666666666668</c:v>
                </c:pt>
                <c:pt idx="34">
                  <c:v>1.2883333333333333</c:v>
                </c:pt>
                <c:pt idx="35">
                  <c:v>1.288</c:v>
                </c:pt>
                <c:pt idx="36">
                  <c:v>1.2846666666666666</c:v>
                </c:pt>
                <c:pt idx="37">
                  <c:v>1.2826666666666668</c:v>
                </c:pt>
                <c:pt idx="38">
                  <c:v>1.2846666666666666</c:v>
                </c:pt>
                <c:pt idx="39">
                  <c:v>1.2843333333333333</c:v>
                </c:pt>
                <c:pt idx="40">
                  <c:v>1.2846666666666666</c:v>
                </c:pt>
                <c:pt idx="41">
                  <c:v>1.2836666666666667</c:v>
                </c:pt>
                <c:pt idx="42">
                  <c:v>1.2813333333333332</c:v>
                </c:pt>
                <c:pt idx="43">
                  <c:v>1.282</c:v>
                </c:pt>
                <c:pt idx="44">
                  <c:v>1.2826666666666666</c:v>
                </c:pt>
                <c:pt idx="45">
                  <c:v>1.2863333333333333</c:v>
                </c:pt>
                <c:pt idx="46">
                  <c:v>1.2843333333333333</c:v>
                </c:pt>
                <c:pt idx="47">
                  <c:v>1.2826666666666666</c:v>
                </c:pt>
                <c:pt idx="48">
                  <c:v>1.282</c:v>
                </c:pt>
                <c:pt idx="49">
                  <c:v>1.2853333333333332</c:v>
                </c:pt>
                <c:pt idx="50">
                  <c:v>1.2876666666666667</c:v>
                </c:pt>
                <c:pt idx="51">
                  <c:v>1.2860000000000003</c:v>
                </c:pt>
                <c:pt idx="52">
                  <c:v>1.2876666666666665</c:v>
                </c:pt>
                <c:pt idx="53">
                  <c:v>1.288</c:v>
                </c:pt>
                <c:pt idx="54">
                  <c:v>1.2886666666666666</c:v>
                </c:pt>
                <c:pt idx="55">
                  <c:v>1.2910000000000001</c:v>
                </c:pt>
                <c:pt idx="56">
                  <c:v>1.2806666666666668</c:v>
                </c:pt>
                <c:pt idx="57">
                  <c:v>1.2883333333333333</c:v>
                </c:pt>
                <c:pt idx="58">
                  <c:v>1.2846666666666666</c:v>
                </c:pt>
                <c:pt idx="59">
                  <c:v>1.2836666666666667</c:v>
                </c:pt>
                <c:pt idx="60">
                  <c:v>1.2816666666666665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07-4263-B133-C425EEFAA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16399"/>
        <c:axId val="834319311"/>
      </c:scatterChart>
      <c:valAx>
        <c:axId val="83431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19311"/>
        <c:crosses val="autoZero"/>
        <c:crossBetween val="midCat"/>
      </c:valAx>
      <c:valAx>
        <c:axId val="8343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1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Sheet1'!$BK$58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3692388451443571E-2"/>
                  <c:y val="-0.208553149606299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Sheet1'!$BK$59:$BK$119</c:f>
              <c:numCache>
                <c:formatCode>General</c:formatCode>
                <c:ptCount val="61"/>
                <c:pt idx="0">
                  <c:v>0.17400000000000015</c:v>
                </c:pt>
                <c:pt idx="1">
                  <c:v>0.18533333333333335</c:v>
                </c:pt>
                <c:pt idx="2">
                  <c:v>0.19566666666666666</c:v>
                </c:pt>
                <c:pt idx="3">
                  <c:v>0.20366666666666688</c:v>
                </c:pt>
                <c:pt idx="4">
                  <c:v>0.21033333333333326</c:v>
                </c:pt>
                <c:pt idx="5">
                  <c:v>0.21700000000000008</c:v>
                </c:pt>
                <c:pt idx="6">
                  <c:v>0.2256666666666669</c:v>
                </c:pt>
                <c:pt idx="7">
                  <c:v>0.2326666666666668</c:v>
                </c:pt>
                <c:pt idx="8">
                  <c:v>0.24033333333333351</c:v>
                </c:pt>
                <c:pt idx="9">
                  <c:v>0.248</c:v>
                </c:pt>
                <c:pt idx="10">
                  <c:v>0.25499999999999989</c:v>
                </c:pt>
                <c:pt idx="11">
                  <c:v>0.26200000000000001</c:v>
                </c:pt>
                <c:pt idx="12">
                  <c:v>0.26866666666666683</c:v>
                </c:pt>
                <c:pt idx="13">
                  <c:v>0.27366666666666672</c:v>
                </c:pt>
                <c:pt idx="14">
                  <c:v>0.27866666666666684</c:v>
                </c:pt>
                <c:pt idx="15">
                  <c:v>0.28133333333333344</c:v>
                </c:pt>
                <c:pt idx="16">
                  <c:v>0.28399999999999981</c:v>
                </c:pt>
                <c:pt idx="17">
                  <c:v>0.28666666666666663</c:v>
                </c:pt>
                <c:pt idx="18">
                  <c:v>0.28766666666666674</c:v>
                </c:pt>
                <c:pt idx="19">
                  <c:v>0.29100000000000015</c:v>
                </c:pt>
                <c:pt idx="20">
                  <c:v>0.29066666666666663</c:v>
                </c:pt>
                <c:pt idx="21">
                  <c:v>0.29099999999999993</c:v>
                </c:pt>
                <c:pt idx="22">
                  <c:v>0.29133333333333344</c:v>
                </c:pt>
                <c:pt idx="23">
                  <c:v>0.29000000000000004</c:v>
                </c:pt>
                <c:pt idx="24">
                  <c:v>0.28900000000000015</c:v>
                </c:pt>
                <c:pt idx="25">
                  <c:v>0.29033333333333333</c:v>
                </c:pt>
                <c:pt idx="26">
                  <c:v>0.29233333333333333</c:v>
                </c:pt>
                <c:pt idx="27">
                  <c:v>0.29100000000000015</c:v>
                </c:pt>
                <c:pt idx="28">
                  <c:v>0.29200000000000026</c:v>
                </c:pt>
                <c:pt idx="29">
                  <c:v>0.29099999999999993</c:v>
                </c:pt>
                <c:pt idx="30">
                  <c:v>0.28933333333333344</c:v>
                </c:pt>
                <c:pt idx="31">
                  <c:v>0.28766666666666674</c:v>
                </c:pt>
                <c:pt idx="32">
                  <c:v>0.28699999999999992</c:v>
                </c:pt>
                <c:pt idx="33">
                  <c:v>0.28600000000000025</c:v>
                </c:pt>
                <c:pt idx="34">
                  <c:v>0.28666666666666663</c:v>
                </c:pt>
                <c:pt idx="35">
                  <c:v>0.28699999999999992</c:v>
                </c:pt>
                <c:pt idx="36">
                  <c:v>0.28466666666666662</c:v>
                </c:pt>
                <c:pt idx="37">
                  <c:v>0.28366666666666684</c:v>
                </c:pt>
                <c:pt idx="38">
                  <c:v>0.28600000000000014</c:v>
                </c:pt>
                <c:pt idx="39">
                  <c:v>0.28666666666666674</c:v>
                </c:pt>
                <c:pt idx="40">
                  <c:v>0.28766666666666674</c:v>
                </c:pt>
                <c:pt idx="41">
                  <c:v>0.28800000000000003</c:v>
                </c:pt>
                <c:pt idx="42">
                  <c:v>0.28666666666666651</c:v>
                </c:pt>
                <c:pt idx="43">
                  <c:v>0.28799999999999992</c:v>
                </c:pt>
                <c:pt idx="44">
                  <c:v>0.28966666666666663</c:v>
                </c:pt>
                <c:pt idx="45">
                  <c:v>0.29366666666666674</c:v>
                </c:pt>
                <c:pt idx="46">
                  <c:v>0.29233333333333333</c:v>
                </c:pt>
                <c:pt idx="47">
                  <c:v>0.29166666666666663</c:v>
                </c:pt>
                <c:pt idx="48">
                  <c:v>0.29200000000000015</c:v>
                </c:pt>
                <c:pt idx="49">
                  <c:v>0.29633333333333323</c:v>
                </c:pt>
                <c:pt idx="50">
                  <c:v>0.29966666666666675</c:v>
                </c:pt>
                <c:pt idx="51">
                  <c:v>0.29866666666666686</c:v>
                </c:pt>
                <c:pt idx="52">
                  <c:v>0.30066666666666653</c:v>
                </c:pt>
                <c:pt idx="53">
                  <c:v>0.30199999999999994</c:v>
                </c:pt>
                <c:pt idx="54">
                  <c:v>0.30366666666666664</c:v>
                </c:pt>
                <c:pt idx="55">
                  <c:v>0.30666666666666687</c:v>
                </c:pt>
                <c:pt idx="56">
                  <c:v>0.29700000000000015</c:v>
                </c:pt>
                <c:pt idx="57">
                  <c:v>0.30566666666666664</c:v>
                </c:pt>
                <c:pt idx="58">
                  <c:v>0.30300000000000005</c:v>
                </c:pt>
                <c:pt idx="59">
                  <c:v>0.30300000000000005</c:v>
                </c:pt>
                <c:pt idx="60">
                  <c:v>0.30166666666666653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9-4ED3-BFD9-40AABD3E1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15551"/>
        <c:axId val="1012798079"/>
      </c:scatterChart>
      <c:valAx>
        <c:axId val="1012815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8079"/>
        <c:crosses val="autoZero"/>
        <c:crossBetween val="midCat"/>
      </c:valAx>
      <c:valAx>
        <c:axId val="101279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15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 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Sheet1'!$BG$58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Sheet1'!$P$89:$P$119</c:f>
              <c:numCache>
                <c:formatCode>General</c:formatCode>
                <c:ptCount val="31"/>
                <c:pt idx="0">
                  <c:v>31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</c:numCache>
            </c:numRef>
          </c:xVal>
          <c:yVal>
            <c:numRef>
              <c:f>'[1]Plate 1 - Sheet1'!$BG$89:$BG$119</c:f>
              <c:numCache>
                <c:formatCode>General</c:formatCode>
                <c:ptCount val="31"/>
                <c:pt idx="0">
                  <c:v>1.0049999999999999</c:v>
                </c:pt>
                <c:pt idx="1">
                  <c:v>1.0043333333333333</c:v>
                </c:pt>
                <c:pt idx="2">
                  <c:v>1.0033333333333332</c:v>
                </c:pt>
                <c:pt idx="3">
                  <c:v>1.0026666666666666</c:v>
                </c:pt>
                <c:pt idx="4">
                  <c:v>1.0016666666666667</c:v>
                </c:pt>
                <c:pt idx="5">
                  <c:v>1.0010000000000001</c:v>
                </c:pt>
                <c:pt idx="6">
                  <c:v>1</c:v>
                </c:pt>
                <c:pt idx="7">
                  <c:v>0.999</c:v>
                </c:pt>
                <c:pt idx="8">
                  <c:v>0.99866666666666648</c:v>
                </c:pt>
                <c:pt idx="9">
                  <c:v>0.99766666666666659</c:v>
                </c:pt>
                <c:pt idx="10">
                  <c:v>0.99699999999999989</c:v>
                </c:pt>
                <c:pt idx="11">
                  <c:v>0.9956666666666667</c:v>
                </c:pt>
                <c:pt idx="12">
                  <c:v>0.9946666666666667</c:v>
                </c:pt>
                <c:pt idx="13">
                  <c:v>0.99400000000000011</c:v>
                </c:pt>
                <c:pt idx="14">
                  <c:v>0.99299999999999999</c:v>
                </c:pt>
                <c:pt idx="15">
                  <c:v>0.99266666666666659</c:v>
                </c:pt>
                <c:pt idx="16">
                  <c:v>0.99199999999999999</c:v>
                </c:pt>
                <c:pt idx="17">
                  <c:v>0.99099999999999999</c:v>
                </c:pt>
                <c:pt idx="18">
                  <c:v>0.98999999999999988</c:v>
                </c:pt>
                <c:pt idx="19">
                  <c:v>0.98899999999999999</c:v>
                </c:pt>
                <c:pt idx="20">
                  <c:v>0.98799999999999999</c:v>
                </c:pt>
                <c:pt idx="21">
                  <c:v>0.9873333333333334</c:v>
                </c:pt>
                <c:pt idx="22">
                  <c:v>0.98699999999999999</c:v>
                </c:pt>
                <c:pt idx="23">
                  <c:v>0.9860000000000001</c:v>
                </c:pt>
                <c:pt idx="24">
                  <c:v>0.98499999999999999</c:v>
                </c:pt>
                <c:pt idx="25">
                  <c:v>0.98433333333333328</c:v>
                </c:pt>
                <c:pt idx="26">
                  <c:v>0.98366666666666669</c:v>
                </c:pt>
                <c:pt idx="27">
                  <c:v>0.98266666666666669</c:v>
                </c:pt>
                <c:pt idx="28">
                  <c:v>0.98166666666666658</c:v>
                </c:pt>
                <c:pt idx="29">
                  <c:v>0.98066666666666669</c:v>
                </c:pt>
                <c:pt idx="30">
                  <c:v>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B2-4BFA-B79F-0A0615F6A80E}"/>
            </c:ext>
          </c:extLst>
        </c:ser>
        <c:ser>
          <c:idx val="1"/>
          <c:order val="1"/>
          <c:tx>
            <c:strRef>
              <c:f>'[1]Plate 1 - Sheet1'!$BI$58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Sheet1'!$P$89:$P$119</c:f>
              <c:numCache>
                <c:formatCode>General</c:formatCode>
                <c:ptCount val="31"/>
                <c:pt idx="0">
                  <c:v>31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</c:numCache>
            </c:numRef>
          </c:xVal>
          <c:yVal>
            <c:numRef>
              <c:f>'[1]Plate 1 - Sheet1'!$BI$89:$BI$119</c:f>
              <c:numCache>
                <c:formatCode>General</c:formatCode>
                <c:ptCount val="31"/>
                <c:pt idx="0">
                  <c:v>1.2943333333333333</c:v>
                </c:pt>
                <c:pt idx="1">
                  <c:v>1.292</c:v>
                </c:pt>
                <c:pt idx="2">
                  <c:v>1.2903333333333331</c:v>
                </c:pt>
                <c:pt idx="3">
                  <c:v>1.2886666666666668</c:v>
                </c:pt>
                <c:pt idx="4">
                  <c:v>1.2883333333333333</c:v>
                </c:pt>
                <c:pt idx="5">
                  <c:v>1.288</c:v>
                </c:pt>
                <c:pt idx="6">
                  <c:v>1.2846666666666666</c:v>
                </c:pt>
                <c:pt idx="7">
                  <c:v>1.2826666666666668</c:v>
                </c:pt>
                <c:pt idx="8">
                  <c:v>1.2846666666666666</c:v>
                </c:pt>
                <c:pt idx="9">
                  <c:v>1.2843333333333333</c:v>
                </c:pt>
                <c:pt idx="10">
                  <c:v>1.2846666666666666</c:v>
                </c:pt>
                <c:pt idx="11">
                  <c:v>1.2836666666666667</c:v>
                </c:pt>
                <c:pt idx="12">
                  <c:v>1.2813333333333332</c:v>
                </c:pt>
                <c:pt idx="13">
                  <c:v>1.282</c:v>
                </c:pt>
                <c:pt idx="14">
                  <c:v>1.2826666666666666</c:v>
                </c:pt>
                <c:pt idx="15">
                  <c:v>1.2863333333333333</c:v>
                </c:pt>
                <c:pt idx="16">
                  <c:v>1.2843333333333333</c:v>
                </c:pt>
                <c:pt idx="17">
                  <c:v>1.2826666666666666</c:v>
                </c:pt>
                <c:pt idx="18">
                  <c:v>1.282</c:v>
                </c:pt>
                <c:pt idx="19">
                  <c:v>1.2853333333333332</c:v>
                </c:pt>
                <c:pt idx="20">
                  <c:v>1.2876666666666667</c:v>
                </c:pt>
                <c:pt idx="21">
                  <c:v>1.2860000000000003</c:v>
                </c:pt>
                <c:pt idx="22">
                  <c:v>1.2876666666666665</c:v>
                </c:pt>
                <c:pt idx="23">
                  <c:v>1.288</c:v>
                </c:pt>
                <c:pt idx="24">
                  <c:v>1.2886666666666666</c:v>
                </c:pt>
                <c:pt idx="25">
                  <c:v>1.2910000000000001</c:v>
                </c:pt>
                <c:pt idx="26">
                  <c:v>1.2806666666666668</c:v>
                </c:pt>
                <c:pt idx="27">
                  <c:v>1.2883333333333333</c:v>
                </c:pt>
                <c:pt idx="28">
                  <c:v>1.2846666666666666</c:v>
                </c:pt>
                <c:pt idx="29">
                  <c:v>1.2836666666666667</c:v>
                </c:pt>
                <c:pt idx="30">
                  <c:v>1.2816666666666665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B2-4BFA-B79F-0A0615F6A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16399"/>
        <c:axId val="834319311"/>
      </c:scatterChart>
      <c:valAx>
        <c:axId val="83431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19311"/>
        <c:crosses val="autoZero"/>
        <c:crossBetween val="midCat"/>
      </c:valAx>
      <c:valAx>
        <c:axId val="8343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1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Sheet1'!$CE$58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Sheet1'!$CE$59:$CE$119</c:f>
              <c:numCache>
                <c:formatCode>General</c:formatCode>
                <c:ptCount val="61"/>
                <c:pt idx="0">
                  <c:v>1.0986666666666667</c:v>
                </c:pt>
                <c:pt idx="1">
                  <c:v>1.0966666666666667</c:v>
                </c:pt>
                <c:pt idx="2">
                  <c:v>1.0996666666666666</c:v>
                </c:pt>
                <c:pt idx="3">
                  <c:v>1.1013333333333335</c:v>
                </c:pt>
                <c:pt idx="4">
                  <c:v>1.1006666666666665</c:v>
                </c:pt>
                <c:pt idx="5">
                  <c:v>1.0993333333333333</c:v>
                </c:pt>
                <c:pt idx="6">
                  <c:v>1.0969999999999998</c:v>
                </c:pt>
                <c:pt idx="7">
                  <c:v>1.0936666666666668</c:v>
                </c:pt>
                <c:pt idx="8">
                  <c:v>1.0906666666666667</c:v>
                </c:pt>
                <c:pt idx="9">
                  <c:v>1.0873333333333333</c:v>
                </c:pt>
                <c:pt idx="10">
                  <c:v>1.0843333333333331</c:v>
                </c:pt>
                <c:pt idx="11">
                  <c:v>1.0806666666666667</c:v>
                </c:pt>
                <c:pt idx="12">
                  <c:v>1.0763333333333334</c:v>
                </c:pt>
                <c:pt idx="13">
                  <c:v>1.0716666666666665</c:v>
                </c:pt>
                <c:pt idx="14">
                  <c:v>1.0679999999999998</c:v>
                </c:pt>
                <c:pt idx="15">
                  <c:v>1.0629999999999999</c:v>
                </c:pt>
                <c:pt idx="16">
                  <c:v>1.0593333333333332</c:v>
                </c:pt>
                <c:pt idx="17">
                  <c:v>1.0549999999999999</c:v>
                </c:pt>
                <c:pt idx="18">
                  <c:v>1.0509999999999999</c:v>
                </c:pt>
                <c:pt idx="19">
                  <c:v>1.0469999999999999</c:v>
                </c:pt>
                <c:pt idx="20">
                  <c:v>1.0426666666666666</c:v>
                </c:pt>
                <c:pt idx="21">
                  <c:v>1.0386666666666666</c:v>
                </c:pt>
                <c:pt idx="22">
                  <c:v>1.036</c:v>
                </c:pt>
                <c:pt idx="23">
                  <c:v>1.0326666666666666</c:v>
                </c:pt>
                <c:pt idx="24">
                  <c:v>1.0293333333333334</c:v>
                </c:pt>
                <c:pt idx="25">
                  <c:v>1.0276666666666667</c:v>
                </c:pt>
                <c:pt idx="26">
                  <c:v>1.0250000000000001</c:v>
                </c:pt>
                <c:pt idx="27">
                  <c:v>1.0233333333333334</c:v>
                </c:pt>
                <c:pt idx="28">
                  <c:v>1.0216666666666667</c:v>
                </c:pt>
                <c:pt idx="29">
                  <c:v>1.0206666666666666</c:v>
                </c:pt>
                <c:pt idx="30">
                  <c:v>1.0196666666666667</c:v>
                </c:pt>
                <c:pt idx="31">
                  <c:v>1.0186666666666666</c:v>
                </c:pt>
                <c:pt idx="32">
                  <c:v>1.0176666666666667</c:v>
                </c:pt>
                <c:pt idx="33">
                  <c:v>1.0163333333333331</c:v>
                </c:pt>
                <c:pt idx="34">
                  <c:v>1.016</c:v>
                </c:pt>
                <c:pt idx="35">
                  <c:v>1.0153333333333334</c:v>
                </c:pt>
                <c:pt idx="36">
                  <c:v>1.014</c:v>
                </c:pt>
                <c:pt idx="37">
                  <c:v>1.0130000000000001</c:v>
                </c:pt>
                <c:pt idx="38">
                  <c:v>1.0126666666666668</c:v>
                </c:pt>
                <c:pt idx="39">
                  <c:v>1.0116666666666667</c:v>
                </c:pt>
                <c:pt idx="40">
                  <c:v>1.0103333333333333</c:v>
                </c:pt>
                <c:pt idx="41">
                  <c:v>1.0096666666666667</c:v>
                </c:pt>
                <c:pt idx="42">
                  <c:v>1.0086666666666668</c:v>
                </c:pt>
                <c:pt idx="43">
                  <c:v>1.0076666666666665</c:v>
                </c:pt>
                <c:pt idx="44">
                  <c:v>1.0069999999999999</c:v>
                </c:pt>
                <c:pt idx="45">
                  <c:v>1.006</c:v>
                </c:pt>
                <c:pt idx="46">
                  <c:v>1.0050000000000001</c:v>
                </c:pt>
                <c:pt idx="47">
                  <c:v>1.0043333333333335</c:v>
                </c:pt>
                <c:pt idx="48">
                  <c:v>1.0033333333333332</c:v>
                </c:pt>
                <c:pt idx="49">
                  <c:v>1.0026666666666666</c:v>
                </c:pt>
                <c:pt idx="50">
                  <c:v>1.0016666666666667</c:v>
                </c:pt>
                <c:pt idx="51">
                  <c:v>1.0013333333333334</c:v>
                </c:pt>
                <c:pt idx="52">
                  <c:v>0.99966666666666659</c:v>
                </c:pt>
                <c:pt idx="53">
                  <c:v>0.9993333333333333</c:v>
                </c:pt>
                <c:pt idx="54">
                  <c:v>0.9986666666666667</c:v>
                </c:pt>
                <c:pt idx="55">
                  <c:v>0.99766666666666659</c:v>
                </c:pt>
                <c:pt idx="56">
                  <c:v>0.99699999999999989</c:v>
                </c:pt>
                <c:pt idx="57">
                  <c:v>0.996</c:v>
                </c:pt>
                <c:pt idx="58">
                  <c:v>0.9956666666666667</c:v>
                </c:pt>
                <c:pt idx="59">
                  <c:v>0.9946666666666667</c:v>
                </c:pt>
                <c:pt idx="60">
                  <c:v>0.99366666666666659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1C-40DE-B641-0C841CC01D8A}"/>
            </c:ext>
          </c:extLst>
        </c:ser>
        <c:ser>
          <c:idx val="1"/>
          <c:order val="1"/>
          <c:tx>
            <c:strRef>
              <c:f>'[1]Plate 1 - Sheet1'!$CG$58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Sheet1'!$CG$59:$CG$119</c:f>
              <c:numCache>
                <c:formatCode>General</c:formatCode>
                <c:ptCount val="61"/>
                <c:pt idx="0">
                  <c:v>1.0609999999999999</c:v>
                </c:pt>
                <c:pt idx="1">
                  <c:v>1.0563333333333333</c:v>
                </c:pt>
                <c:pt idx="2">
                  <c:v>1.0549999999999999</c:v>
                </c:pt>
                <c:pt idx="3">
                  <c:v>1.0543333333333333</c:v>
                </c:pt>
                <c:pt idx="4">
                  <c:v>1.0543333333333333</c:v>
                </c:pt>
                <c:pt idx="5">
                  <c:v>1.0546666666666666</c:v>
                </c:pt>
                <c:pt idx="6">
                  <c:v>1.0546666666666666</c:v>
                </c:pt>
                <c:pt idx="7">
                  <c:v>1.0549999999999999</c:v>
                </c:pt>
                <c:pt idx="8">
                  <c:v>1.0556666666666668</c:v>
                </c:pt>
                <c:pt idx="9">
                  <c:v>1.0536666666666668</c:v>
                </c:pt>
                <c:pt idx="10">
                  <c:v>1.0503333333333333</c:v>
                </c:pt>
                <c:pt idx="11">
                  <c:v>1.0473333333333334</c:v>
                </c:pt>
                <c:pt idx="12">
                  <c:v>1.0443333333333333</c:v>
                </c:pt>
                <c:pt idx="13">
                  <c:v>1.0423333333333333</c:v>
                </c:pt>
                <c:pt idx="14">
                  <c:v>1.04</c:v>
                </c:pt>
                <c:pt idx="15">
                  <c:v>1.038</c:v>
                </c:pt>
                <c:pt idx="16">
                  <c:v>1.0359999999999998</c:v>
                </c:pt>
                <c:pt idx="17">
                  <c:v>1.0346666666666666</c:v>
                </c:pt>
                <c:pt idx="18">
                  <c:v>1.0336666666666667</c:v>
                </c:pt>
                <c:pt idx="19">
                  <c:v>1.0326666666666668</c:v>
                </c:pt>
                <c:pt idx="20">
                  <c:v>1.0313333333333332</c:v>
                </c:pt>
                <c:pt idx="21">
                  <c:v>1.0303333333333333</c:v>
                </c:pt>
                <c:pt idx="22">
                  <c:v>1.0296666666666667</c:v>
                </c:pt>
                <c:pt idx="23">
                  <c:v>1.0283333333333333</c:v>
                </c:pt>
                <c:pt idx="24">
                  <c:v>1.0279999999999998</c:v>
                </c:pt>
                <c:pt idx="25">
                  <c:v>1.0270000000000001</c:v>
                </c:pt>
                <c:pt idx="26">
                  <c:v>1.026</c:v>
                </c:pt>
                <c:pt idx="27">
                  <c:v>1.0256666666666667</c:v>
                </c:pt>
                <c:pt idx="28">
                  <c:v>1.0246666666666666</c:v>
                </c:pt>
                <c:pt idx="29">
                  <c:v>1.024</c:v>
                </c:pt>
                <c:pt idx="30">
                  <c:v>1.0229999999999999</c:v>
                </c:pt>
                <c:pt idx="31">
                  <c:v>1.0226666666666666</c:v>
                </c:pt>
                <c:pt idx="32">
                  <c:v>1.0216666666666667</c:v>
                </c:pt>
                <c:pt idx="33">
                  <c:v>1.0213333333333332</c:v>
                </c:pt>
                <c:pt idx="34">
                  <c:v>1.0206666666666666</c:v>
                </c:pt>
                <c:pt idx="35">
                  <c:v>1.0203333333333333</c:v>
                </c:pt>
                <c:pt idx="36">
                  <c:v>1.0190000000000001</c:v>
                </c:pt>
                <c:pt idx="37">
                  <c:v>1.0190000000000001</c:v>
                </c:pt>
                <c:pt idx="38">
                  <c:v>1.018</c:v>
                </c:pt>
                <c:pt idx="39">
                  <c:v>1.0169999999999999</c:v>
                </c:pt>
                <c:pt idx="40">
                  <c:v>1.0169999999999999</c:v>
                </c:pt>
                <c:pt idx="41">
                  <c:v>1.016</c:v>
                </c:pt>
                <c:pt idx="42">
                  <c:v>1.0153333333333334</c:v>
                </c:pt>
                <c:pt idx="43">
                  <c:v>1.0146666666666666</c:v>
                </c:pt>
                <c:pt idx="44">
                  <c:v>1.014</c:v>
                </c:pt>
                <c:pt idx="45">
                  <c:v>1.0130000000000001</c:v>
                </c:pt>
                <c:pt idx="46">
                  <c:v>1.0126666666666666</c:v>
                </c:pt>
                <c:pt idx="47">
                  <c:v>1.0116666666666667</c:v>
                </c:pt>
                <c:pt idx="48">
                  <c:v>1.0110000000000001</c:v>
                </c:pt>
                <c:pt idx="49">
                  <c:v>1.0096666666666667</c:v>
                </c:pt>
                <c:pt idx="50">
                  <c:v>1.0093333333333332</c:v>
                </c:pt>
                <c:pt idx="51">
                  <c:v>1.0086666666666666</c:v>
                </c:pt>
                <c:pt idx="52">
                  <c:v>1.008</c:v>
                </c:pt>
                <c:pt idx="53">
                  <c:v>1.0073333333333334</c:v>
                </c:pt>
                <c:pt idx="54">
                  <c:v>1.0063333333333333</c:v>
                </c:pt>
                <c:pt idx="55">
                  <c:v>1.006</c:v>
                </c:pt>
                <c:pt idx="56">
                  <c:v>1.0053333333333332</c:v>
                </c:pt>
                <c:pt idx="57">
                  <c:v>1.0043333333333333</c:v>
                </c:pt>
                <c:pt idx="58">
                  <c:v>1.004</c:v>
                </c:pt>
                <c:pt idx="59">
                  <c:v>1.0033333333333334</c:v>
                </c:pt>
                <c:pt idx="60">
                  <c:v>1.0023333333333333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1C-40DE-B641-0C841CC01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298095"/>
        <c:axId val="834299759"/>
      </c:scatterChart>
      <c:valAx>
        <c:axId val="83429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9759"/>
        <c:crosses val="autoZero"/>
        <c:crossBetween val="midCat"/>
      </c:valAx>
      <c:valAx>
        <c:axId val="8342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8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Sheet1'!$CI$58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545909886264218"/>
                  <c:y val="-9.2772309711286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Sheet1'!$CI$59:$CI$119</c:f>
              <c:numCache>
                <c:formatCode>General</c:formatCode>
                <c:ptCount val="61"/>
                <c:pt idx="0">
                  <c:v>-3.7666666666666737E-2</c:v>
                </c:pt>
                <c:pt idx="1">
                  <c:v>-4.0333333333333332E-2</c:v>
                </c:pt>
                <c:pt idx="2">
                  <c:v>-4.4666666666666632E-2</c:v>
                </c:pt>
                <c:pt idx="3">
                  <c:v>-4.7000000000000153E-2</c:v>
                </c:pt>
                <c:pt idx="4">
                  <c:v>-4.6333333333333115E-2</c:v>
                </c:pt>
                <c:pt idx="5">
                  <c:v>-4.4666666666666632E-2</c:v>
                </c:pt>
                <c:pt idx="6">
                  <c:v>-4.2333333333333112E-2</c:v>
                </c:pt>
                <c:pt idx="7">
                  <c:v>-3.8666666666666849E-2</c:v>
                </c:pt>
                <c:pt idx="8">
                  <c:v>-3.499999999999992E-2</c:v>
                </c:pt>
                <c:pt idx="9">
                  <c:v>-3.3666666666666512E-2</c:v>
                </c:pt>
                <c:pt idx="10">
                  <c:v>-3.3999999999999808E-2</c:v>
                </c:pt>
                <c:pt idx="11">
                  <c:v>-3.3333333333333215E-2</c:v>
                </c:pt>
                <c:pt idx="12">
                  <c:v>-3.2000000000000028E-2</c:v>
                </c:pt>
                <c:pt idx="13">
                  <c:v>-2.9333333333333211E-2</c:v>
                </c:pt>
                <c:pt idx="14">
                  <c:v>-2.7999999999999803E-2</c:v>
                </c:pt>
                <c:pt idx="15">
                  <c:v>-2.4999999999999911E-2</c:v>
                </c:pt>
                <c:pt idx="16">
                  <c:v>-2.3333333333333428E-2</c:v>
                </c:pt>
                <c:pt idx="17">
                  <c:v>-2.0333333333333314E-2</c:v>
                </c:pt>
                <c:pt idx="18">
                  <c:v>-1.7333333333333201E-2</c:v>
                </c:pt>
                <c:pt idx="19">
                  <c:v>-1.4333333333333087E-2</c:v>
                </c:pt>
                <c:pt idx="20">
                  <c:v>-1.1333333333333417E-2</c:v>
                </c:pt>
                <c:pt idx="21">
                  <c:v>-8.3333333333333037E-3</c:v>
                </c:pt>
                <c:pt idx="22">
                  <c:v>-6.333333333333302E-3</c:v>
                </c:pt>
                <c:pt idx="23">
                  <c:v>-4.3333333333333002E-3</c:v>
                </c:pt>
                <c:pt idx="24">
                  <c:v>-1.3333333333336306E-3</c:v>
                </c:pt>
                <c:pt idx="25">
                  <c:v>-6.6666666666659324E-4</c:v>
                </c:pt>
                <c:pt idx="26">
                  <c:v>9.9999999999988987E-4</c:v>
                </c:pt>
                <c:pt idx="27">
                  <c:v>2.3333333333332984E-3</c:v>
                </c:pt>
                <c:pt idx="28">
                  <c:v>2.9999999999998916E-3</c:v>
                </c:pt>
                <c:pt idx="29">
                  <c:v>3.3333333333334103E-3</c:v>
                </c:pt>
                <c:pt idx="30">
                  <c:v>3.3333333333331883E-3</c:v>
                </c:pt>
                <c:pt idx="31">
                  <c:v>4.0000000000000036E-3</c:v>
                </c:pt>
                <c:pt idx="32">
                  <c:v>4.0000000000000036E-3</c:v>
                </c:pt>
                <c:pt idx="33">
                  <c:v>5.0000000000001155E-3</c:v>
                </c:pt>
                <c:pt idx="34">
                  <c:v>4.6666666666665968E-3</c:v>
                </c:pt>
                <c:pt idx="35">
                  <c:v>4.9999999999998934E-3</c:v>
                </c:pt>
                <c:pt idx="36">
                  <c:v>5.0000000000001155E-3</c:v>
                </c:pt>
                <c:pt idx="37">
                  <c:v>6.0000000000000053E-3</c:v>
                </c:pt>
                <c:pt idx="38">
                  <c:v>5.33333333333319E-3</c:v>
                </c:pt>
                <c:pt idx="39">
                  <c:v>5.33333333333319E-3</c:v>
                </c:pt>
                <c:pt idx="40">
                  <c:v>6.6666666666665986E-3</c:v>
                </c:pt>
                <c:pt idx="41">
                  <c:v>6.333333333333302E-3</c:v>
                </c:pt>
                <c:pt idx="42">
                  <c:v>6.6666666666665986E-3</c:v>
                </c:pt>
                <c:pt idx="43">
                  <c:v>7.0000000000001172E-3</c:v>
                </c:pt>
                <c:pt idx="44">
                  <c:v>7.0000000000001172E-3</c:v>
                </c:pt>
                <c:pt idx="45">
                  <c:v>7.0000000000001172E-3</c:v>
                </c:pt>
                <c:pt idx="46">
                  <c:v>7.6666666666664884E-3</c:v>
                </c:pt>
                <c:pt idx="47">
                  <c:v>7.3333333333331918E-3</c:v>
                </c:pt>
                <c:pt idx="48">
                  <c:v>7.6666666666669325E-3</c:v>
                </c:pt>
                <c:pt idx="49">
                  <c:v>7.0000000000001172E-3</c:v>
                </c:pt>
                <c:pt idx="50">
                  <c:v>7.6666666666664884E-3</c:v>
                </c:pt>
                <c:pt idx="51">
                  <c:v>7.3333333333331918E-3</c:v>
                </c:pt>
                <c:pt idx="52">
                  <c:v>8.3333333333334147E-3</c:v>
                </c:pt>
                <c:pt idx="53">
                  <c:v>8.0000000000001181E-3</c:v>
                </c:pt>
                <c:pt idx="54">
                  <c:v>7.6666666666665995E-3</c:v>
                </c:pt>
                <c:pt idx="55">
                  <c:v>8.3333333333334147E-3</c:v>
                </c:pt>
                <c:pt idx="56">
                  <c:v>8.3333333333333037E-3</c:v>
                </c:pt>
                <c:pt idx="57">
                  <c:v>8.3333333333333037E-3</c:v>
                </c:pt>
                <c:pt idx="58">
                  <c:v>8.3333333333333037E-3</c:v>
                </c:pt>
                <c:pt idx="59">
                  <c:v>8.6666666666667114E-3</c:v>
                </c:pt>
                <c:pt idx="60">
                  <c:v>8.6666666666667114E-3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D2-4043-A5B9-E0EB4CAF4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96415"/>
        <c:axId val="1012809727"/>
      </c:scatterChart>
      <c:valAx>
        <c:axId val="101279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09727"/>
        <c:crosses val="autoZero"/>
        <c:crossBetween val="midCat"/>
      </c:valAx>
      <c:valAx>
        <c:axId val="101280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Sheet1'!$BW$58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269728783902006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Sheet1'!$BL$89:$BL$119</c:f>
              <c:numCache>
                <c:formatCode>General</c:formatCode>
                <c:ptCount val="31"/>
                <c:pt idx="0">
                  <c:v>31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</c:numCache>
            </c:numRef>
          </c:xVal>
          <c:yVal>
            <c:numRef>
              <c:f>'[1]Plate 1 - Sheet1'!$CI$89:$CI$119</c:f>
              <c:numCache>
                <c:formatCode>General</c:formatCode>
                <c:ptCount val="31"/>
                <c:pt idx="0">
                  <c:v>3.3333333333331883E-3</c:v>
                </c:pt>
                <c:pt idx="1">
                  <c:v>4.0000000000000036E-3</c:v>
                </c:pt>
                <c:pt idx="2">
                  <c:v>4.0000000000000036E-3</c:v>
                </c:pt>
                <c:pt idx="3">
                  <c:v>5.0000000000001155E-3</c:v>
                </c:pt>
                <c:pt idx="4">
                  <c:v>4.6666666666665968E-3</c:v>
                </c:pt>
                <c:pt idx="5">
                  <c:v>4.9999999999998934E-3</c:v>
                </c:pt>
                <c:pt idx="6">
                  <c:v>5.0000000000001155E-3</c:v>
                </c:pt>
                <c:pt idx="7">
                  <c:v>6.0000000000000053E-3</c:v>
                </c:pt>
                <c:pt idx="8">
                  <c:v>5.33333333333319E-3</c:v>
                </c:pt>
                <c:pt idx="9">
                  <c:v>5.33333333333319E-3</c:v>
                </c:pt>
                <c:pt idx="10">
                  <c:v>6.6666666666665986E-3</c:v>
                </c:pt>
                <c:pt idx="11">
                  <c:v>6.333333333333302E-3</c:v>
                </c:pt>
                <c:pt idx="12">
                  <c:v>6.6666666666665986E-3</c:v>
                </c:pt>
                <c:pt idx="13">
                  <c:v>7.0000000000001172E-3</c:v>
                </c:pt>
                <c:pt idx="14">
                  <c:v>7.0000000000001172E-3</c:v>
                </c:pt>
                <c:pt idx="15">
                  <c:v>7.0000000000001172E-3</c:v>
                </c:pt>
                <c:pt idx="16">
                  <c:v>7.6666666666664884E-3</c:v>
                </c:pt>
                <c:pt idx="17">
                  <c:v>7.3333333333331918E-3</c:v>
                </c:pt>
                <c:pt idx="18">
                  <c:v>7.6666666666669325E-3</c:v>
                </c:pt>
                <c:pt idx="19">
                  <c:v>7.0000000000001172E-3</c:v>
                </c:pt>
                <c:pt idx="20">
                  <c:v>7.6666666666664884E-3</c:v>
                </c:pt>
                <c:pt idx="21">
                  <c:v>7.3333333333331918E-3</c:v>
                </c:pt>
                <c:pt idx="22">
                  <c:v>8.3333333333334147E-3</c:v>
                </c:pt>
                <c:pt idx="23">
                  <c:v>8.0000000000001181E-3</c:v>
                </c:pt>
                <c:pt idx="24">
                  <c:v>7.6666666666665995E-3</c:v>
                </c:pt>
                <c:pt idx="25">
                  <c:v>8.3333333333334147E-3</c:v>
                </c:pt>
                <c:pt idx="26">
                  <c:v>8.3333333333333037E-3</c:v>
                </c:pt>
                <c:pt idx="27">
                  <c:v>8.3333333333333037E-3</c:v>
                </c:pt>
                <c:pt idx="28">
                  <c:v>8.3333333333333037E-3</c:v>
                </c:pt>
                <c:pt idx="29">
                  <c:v>8.6666666666667114E-3</c:v>
                </c:pt>
                <c:pt idx="30">
                  <c:v>8.6666666666667114E-3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EA-41C5-A68E-F3C6E1EDC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11807"/>
        <c:axId val="1012795583"/>
      </c:scatterChart>
      <c:valAx>
        <c:axId val="1012811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5583"/>
        <c:crosses val="autoZero"/>
        <c:crossBetween val="midCat"/>
      </c:valAx>
      <c:valAx>
        <c:axId val="101279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11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Sheet1'!$BY$58</c:f>
              <c:strCache>
                <c:ptCount val="1"/>
                <c:pt idx="0">
                  <c:v>D1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Sheet1'!$BY$59:$BY$119</c:f>
              <c:numCache>
                <c:formatCode>General</c:formatCode>
                <c:ptCount val="61"/>
                <c:pt idx="0">
                  <c:v>1.018</c:v>
                </c:pt>
                <c:pt idx="1">
                  <c:v>1.016</c:v>
                </c:pt>
                <c:pt idx="2">
                  <c:v>1.0149999999999999</c:v>
                </c:pt>
                <c:pt idx="3">
                  <c:v>1.014</c:v>
                </c:pt>
                <c:pt idx="4">
                  <c:v>1.0129999999999999</c:v>
                </c:pt>
                <c:pt idx="5">
                  <c:v>1.012</c:v>
                </c:pt>
                <c:pt idx="6">
                  <c:v>1.0109999999999999</c:v>
                </c:pt>
                <c:pt idx="7">
                  <c:v>1.01</c:v>
                </c:pt>
                <c:pt idx="8">
                  <c:v>1.0089999999999999</c:v>
                </c:pt>
                <c:pt idx="9">
                  <c:v>1.008</c:v>
                </c:pt>
                <c:pt idx="10">
                  <c:v>1.0069999999999999</c:v>
                </c:pt>
                <c:pt idx="11">
                  <c:v>1.0069999999999999</c:v>
                </c:pt>
                <c:pt idx="12">
                  <c:v>1.006</c:v>
                </c:pt>
                <c:pt idx="13">
                  <c:v>1.0049999999999999</c:v>
                </c:pt>
                <c:pt idx="14">
                  <c:v>1.004</c:v>
                </c:pt>
                <c:pt idx="15">
                  <c:v>1.0029999999999999</c:v>
                </c:pt>
                <c:pt idx="16">
                  <c:v>1.002</c:v>
                </c:pt>
                <c:pt idx="17">
                  <c:v>1</c:v>
                </c:pt>
                <c:pt idx="18">
                  <c:v>1</c:v>
                </c:pt>
                <c:pt idx="19">
                  <c:v>0.998</c:v>
                </c:pt>
                <c:pt idx="20">
                  <c:v>0.997</c:v>
                </c:pt>
                <c:pt idx="21">
                  <c:v>0.996</c:v>
                </c:pt>
                <c:pt idx="22">
                  <c:v>0.995</c:v>
                </c:pt>
                <c:pt idx="23">
                  <c:v>0.99399999999999999</c:v>
                </c:pt>
                <c:pt idx="24">
                  <c:v>0.99199999999999999</c:v>
                </c:pt>
                <c:pt idx="25">
                  <c:v>0.99199999999999999</c:v>
                </c:pt>
                <c:pt idx="26">
                  <c:v>0.99099999999999999</c:v>
                </c:pt>
                <c:pt idx="27">
                  <c:v>0.98899999999999999</c:v>
                </c:pt>
                <c:pt idx="28">
                  <c:v>0.98799999999999999</c:v>
                </c:pt>
                <c:pt idx="29">
                  <c:v>0.98699999999999999</c:v>
                </c:pt>
                <c:pt idx="30">
                  <c:v>0.98599999999999999</c:v>
                </c:pt>
                <c:pt idx="31">
                  <c:v>0.98499999999999999</c:v>
                </c:pt>
                <c:pt idx="32">
                  <c:v>0.98399999999999999</c:v>
                </c:pt>
                <c:pt idx="33">
                  <c:v>0.98299999999999998</c:v>
                </c:pt>
                <c:pt idx="34">
                  <c:v>0.98299999999999998</c:v>
                </c:pt>
                <c:pt idx="35">
                  <c:v>0.98199999999999998</c:v>
                </c:pt>
                <c:pt idx="36">
                  <c:v>0.98099999999999998</c:v>
                </c:pt>
                <c:pt idx="37">
                  <c:v>0.98</c:v>
                </c:pt>
                <c:pt idx="38">
                  <c:v>0.97899999999999998</c:v>
                </c:pt>
                <c:pt idx="39">
                  <c:v>0.97799999999999998</c:v>
                </c:pt>
                <c:pt idx="40">
                  <c:v>0.97699999999999998</c:v>
                </c:pt>
                <c:pt idx="41">
                  <c:v>0.97599999999999998</c:v>
                </c:pt>
                <c:pt idx="42">
                  <c:v>0.97499999999999998</c:v>
                </c:pt>
                <c:pt idx="43">
                  <c:v>0.97399999999999998</c:v>
                </c:pt>
                <c:pt idx="44">
                  <c:v>0.97299999999999998</c:v>
                </c:pt>
                <c:pt idx="45">
                  <c:v>0.97199999999999998</c:v>
                </c:pt>
                <c:pt idx="46">
                  <c:v>0.97099999999999997</c:v>
                </c:pt>
                <c:pt idx="47">
                  <c:v>0.97</c:v>
                </c:pt>
                <c:pt idx="48">
                  <c:v>0.96899999999999997</c:v>
                </c:pt>
                <c:pt idx="49">
                  <c:v>0.96799999999999997</c:v>
                </c:pt>
                <c:pt idx="50">
                  <c:v>0.96699999999999997</c:v>
                </c:pt>
                <c:pt idx="51">
                  <c:v>0.96699999999999997</c:v>
                </c:pt>
                <c:pt idx="52">
                  <c:v>0.96499999999999997</c:v>
                </c:pt>
                <c:pt idx="53">
                  <c:v>0.96499999999999997</c:v>
                </c:pt>
                <c:pt idx="54">
                  <c:v>0.96399999999999997</c:v>
                </c:pt>
                <c:pt idx="55">
                  <c:v>0.96299999999999997</c:v>
                </c:pt>
                <c:pt idx="56">
                  <c:v>0.96199999999999997</c:v>
                </c:pt>
                <c:pt idx="57">
                  <c:v>0.96099999999999997</c:v>
                </c:pt>
                <c:pt idx="58">
                  <c:v>0.96099999999999997</c:v>
                </c:pt>
                <c:pt idx="59">
                  <c:v>0.96</c:v>
                </c:pt>
                <c:pt idx="60">
                  <c:v>0.95899999999999996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5B-48B4-B5CD-DDAD3CDC6E26}"/>
            </c:ext>
          </c:extLst>
        </c:ser>
        <c:ser>
          <c:idx val="1"/>
          <c:order val="1"/>
          <c:tx>
            <c:strRef>
              <c:f>'[1]Plate 1 - Sheet1'!$BZ$58</c:f>
              <c:strCache>
                <c:ptCount val="1"/>
                <c:pt idx="0">
                  <c:v>D2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Sheet1'!$BZ$59:$BZ$119</c:f>
              <c:numCache>
                <c:formatCode>General</c:formatCode>
                <c:ptCount val="61"/>
                <c:pt idx="0">
                  <c:v>1.2190000000000001</c:v>
                </c:pt>
                <c:pt idx="1">
                  <c:v>1.2190000000000001</c:v>
                </c:pt>
                <c:pt idx="2">
                  <c:v>1.228</c:v>
                </c:pt>
                <c:pt idx="3">
                  <c:v>1.236</c:v>
                </c:pt>
                <c:pt idx="4">
                  <c:v>1.236</c:v>
                </c:pt>
                <c:pt idx="5">
                  <c:v>1.234</c:v>
                </c:pt>
                <c:pt idx="6">
                  <c:v>1.23</c:v>
                </c:pt>
                <c:pt idx="7">
                  <c:v>1.2250000000000001</c:v>
                </c:pt>
                <c:pt idx="8">
                  <c:v>1.2210000000000001</c:v>
                </c:pt>
                <c:pt idx="9">
                  <c:v>1.214</c:v>
                </c:pt>
                <c:pt idx="10">
                  <c:v>1.21</c:v>
                </c:pt>
                <c:pt idx="11">
                  <c:v>1.2010000000000001</c:v>
                </c:pt>
                <c:pt idx="12">
                  <c:v>1.1910000000000001</c:v>
                </c:pt>
                <c:pt idx="13">
                  <c:v>1.181</c:v>
                </c:pt>
                <c:pt idx="14">
                  <c:v>1.173</c:v>
                </c:pt>
                <c:pt idx="15">
                  <c:v>1.161</c:v>
                </c:pt>
                <c:pt idx="16">
                  <c:v>1.1519999999999999</c:v>
                </c:pt>
                <c:pt idx="17">
                  <c:v>1.143</c:v>
                </c:pt>
                <c:pt idx="18">
                  <c:v>1.1319999999999999</c:v>
                </c:pt>
                <c:pt idx="19">
                  <c:v>1.123</c:v>
                </c:pt>
                <c:pt idx="20">
                  <c:v>1.113</c:v>
                </c:pt>
                <c:pt idx="21">
                  <c:v>1.103</c:v>
                </c:pt>
                <c:pt idx="22">
                  <c:v>1.097</c:v>
                </c:pt>
                <c:pt idx="23">
                  <c:v>1.089</c:v>
                </c:pt>
                <c:pt idx="24">
                  <c:v>1.0820000000000001</c:v>
                </c:pt>
                <c:pt idx="25">
                  <c:v>1.0780000000000001</c:v>
                </c:pt>
                <c:pt idx="26">
                  <c:v>1.073</c:v>
                </c:pt>
                <c:pt idx="27">
                  <c:v>1.071</c:v>
                </c:pt>
                <c:pt idx="28">
                  <c:v>1.0680000000000001</c:v>
                </c:pt>
                <c:pt idx="29">
                  <c:v>1.0669999999999999</c:v>
                </c:pt>
                <c:pt idx="30">
                  <c:v>1.0660000000000001</c:v>
                </c:pt>
                <c:pt idx="31">
                  <c:v>1.0649999999999999</c:v>
                </c:pt>
                <c:pt idx="32">
                  <c:v>1.0640000000000001</c:v>
                </c:pt>
                <c:pt idx="33">
                  <c:v>1.0629999999999999</c:v>
                </c:pt>
                <c:pt idx="34">
                  <c:v>1.0629999999999999</c:v>
                </c:pt>
                <c:pt idx="35">
                  <c:v>1.0620000000000001</c:v>
                </c:pt>
                <c:pt idx="36">
                  <c:v>1.0609999999999999</c:v>
                </c:pt>
                <c:pt idx="37">
                  <c:v>1.06</c:v>
                </c:pt>
                <c:pt idx="38">
                  <c:v>1.06</c:v>
                </c:pt>
                <c:pt idx="39">
                  <c:v>1.0589999999999999</c:v>
                </c:pt>
                <c:pt idx="40">
                  <c:v>1.0569999999999999</c:v>
                </c:pt>
                <c:pt idx="41">
                  <c:v>1.0569999999999999</c:v>
                </c:pt>
                <c:pt idx="42">
                  <c:v>1.056</c:v>
                </c:pt>
                <c:pt idx="43">
                  <c:v>1.0549999999999999</c:v>
                </c:pt>
                <c:pt idx="44">
                  <c:v>1.0549999999999999</c:v>
                </c:pt>
                <c:pt idx="45">
                  <c:v>1.054</c:v>
                </c:pt>
                <c:pt idx="46">
                  <c:v>1.0529999999999999</c:v>
                </c:pt>
                <c:pt idx="47">
                  <c:v>1.052</c:v>
                </c:pt>
                <c:pt idx="48">
                  <c:v>1.0509999999999999</c:v>
                </c:pt>
                <c:pt idx="49">
                  <c:v>1.0509999999999999</c:v>
                </c:pt>
                <c:pt idx="50">
                  <c:v>1.05</c:v>
                </c:pt>
                <c:pt idx="51">
                  <c:v>1.05</c:v>
                </c:pt>
                <c:pt idx="52">
                  <c:v>1.048</c:v>
                </c:pt>
                <c:pt idx="53">
                  <c:v>1.048</c:v>
                </c:pt>
                <c:pt idx="54">
                  <c:v>1.048</c:v>
                </c:pt>
                <c:pt idx="55">
                  <c:v>1.0469999999999999</c:v>
                </c:pt>
                <c:pt idx="56">
                  <c:v>1.0469999999999999</c:v>
                </c:pt>
                <c:pt idx="57">
                  <c:v>1.046</c:v>
                </c:pt>
                <c:pt idx="58">
                  <c:v>1.046</c:v>
                </c:pt>
                <c:pt idx="59">
                  <c:v>1.0449999999999999</c:v>
                </c:pt>
                <c:pt idx="60">
                  <c:v>1.044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5B-48B4-B5CD-DDAD3CDC6E26}"/>
            </c:ext>
          </c:extLst>
        </c:ser>
        <c:ser>
          <c:idx val="2"/>
          <c:order val="2"/>
          <c:tx>
            <c:strRef>
              <c:f>'[1]Plate 1 - Sheet1'!$CA$58</c:f>
              <c:strCache>
                <c:ptCount val="1"/>
                <c:pt idx="0">
                  <c:v>D3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Sheet1'!$CA$59:$CA$119</c:f>
              <c:numCache>
                <c:formatCode>General</c:formatCode>
                <c:ptCount val="61"/>
                <c:pt idx="0">
                  <c:v>1.0589999999999999</c:v>
                </c:pt>
                <c:pt idx="1">
                  <c:v>1.0549999999999999</c:v>
                </c:pt>
                <c:pt idx="2">
                  <c:v>1.056</c:v>
                </c:pt>
                <c:pt idx="3">
                  <c:v>1.054</c:v>
                </c:pt>
                <c:pt idx="4">
                  <c:v>1.0529999999999999</c:v>
                </c:pt>
                <c:pt idx="5">
                  <c:v>1.052</c:v>
                </c:pt>
                <c:pt idx="6">
                  <c:v>1.05</c:v>
                </c:pt>
                <c:pt idx="7">
                  <c:v>1.046</c:v>
                </c:pt>
                <c:pt idx="8">
                  <c:v>1.042</c:v>
                </c:pt>
                <c:pt idx="9">
                  <c:v>1.04</c:v>
                </c:pt>
                <c:pt idx="10">
                  <c:v>1.036</c:v>
                </c:pt>
                <c:pt idx="11">
                  <c:v>1.034</c:v>
                </c:pt>
                <c:pt idx="12">
                  <c:v>1.032</c:v>
                </c:pt>
                <c:pt idx="13">
                  <c:v>1.0289999999999999</c:v>
                </c:pt>
                <c:pt idx="14">
                  <c:v>1.0269999999999999</c:v>
                </c:pt>
                <c:pt idx="15">
                  <c:v>1.0249999999999999</c:v>
                </c:pt>
                <c:pt idx="16">
                  <c:v>1.024</c:v>
                </c:pt>
                <c:pt idx="17">
                  <c:v>1.022</c:v>
                </c:pt>
                <c:pt idx="18">
                  <c:v>1.0209999999999999</c:v>
                </c:pt>
                <c:pt idx="19">
                  <c:v>1.02</c:v>
                </c:pt>
                <c:pt idx="20">
                  <c:v>1.018</c:v>
                </c:pt>
                <c:pt idx="21">
                  <c:v>1.0169999999999999</c:v>
                </c:pt>
                <c:pt idx="22">
                  <c:v>1.016</c:v>
                </c:pt>
                <c:pt idx="23">
                  <c:v>1.0149999999999999</c:v>
                </c:pt>
                <c:pt idx="24">
                  <c:v>1.014</c:v>
                </c:pt>
                <c:pt idx="25">
                  <c:v>1.0129999999999999</c:v>
                </c:pt>
                <c:pt idx="26">
                  <c:v>1.0109999999999999</c:v>
                </c:pt>
                <c:pt idx="27">
                  <c:v>1.01</c:v>
                </c:pt>
                <c:pt idx="28">
                  <c:v>1.0089999999999999</c:v>
                </c:pt>
                <c:pt idx="29">
                  <c:v>1.008</c:v>
                </c:pt>
                <c:pt idx="30">
                  <c:v>1.0069999999999999</c:v>
                </c:pt>
                <c:pt idx="31">
                  <c:v>1.006</c:v>
                </c:pt>
                <c:pt idx="32">
                  <c:v>1.0049999999999999</c:v>
                </c:pt>
                <c:pt idx="33">
                  <c:v>1.0029999999999999</c:v>
                </c:pt>
                <c:pt idx="34">
                  <c:v>1.002</c:v>
                </c:pt>
                <c:pt idx="35">
                  <c:v>1.002</c:v>
                </c:pt>
                <c:pt idx="36">
                  <c:v>1</c:v>
                </c:pt>
                <c:pt idx="37">
                  <c:v>0.999</c:v>
                </c:pt>
                <c:pt idx="38">
                  <c:v>0.999</c:v>
                </c:pt>
                <c:pt idx="39">
                  <c:v>0.998</c:v>
                </c:pt>
                <c:pt idx="40">
                  <c:v>0.997</c:v>
                </c:pt>
                <c:pt idx="41">
                  <c:v>0.996</c:v>
                </c:pt>
                <c:pt idx="42">
                  <c:v>0.995</c:v>
                </c:pt>
                <c:pt idx="43">
                  <c:v>0.99399999999999999</c:v>
                </c:pt>
                <c:pt idx="44">
                  <c:v>0.99299999999999999</c:v>
                </c:pt>
                <c:pt idx="45">
                  <c:v>0.99199999999999999</c:v>
                </c:pt>
                <c:pt idx="46">
                  <c:v>0.99099999999999999</c:v>
                </c:pt>
                <c:pt idx="47">
                  <c:v>0.99099999999999999</c:v>
                </c:pt>
                <c:pt idx="48">
                  <c:v>0.99</c:v>
                </c:pt>
                <c:pt idx="49">
                  <c:v>0.98899999999999999</c:v>
                </c:pt>
                <c:pt idx="50">
                  <c:v>0.98799999999999999</c:v>
                </c:pt>
                <c:pt idx="51">
                  <c:v>0.98699999999999999</c:v>
                </c:pt>
                <c:pt idx="52">
                  <c:v>0.98599999999999999</c:v>
                </c:pt>
                <c:pt idx="53">
                  <c:v>0.98499999999999999</c:v>
                </c:pt>
                <c:pt idx="54">
                  <c:v>0.98399999999999999</c:v>
                </c:pt>
                <c:pt idx="55">
                  <c:v>0.98299999999999998</c:v>
                </c:pt>
                <c:pt idx="56">
                  <c:v>0.98199999999999998</c:v>
                </c:pt>
                <c:pt idx="57">
                  <c:v>0.98099999999999998</c:v>
                </c:pt>
                <c:pt idx="58">
                  <c:v>0.98</c:v>
                </c:pt>
                <c:pt idx="59">
                  <c:v>0.97899999999999998</c:v>
                </c:pt>
                <c:pt idx="60">
                  <c:v>0.97799999999999998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5B-48B4-B5CD-DDAD3CDC6E26}"/>
            </c:ext>
          </c:extLst>
        </c:ser>
        <c:ser>
          <c:idx val="3"/>
          <c:order val="3"/>
          <c:tx>
            <c:strRef>
              <c:f>'[1]Plate 1 - Sheet1'!$CB$58</c:f>
              <c:strCache>
                <c:ptCount val="1"/>
                <c:pt idx="0">
                  <c:v>D4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Sheet1'!$CB$59:$CB$119</c:f>
              <c:numCache>
                <c:formatCode>General</c:formatCode>
                <c:ptCount val="61"/>
                <c:pt idx="0">
                  <c:v>1.0620000000000001</c:v>
                </c:pt>
                <c:pt idx="1">
                  <c:v>1.054</c:v>
                </c:pt>
                <c:pt idx="2">
                  <c:v>1.0509999999999999</c:v>
                </c:pt>
                <c:pt idx="3">
                  <c:v>1.05</c:v>
                </c:pt>
                <c:pt idx="4">
                  <c:v>1.05</c:v>
                </c:pt>
                <c:pt idx="5">
                  <c:v>1.05</c:v>
                </c:pt>
                <c:pt idx="6">
                  <c:v>1.05</c:v>
                </c:pt>
                <c:pt idx="7">
                  <c:v>1.048</c:v>
                </c:pt>
                <c:pt idx="8">
                  <c:v>1.046</c:v>
                </c:pt>
                <c:pt idx="9">
                  <c:v>1.044</c:v>
                </c:pt>
                <c:pt idx="10">
                  <c:v>1.0409999999999999</c:v>
                </c:pt>
                <c:pt idx="11">
                  <c:v>1.038</c:v>
                </c:pt>
                <c:pt idx="12">
                  <c:v>1.034</c:v>
                </c:pt>
                <c:pt idx="13">
                  <c:v>1.0309999999999999</c:v>
                </c:pt>
                <c:pt idx="14">
                  <c:v>1.028</c:v>
                </c:pt>
                <c:pt idx="15">
                  <c:v>1.0249999999999999</c:v>
                </c:pt>
                <c:pt idx="16">
                  <c:v>1.0229999999999999</c:v>
                </c:pt>
                <c:pt idx="17">
                  <c:v>1.0209999999999999</c:v>
                </c:pt>
                <c:pt idx="18">
                  <c:v>1.02</c:v>
                </c:pt>
                <c:pt idx="19">
                  <c:v>1.018</c:v>
                </c:pt>
                <c:pt idx="20">
                  <c:v>1.0169999999999999</c:v>
                </c:pt>
                <c:pt idx="21">
                  <c:v>1.016</c:v>
                </c:pt>
                <c:pt idx="22">
                  <c:v>1.0149999999999999</c:v>
                </c:pt>
                <c:pt idx="23">
                  <c:v>1.014</c:v>
                </c:pt>
                <c:pt idx="24">
                  <c:v>1.014</c:v>
                </c:pt>
                <c:pt idx="25">
                  <c:v>1.0129999999999999</c:v>
                </c:pt>
                <c:pt idx="26">
                  <c:v>1.012</c:v>
                </c:pt>
                <c:pt idx="27">
                  <c:v>1.012</c:v>
                </c:pt>
                <c:pt idx="28">
                  <c:v>1.0109999999999999</c:v>
                </c:pt>
                <c:pt idx="29">
                  <c:v>1.01</c:v>
                </c:pt>
                <c:pt idx="30">
                  <c:v>1.0089999999999999</c:v>
                </c:pt>
                <c:pt idx="31">
                  <c:v>1.0089999999999999</c:v>
                </c:pt>
                <c:pt idx="32">
                  <c:v>1.008</c:v>
                </c:pt>
                <c:pt idx="33">
                  <c:v>1.0069999999999999</c:v>
                </c:pt>
                <c:pt idx="34">
                  <c:v>1.0069999999999999</c:v>
                </c:pt>
                <c:pt idx="35">
                  <c:v>1.006</c:v>
                </c:pt>
                <c:pt idx="36">
                  <c:v>1.0049999999999999</c:v>
                </c:pt>
                <c:pt idx="37">
                  <c:v>1.0049999999999999</c:v>
                </c:pt>
                <c:pt idx="38">
                  <c:v>1.004</c:v>
                </c:pt>
                <c:pt idx="39">
                  <c:v>1.0029999999999999</c:v>
                </c:pt>
                <c:pt idx="40">
                  <c:v>1.0029999999999999</c:v>
                </c:pt>
                <c:pt idx="41">
                  <c:v>1.002</c:v>
                </c:pt>
                <c:pt idx="42">
                  <c:v>1.0009999999999999</c:v>
                </c:pt>
                <c:pt idx="43">
                  <c:v>1</c:v>
                </c:pt>
                <c:pt idx="44">
                  <c:v>1</c:v>
                </c:pt>
                <c:pt idx="45">
                  <c:v>0.999</c:v>
                </c:pt>
                <c:pt idx="46">
                  <c:v>0.999</c:v>
                </c:pt>
                <c:pt idx="47">
                  <c:v>0.998</c:v>
                </c:pt>
                <c:pt idx="48">
                  <c:v>0.997</c:v>
                </c:pt>
                <c:pt idx="49">
                  <c:v>0.996</c:v>
                </c:pt>
                <c:pt idx="50">
                  <c:v>0.996</c:v>
                </c:pt>
                <c:pt idx="51">
                  <c:v>0.995</c:v>
                </c:pt>
                <c:pt idx="52">
                  <c:v>0.99399999999999999</c:v>
                </c:pt>
                <c:pt idx="53">
                  <c:v>0.99399999999999999</c:v>
                </c:pt>
                <c:pt idx="54">
                  <c:v>0.99299999999999999</c:v>
                </c:pt>
                <c:pt idx="55">
                  <c:v>0.99199999999999999</c:v>
                </c:pt>
                <c:pt idx="56">
                  <c:v>0.99199999999999999</c:v>
                </c:pt>
                <c:pt idx="57">
                  <c:v>0.99099999999999999</c:v>
                </c:pt>
                <c:pt idx="58">
                  <c:v>0.99099999999999999</c:v>
                </c:pt>
                <c:pt idx="59">
                  <c:v>0.99</c:v>
                </c:pt>
                <c:pt idx="60">
                  <c:v>0.98899999999999999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55B-48B4-B5CD-DDAD3CDC6E26}"/>
            </c:ext>
          </c:extLst>
        </c:ser>
        <c:ser>
          <c:idx val="4"/>
          <c:order val="4"/>
          <c:tx>
            <c:strRef>
              <c:f>'[1]Plate 1 - Sheet1'!$CC$58</c:f>
              <c:strCache>
                <c:ptCount val="1"/>
                <c:pt idx="0">
                  <c:v>D5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Sheet1'!$CC$59:$CC$119</c:f>
              <c:numCache>
                <c:formatCode>General</c:formatCode>
                <c:ptCount val="61"/>
                <c:pt idx="0">
                  <c:v>1.0649999999999999</c:v>
                </c:pt>
                <c:pt idx="1">
                  <c:v>1.0629999999999999</c:v>
                </c:pt>
                <c:pt idx="2">
                  <c:v>1.0620000000000001</c:v>
                </c:pt>
                <c:pt idx="3">
                  <c:v>1.0609999999999999</c:v>
                </c:pt>
                <c:pt idx="4">
                  <c:v>1.0609999999999999</c:v>
                </c:pt>
                <c:pt idx="5">
                  <c:v>1.0620000000000001</c:v>
                </c:pt>
                <c:pt idx="6">
                  <c:v>1.0620000000000001</c:v>
                </c:pt>
                <c:pt idx="7">
                  <c:v>1.0660000000000001</c:v>
                </c:pt>
                <c:pt idx="8">
                  <c:v>1.0720000000000001</c:v>
                </c:pt>
                <c:pt idx="9">
                  <c:v>1.069</c:v>
                </c:pt>
                <c:pt idx="10">
                  <c:v>1.0640000000000001</c:v>
                </c:pt>
                <c:pt idx="11">
                  <c:v>1.0609999999999999</c:v>
                </c:pt>
                <c:pt idx="12">
                  <c:v>1.0589999999999999</c:v>
                </c:pt>
                <c:pt idx="13">
                  <c:v>1.0580000000000001</c:v>
                </c:pt>
                <c:pt idx="14">
                  <c:v>1.0569999999999999</c:v>
                </c:pt>
                <c:pt idx="15">
                  <c:v>1.056</c:v>
                </c:pt>
                <c:pt idx="16">
                  <c:v>1.054</c:v>
                </c:pt>
                <c:pt idx="17">
                  <c:v>1.0529999999999999</c:v>
                </c:pt>
                <c:pt idx="18">
                  <c:v>1.052</c:v>
                </c:pt>
                <c:pt idx="19">
                  <c:v>1.052</c:v>
                </c:pt>
                <c:pt idx="20">
                  <c:v>1.0509999999999999</c:v>
                </c:pt>
                <c:pt idx="21">
                  <c:v>1.05</c:v>
                </c:pt>
                <c:pt idx="22">
                  <c:v>1.0489999999999999</c:v>
                </c:pt>
                <c:pt idx="23">
                  <c:v>1.048</c:v>
                </c:pt>
                <c:pt idx="24">
                  <c:v>1.0469999999999999</c:v>
                </c:pt>
                <c:pt idx="25">
                  <c:v>1.046</c:v>
                </c:pt>
                <c:pt idx="26">
                  <c:v>1.0449999999999999</c:v>
                </c:pt>
                <c:pt idx="27">
                  <c:v>1.044</c:v>
                </c:pt>
                <c:pt idx="28">
                  <c:v>1.0429999999999999</c:v>
                </c:pt>
                <c:pt idx="29">
                  <c:v>1.042</c:v>
                </c:pt>
                <c:pt idx="30">
                  <c:v>1.042</c:v>
                </c:pt>
                <c:pt idx="31">
                  <c:v>1.0409999999999999</c:v>
                </c:pt>
                <c:pt idx="32">
                  <c:v>1.04</c:v>
                </c:pt>
                <c:pt idx="33">
                  <c:v>1.04</c:v>
                </c:pt>
                <c:pt idx="34">
                  <c:v>1.0389999999999999</c:v>
                </c:pt>
                <c:pt idx="35">
                  <c:v>1.0389999999999999</c:v>
                </c:pt>
                <c:pt idx="36">
                  <c:v>1.038</c:v>
                </c:pt>
                <c:pt idx="37">
                  <c:v>1.038</c:v>
                </c:pt>
                <c:pt idx="38">
                  <c:v>1.0369999999999999</c:v>
                </c:pt>
                <c:pt idx="39">
                  <c:v>1.036</c:v>
                </c:pt>
                <c:pt idx="40">
                  <c:v>1.036</c:v>
                </c:pt>
                <c:pt idx="41">
                  <c:v>1.0349999999999999</c:v>
                </c:pt>
                <c:pt idx="42">
                  <c:v>1.034</c:v>
                </c:pt>
                <c:pt idx="43">
                  <c:v>1.034</c:v>
                </c:pt>
                <c:pt idx="44">
                  <c:v>1.0329999999999999</c:v>
                </c:pt>
                <c:pt idx="45">
                  <c:v>1.032</c:v>
                </c:pt>
                <c:pt idx="46">
                  <c:v>1.0309999999999999</c:v>
                </c:pt>
                <c:pt idx="47">
                  <c:v>1.03</c:v>
                </c:pt>
                <c:pt idx="48">
                  <c:v>1.03</c:v>
                </c:pt>
                <c:pt idx="49">
                  <c:v>1.028</c:v>
                </c:pt>
                <c:pt idx="50">
                  <c:v>1.0269999999999999</c:v>
                </c:pt>
                <c:pt idx="51">
                  <c:v>1.0269999999999999</c:v>
                </c:pt>
                <c:pt idx="52">
                  <c:v>1.026</c:v>
                </c:pt>
                <c:pt idx="53">
                  <c:v>1.0249999999999999</c:v>
                </c:pt>
                <c:pt idx="54">
                  <c:v>1.024</c:v>
                </c:pt>
                <c:pt idx="55">
                  <c:v>1.024</c:v>
                </c:pt>
                <c:pt idx="56">
                  <c:v>1.0229999999999999</c:v>
                </c:pt>
                <c:pt idx="57">
                  <c:v>1.022</c:v>
                </c:pt>
                <c:pt idx="58">
                  <c:v>1.0209999999999999</c:v>
                </c:pt>
                <c:pt idx="59">
                  <c:v>1.0209999999999999</c:v>
                </c:pt>
                <c:pt idx="60">
                  <c:v>1.02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55B-48B4-B5CD-DDAD3CDC6E26}"/>
            </c:ext>
          </c:extLst>
        </c:ser>
        <c:ser>
          <c:idx val="5"/>
          <c:order val="5"/>
          <c:tx>
            <c:strRef>
              <c:f>'[1]Plate 1 - Sheet1'!$CD$58</c:f>
              <c:strCache>
                <c:ptCount val="1"/>
                <c:pt idx="0">
                  <c:v>D6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Sheet1'!$CD$59:$CD$119</c:f>
              <c:numCache>
                <c:formatCode>General</c:formatCode>
                <c:ptCount val="61"/>
                <c:pt idx="0">
                  <c:v>1.056</c:v>
                </c:pt>
                <c:pt idx="1">
                  <c:v>1.052</c:v>
                </c:pt>
                <c:pt idx="2">
                  <c:v>1.052</c:v>
                </c:pt>
                <c:pt idx="3">
                  <c:v>1.052</c:v>
                </c:pt>
                <c:pt idx="4">
                  <c:v>1.052</c:v>
                </c:pt>
                <c:pt idx="5">
                  <c:v>1.052</c:v>
                </c:pt>
                <c:pt idx="6">
                  <c:v>1.052</c:v>
                </c:pt>
                <c:pt idx="7">
                  <c:v>1.0509999999999999</c:v>
                </c:pt>
                <c:pt idx="8">
                  <c:v>1.0489999999999999</c:v>
                </c:pt>
                <c:pt idx="9">
                  <c:v>1.048</c:v>
                </c:pt>
                <c:pt idx="10">
                  <c:v>1.046</c:v>
                </c:pt>
                <c:pt idx="11">
                  <c:v>1.0429999999999999</c:v>
                </c:pt>
                <c:pt idx="12">
                  <c:v>1.04</c:v>
                </c:pt>
                <c:pt idx="13">
                  <c:v>1.038</c:v>
                </c:pt>
                <c:pt idx="14">
                  <c:v>1.0349999999999999</c:v>
                </c:pt>
                <c:pt idx="15">
                  <c:v>1.0329999999999999</c:v>
                </c:pt>
                <c:pt idx="16">
                  <c:v>1.0309999999999999</c:v>
                </c:pt>
                <c:pt idx="17">
                  <c:v>1.03</c:v>
                </c:pt>
                <c:pt idx="18">
                  <c:v>1.0289999999999999</c:v>
                </c:pt>
                <c:pt idx="19">
                  <c:v>1.028</c:v>
                </c:pt>
                <c:pt idx="20">
                  <c:v>1.026</c:v>
                </c:pt>
                <c:pt idx="21">
                  <c:v>1.0249999999999999</c:v>
                </c:pt>
                <c:pt idx="22">
                  <c:v>1.0249999999999999</c:v>
                </c:pt>
                <c:pt idx="23">
                  <c:v>1.0229999999999999</c:v>
                </c:pt>
                <c:pt idx="24">
                  <c:v>1.0229999999999999</c:v>
                </c:pt>
                <c:pt idx="25">
                  <c:v>1.022</c:v>
                </c:pt>
                <c:pt idx="26">
                  <c:v>1.0209999999999999</c:v>
                </c:pt>
                <c:pt idx="27">
                  <c:v>1.0209999999999999</c:v>
                </c:pt>
                <c:pt idx="28">
                  <c:v>1.02</c:v>
                </c:pt>
                <c:pt idx="29">
                  <c:v>1.02</c:v>
                </c:pt>
                <c:pt idx="30">
                  <c:v>1.018</c:v>
                </c:pt>
                <c:pt idx="31">
                  <c:v>1.018</c:v>
                </c:pt>
                <c:pt idx="32">
                  <c:v>1.0169999999999999</c:v>
                </c:pt>
                <c:pt idx="33">
                  <c:v>1.0169999999999999</c:v>
                </c:pt>
                <c:pt idx="34">
                  <c:v>1.016</c:v>
                </c:pt>
                <c:pt idx="35">
                  <c:v>1.016</c:v>
                </c:pt>
                <c:pt idx="36">
                  <c:v>1.014</c:v>
                </c:pt>
                <c:pt idx="37">
                  <c:v>1.014</c:v>
                </c:pt>
                <c:pt idx="38">
                  <c:v>1.0129999999999999</c:v>
                </c:pt>
                <c:pt idx="39">
                  <c:v>1.012</c:v>
                </c:pt>
                <c:pt idx="40">
                  <c:v>1.012</c:v>
                </c:pt>
                <c:pt idx="41">
                  <c:v>1.0109999999999999</c:v>
                </c:pt>
                <c:pt idx="42">
                  <c:v>1.0109999999999999</c:v>
                </c:pt>
                <c:pt idx="43">
                  <c:v>1.01</c:v>
                </c:pt>
                <c:pt idx="44">
                  <c:v>1.0089999999999999</c:v>
                </c:pt>
                <c:pt idx="45">
                  <c:v>1.008</c:v>
                </c:pt>
                <c:pt idx="46">
                  <c:v>1.008</c:v>
                </c:pt>
                <c:pt idx="47">
                  <c:v>1.0069999999999999</c:v>
                </c:pt>
                <c:pt idx="48">
                  <c:v>1.006</c:v>
                </c:pt>
                <c:pt idx="49">
                  <c:v>1.0049999999999999</c:v>
                </c:pt>
                <c:pt idx="50">
                  <c:v>1.0049999999999999</c:v>
                </c:pt>
                <c:pt idx="51">
                  <c:v>1.004</c:v>
                </c:pt>
                <c:pt idx="52">
                  <c:v>1.004</c:v>
                </c:pt>
                <c:pt idx="53">
                  <c:v>1.0029999999999999</c:v>
                </c:pt>
                <c:pt idx="54">
                  <c:v>1.002</c:v>
                </c:pt>
                <c:pt idx="55">
                  <c:v>1.002</c:v>
                </c:pt>
                <c:pt idx="56">
                  <c:v>1.0009999999999999</c:v>
                </c:pt>
                <c:pt idx="57">
                  <c:v>1</c:v>
                </c:pt>
                <c:pt idx="58">
                  <c:v>1</c:v>
                </c:pt>
                <c:pt idx="59">
                  <c:v>0.999</c:v>
                </c:pt>
                <c:pt idx="60">
                  <c:v>0.998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55B-48B4-B5CD-DDAD3CDC6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01423"/>
        <c:axId val="834303503"/>
      </c:scatterChart>
      <c:valAx>
        <c:axId val="834301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3503"/>
        <c:crosses val="autoZero"/>
        <c:crossBetween val="midCat"/>
      </c:valAx>
      <c:valAx>
        <c:axId val="83430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1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1153-2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'[2]Plate 1 - Sheet1'!$AM$58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'[2]Plate 1 - Sheet1'!$AH$59:$AH$149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Sheet1'!$AM$59:$AM$149</c:f>
              <c:numCache>
                <c:formatCode>General</c:formatCode>
                <c:ptCount val="91"/>
                <c:pt idx="0">
                  <c:v>1.1625000000000001</c:v>
                </c:pt>
                <c:pt idx="1">
                  <c:v>1.1495</c:v>
                </c:pt>
                <c:pt idx="2">
                  <c:v>1.147</c:v>
                </c:pt>
                <c:pt idx="3">
                  <c:v>1.1485000000000001</c:v>
                </c:pt>
                <c:pt idx="4">
                  <c:v>1.1505000000000001</c:v>
                </c:pt>
                <c:pt idx="5">
                  <c:v>1.1505000000000001</c:v>
                </c:pt>
                <c:pt idx="6">
                  <c:v>1.1505000000000001</c:v>
                </c:pt>
                <c:pt idx="7">
                  <c:v>1.151</c:v>
                </c:pt>
                <c:pt idx="8">
                  <c:v>1.149</c:v>
                </c:pt>
                <c:pt idx="9">
                  <c:v>1.1520000000000001</c:v>
                </c:pt>
                <c:pt idx="10">
                  <c:v>1.1524999999999999</c:v>
                </c:pt>
                <c:pt idx="11">
                  <c:v>1.1524999999999999</c:v>
                </c:pt>
                <c:pt idx="12">
                  <c:v>1.151</c:v>
                </c:pt>
                <c:pt idx="13">
                  <c:v>1.1505000000000001</c:v>
                </c:pt>
                <c:pt idx="14">
                  <c:v>1.1499999999999999</c:v>
                </c:pt>
                <c:pt idx="15">
                  <c:v>1.1509999999999998</c:v>
                </c:pt>
                <c:pt idx="16">
                  <c:v>1.151</c:v>
                </c:pt>
                <c:pt idx="17">
                  <c:v>1.1515</c:v>
                </c:pt>
                <c:pt idx="18">
                  <c:v>1.1515</c:v>
                </c:pt>
                <c:pt idx="19">
                  <c:v>1.1495</c:v>
                </c:pt>
                <c:pt idx="20">
                  <c:v>1.1484999999999999</c:v>
                </c:pt>
                <c:pt idx="21">
                  <c:v>1.1459999999999999</c:v>
                </c:pt>
                <c:pt idx="22">
                  <c:v>1.145</c:v>
                </c:pt>
                <c:pt idx="23">
                  <c:v>1.1429999999999998</c:v>
                </c:pt>
                <c:pt idx="24">
                  <c:v>1.1404999999999998</c:v>
                </c:pt>
                <c:pt idx="25">
                  <c:v>1.139</c:v>
                </c:pt>
                <c:pt idx="26">
                  <c:v>1.1379999999999999</c:v>
                </c:pt>
                <c:pt idx="27">
                  <c:v>1.137</c:v>
                </c:pt>
                <c:pt idx="28">
                  <c:v>1.1364999999999998</c:v>
                </c:pt>
                <c:pt idx="29">
                  <c:v>1.1349999999999998</c:v>
                </c:pt>
                <c:pt idx="30">
                  <c:v>1.1339999999999999</c:v>
                </c:pt>
                <c:pt idx="31">
                  <c:v>1.1345000000000001</c:v>
                </c:pt>
                <c:pt idx="32">
                  <c:v>1.1335</c:v>
                </c:pt>
                <c:pt idx="33">
                  <c:v>1.1324999999999998</c:v>
                </c:pt>
                <c:pt idx="34">
                  <c:v>1.1320000000000001</c:v>
                </c:pt>
                <c:pt idx="35">
                  <c:v>1.1315</c:v>
                </c:pt>
                <c:pt idx="36">
                  <c:v>1.1285000000000001</c:v>
                </c:pt>
                <c:pt idx="37">
                  <c:v>1.127</c:v>
                </c:pt>
                <c:pt idx="38">
                  <c:v>1.1255000000000002</c:v>
                </c:pt>
                <c:pt idx="39">
                  <c:v>1.1225000000000001</c:v>
                </c:pt>
                <c:pt idx="40">
                  <c:v>1.121</c:v>
                </c:pt>
                <c:pt idx="41">
                  <c:v>1.1194999999999999</c:v>
                </c:pt>
                <c:pt idx="42">
                  <c:v>1.1164999999999998</c:v>
                </c:pt>
                <c:pt idx="43">
                  <c:v>1.113</c:v>
                </c:pt>
                <c:pt idx="44">
                  <c:v>1.109</c:v>
                </c:pt>
                <c:pt idx="45">
                  <c:v>1.1034999999999999</c:v>
                </c:pt>
                <c:pt idx="46">
                  <c:v>1.0994999999999999</c:v>
                </c:pt>
                <c:pt idx="47">
                  <c:v>1.0965</c:v>
                </c:pt>
                <c:pt idx="48">
                  <c:v>1.0914999999999999</c:v>
                </c:pt>
                <c:pt idx="49">
                  <c:v>1.0880000000000001</c:v>
                </c:pt>
                <c:pt idx="50">
                  <c:v>1.0840000000000001</c:v>
                </c:pt>
                <c:pt idx="51">
                  <c:v>1.0794999999999999</c:v>
                </c:pt>
                <c:pt idx="52">
                  <c:v>1.0760000000000001</c:v>
                </c:pt>
                <c:pt idx="53">
                  <c:v>1.0735000000000001</c:v>
                </c:pt>
                <c:pt idx="54">
                  <c:v>1.0714999999999999</c:v>
                </c:pt>
                <c:pt idx="55">
                  <c:v>1.0699999999999998</c:v>
                </c:pt>
                <c:pt idx="56">
                  <c:v>1.0674999999999999</c:v>
                </c:pt>
                <c:pt idx="57">
                  <c:v>1.0659999999999998</c:v>
                </c:pt>
                <c:pt idx="58">
                  <c:v>1.0649999999999999</c:v>
                </c:pt>
                <c:pt idx="59">
                  <c:v>1.0640000000000001</c:v>
                </c:pt>
                <c:pt idx="60">
                  <c:v>1.0634999999999999</c:v>
                </c:pt>
                <c:pt idx="61">
                  <c:v>1.0634999999999999</c:v>
                </c:pt>
                <c:pt idx="62">
                  <c:v>1.0629999999999999</c:v>
                </c:pt>
                <c:pt idx="63">
                  <c:v>1.0625</c:v>
                </c:pt>
                <c:pt idx="64">
                  <c:v>1.0620000000000001</c:v>
                </c:pt>
                <c:pt idx="65">
                  <c:v>1.0605</c:v>
                </c:pt>
                <c:pt idx="66">
                  <c:v>1.0605</c:v>
                </c:pt>
                <c:pt idx="67">
                  <c:v>1.0609999999999999</c:v>
                </c:pt>
                <c:pt idx="68">
                  <c:v>1.0615000000000001</c:v>
                </c:pt>
                <c:pt idx="69">
                  <c:v>1.0605</c:v>
                </c:pt>
                <c:pt idx="70">
                  <c:v>1.0590000000000002</c:v>
                </c:pt>
                <c:pt idx="71">
                  <c:v>1.0585</c:v>
                </c:pt>
                <c:pt idx="72">
                  <c:v>1.0579999999999998</c:v>
                </c:pt>
                <c:pt idx="73">
                  <c:v>1.0569999999999999</c:v>
                </c:pt>
                <c:pt idx="74">
                  <c:v>1.056</c:v>
                </c:pt>
                <c:pt idx="75">
                  <c:v>1.054</c:v>
                </c:pt>
                <c:pt idx="76">
                  <c:v>1.0525</c:v>
                </c:pt>
                <c:pt idx="77">
                  <c:v>1.0525</c:v>
                </c:pt>
                <c:pt idx="78">
                  <c:v>1.052</c:v>
                </c:pt>
                <c:pt idx="79">
                  <c:v>1.0514999999999999</c:v>
                </c:pt>
                <c:pt idx="80">
                  <c:v>1.0505</c:v>
                </c:pt>
                <c:pt idx="81">
                  <c:v>1.0505</c:v>
                </c:pt>
                <c:pt idx="82">
                  <c:v>1.0499999999999998</c:v>
                </c:pt>
                <c:pt idx="83">
                  <c:v>1.0514999999999999</c:v>
                </c:pt>
                <c:pt idx="84">
                  <c:v>1.0509999999999999</c:v>
                </c:pt>
                <c:pt idx="85">
                  <c:v>1.0474999999999999</c:v>
                </c:pt>
                <c:pt idx="86">
                  <c:v>1.0425</c:v>
                </c:pt>
                <c:pt idx="87">
                  <c:v>1.0405</c:v>
                </c:pt>
                <c:pt idx="88">
                  <c:v>1.0385</c:v>
                </c:pt>
                <c:pt idx="89">
                  <c:v>1.0385</c:v>
                </c:pt>
                <c:pt idx="90">
                  <c:v>1.0379999999999998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6E-4D71-8F3C-F2BF8990BDB3}"/>
            </c:ext>
          </c:extLst>
        </c:ser>
        <c:ser>
          <c:idx val="1"/>
          <c:order val="1"/>
          <c:tx>
            <c:strRef>
              <c:f>'[2]Plate 1 - Sheet1'!$AO$58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'[2]Plate 1 - Sheet1'!$AH$59:$AH$149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Sheet1'!$AO$59:$AO$149</c:f>
              <c:numCache>
                <c:formatCode>General</c:formatCode>
                <c:ptCount val="91"/>
                <c:pt idx="0">
                  <c:v>1.1879999999999999</c:v>
                </c:pt>
                <c:pt idx="1">
                  <c:v>1.173</c:v>
                </c:pt>
                <c:pt idx="2">
                  <c:v>1.1720000000000002</c:v>
                </c:pt>
                <c:pt idx="3">
                  <c:v>1.171</c:v>
                </c:pt>
                <c:pt idx="4">
                  <c:v>1.1680000000000001</c:v>
                </c:pt>
                <c:pt idx="5">
                  <c:v>1.1635</c:v>
                </c:pt>
                <c:pt idx="6">
                  <c:v>1.1585000000000001</c:v>
                </c:pt>
                <c:pt idx="7">
                  <c:v>1.157</c:v>
                </c:pt>
                <c:pt idx="8">
                  <c:v>1.1539999999999999</c:v>
                </c:pt>
                <c:pt idx="9">
                  <c:v>1.153</c:v>
                </c:pt>
                <c:pt idx="10">
                  <c:v>1.1524999999999999</c:v>
                </c:pt>
                <c:pt idx="11">
                  <c:v>1.1519999999999999</c:v>
                </c:pt>
                <c:pt idx="12">
                  <c:v>1.1505000000000001</c:v>
                </c:pt>
                <c:pt idx="13">
                  <c:v>1.1499999999999999</c:v>
                </c:pt>
                <c:pt idx="14">
                  <c:v>1.1484999999999999</c:v>
                </c:pt>
                <c:pt idx="15">
                  <c:v>1.149</c:v>
                </c:pt>
                <c:pt idx="16">
                  <c:v>1.1484999999999999</c:v>
                </c:pt>
                <c:pt idx="17">
                  <c:v>1.1484999999999999</c:v>
                </c:pt>
                <c:pt idx="18">
                  <c:v>1.1484999999999999</c:v>
                </c:pt>
                <c:pt idx="19">
                  <c:v>1.1484999999999999</c:v>
                </c:pt>
                <c:pt idx="20">
                  <c:v>1.1484999999999999</c:v>
                </c:pt>
                <c:pt idx="21">
                  <c:v>1.1469999999999998</c:v>
                </c:pt>
                <c:pt idx="22">
                  <c:v>1.1444999999999999</c:v>
                </c:pt>
                <c:pt idx="23">
                  <c:v>1.1435</c:v>
                </c:pt>
                <c:pt idx="24">
                  <c:v>1.1419999999999999</c:v>
                </c:pt>
                <c:pt idx="25">
                  <c:v>1.1419999999999999</c:v>
                </c:pt>
                <c:pt idx="26">
                  <c:v>1.1425000000000001</c:v>
                </c:pt>
                <c:pt idx="27">
                  <c:v>1.1440000000000001</c:v>
                </c:pt>
                <c:pt idx="28">
                  <c:v>1.1455</c:v>
                </c:pt>
                <c:pt idx="29">
                  <c:v>1.145</c:v>
                </c:pt>
                <c:pt idx="30">
                  <c:v>1.1445000000000001</c:v>
                </c:pt>
                <c:pt idx="31">
                  <c:v>1.1435</c:v>
                </c:pt>
                <c:pt idx="32">
                  <c:v>1.143</c:v>
                </c:pt>
                <c:pt idx="33">
                  <c:v>1.141</c:v>
                </c:pt>
                <c:pt idx="34">
                  <c:v>1.1395</c:v>
                </c:pt>
                <c:pt idx="35">
                  <c:v>1.1385000000000001</c:v>
                </c:pt>
                <c:pt idx="36">
                  <c:v>1.137</c:v>
                </c:pt>
                <c:pt idx="37">
                  <c:v>1.1364999999999998</c:v>
                </c:pt>
                <c:pt idx="38">
                  <c:v>1.1360000000000001</c:v>
                </c:pt>
                <c:pt idx="39">
                  <c:v>1.1345000000000001</c:v>
                </c:pt>
                <c:pt idx="40">
                  <c:v>1.1320000000000001</c:v>
                </c:pt>
                <c:pt idx="41">
                  <c:v>1.1305000000000001</c:v>
                </c:pt>
                <c:pt idx="42">
                  <c:v>1.1274999999999999</c:v>
                </c:pt>
                <c:pt idx="43">
                  <c:v>1.1254999999999999</c:v>
                </c:pt>
                <c:pt idx="44">
                  <c:v>1.1225000000000001</c:v>
                </c:pt>
                <c:pt idx="45">
                  <c:v>1.1194999999999999</c:v>
                </c:pt>
                <c:pt idx="46">
                  <c:v>1.1175000000000002</c:v>
                </c:pt>
                <c:pt idx="47">
                  <c:v>1.1145</c:v>
                </c:pt>
                <c:pt idx="48">
                  <c:v>1.1120000000000001</c:v>
                </c:pt>
                <c:pt idx="49">
                  <c:v>1.109</c:v>
                </c:pt>
                <c:pt idx="50">
                  <c:v>1.107</c:v>
                </c:pt>
                <c:pt idx="51">
                  <c:v>1.1055000000000001</c:v>
                </c:pt>
                <c:pt idx="52">
                  <c:v>1.1020000000000001</c:v>
                </c:pt>
                <c:pt idx="53">
                  <c:v>1.0994999999999999</c:v>
                </c:pt>
                <c:pt idx="54">
                  <c:v>1.0975000000000001</c:v>
                </c:pt>
                <c:pt idx="55">
                  <c:v>1.0965</c:v>
                </c:pt>
                <c:pt idx="56">
                  <c:v>1.0954999999999999</c:v>
                </c:pt>
                <c:pt idx="57">
                  <c:v>1.0939999999999999</c:v>
                </c:pt>
                <c:pt idx="58">
                  <c:v>1.0914999999999999</c:v>
                </c:pt>
                <c:pt idx="59">
                  <c:v>1.0900000000000001</c:v>
                </c:pt>
                <c:pt idx="60">
                  <c:v>1.0895000000000001</c:v>
                </c:pt>
                <c:pt idx="61">
                  <c:v>1.0885</c:v>
                </c:pt>
                <c:pt idx="62">
                  <c:v>1.0874999999999999</c:v>
                </c:pt>
                <c:pt idx="63">
                  <c:v>1.087</c:v>
                </c:pt>
                <c:pt idx="64">
                  <c:v>1.0855000000000001</c:v>
                </c:pt>
                <c:pt idx="65">
                  <c:v>1.0840000000000001</c:v>
                </c:pt>
                <c:pt idx="66">
                  <c:v>1.0834999999999999</c:v>
                </c:pt>
                <c:pt idx="67">
                  <c:v>1.083</c:v>
                </c:pt>
                <c:pt idx="68">
                  <c:v>1.0825</c:v>
                </c:pt>
                <c:pt idx="69">
                  <c:v>1.0815000000000001</c:v>
                </c:pt>
                <c:pt idx="70">
                  <c:v>1.081</c:v>
                </c:pt>
                <c:pt idx="71">
                  <c:v>1.0805</c:v>
                </c:pt>
                <c:pt idx="72">
                  <c:v>1.0805</c:v>
                </c:pt>
                <c:pt idx="73">
                  <c:v>1.08</c:v>
                </c:pt>
                <c:pt idx="74">
                  <c:v>1.0794999999999999</c:v>
                </c:pt>
                <c:pt idx="75">
                  <c:v>1.079</c:v>
                </c:pt>
                <c:pt idx="76">
                  <c:v>1.0785</c:v>
                </c:pt>
                <c:pt idx="77">
                  <c:v>1.0775000000000001</c:v>
                </c:pt>
                <c:pt idx="78">
                  <c:v>1.077</c:v>
                </c:pt>
                <c:pt idx="79">
                  <c:v>1.0760000000000001</c:v>
                </c:pt>
                <c:pt idx="80">
                  <c:v>1.0745</c:v>
                </c:pt>
                <c:pt idx="81">
                  <c:v>1.0735000000000001</c:v>
                </c:pt>
                <c:pt idx="82">
                  <c:v>1.073</c:v>
                </c:pt>
                <c:pt idx="83">
                  <c:v>1.0720000000000001</c:v>
                </c:pt>
                <c:pt idx="84">
                  <c:v>1.0714999999999999</c:v>
                </c:pt>
                <c:pt idx="85">
                  <c:v>1.0699999999999998</c:v>
                </c:pt>
                <c:pt idx="86">
                  <c:v>1.069</c:v>
                </c:pt>
                <c:pt idx="87">
                  <c:v>1.069</c:v>
                </c:pt>
                <c:pt idx="88">
                  <c:v>1.0680000000000001</c:v>
                </c:pt>
                <c:pt idx="89">
                  <c:v>1.0670000000000002</c:v>
                </c:pt>
                <c:pt idx="90">
                  <c:v>1.0665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6E-4D71-8F3C-F2BF8990B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34399"/>
        <c:axId val="634135231"/>
      </c:scatterChart>
      <c:valAx>
        <c:axId val="63413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35231"/>
        <c:crosses val="autoZero"/>
        <c:crossBetween val="midCat"/>
      </c:valAx>
      <c:valAx>
        <c:axId val="6341352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34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718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'[2]Plate 1 - Sheet1'!$AQ$58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'[2]Plate 1 - Sheet1'!$AH$59:$AH$149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Sheet1'!$AQ$59:$AQ$149</c:f>
              <c:numCache>
                <c:formatCode>General</c:formatCode>
                <c:ptCount val="91"/>
                <c:pt idx="0">
                  <c:v>2.5499999999999856E-2</c:v>
                </c:pt>
                <c:pt idx="1">
                  <c:v>2.3500000000000076E-2</c:v>
                </c:pt>
                <c:pt idx="2">
                  <c:v>2.5000000000000133E-2</c:v>
                </c:pt>
                <c:pt idx="3">
                  <c:v>2.2499999999999964E-2</c:v>
                </c:pt>
                <c:pt idx="4">
                  <c:v>1.7500000000000071E-2</c:v>
                </c:pt>
                <c:pt idx="5">
                  <c:v>1.2999999999999901E-2</c:v>
                </c:pt>
                <c:pt idx="6">
                  <c:v>8.0000000000000071E-3</c:v>
                </c:pt>
                <c:pt idx="7">
                  <c:v>6.0000000000000053E-3</c:v>
                </c:pt>
                <c:pt idx="8">
                  <c:v>4.9999999999998934E-3</c:v>
                </c:pt>
                <c:pt idx="9">
                  <c:v>9.9999999999988987E-4</c:v>
                </c:pt>
                <c:pt idx="10">
                  <c:v>0</c:v>
                </c:pt>
                <c:pt idx="11">
                  <c:v>-4.9999999999994493E-4</c:v>
                </c:pt>
                <c:pt idx="12">
                  <c:v>-4.9999999999994493E-4</c:v>
                </c:pt>
                <c:pt idx="13">
                  <c:v>-5.0000000000016698E-4</c:v>
                </c:pt>
                <c:pt idx="14">
                  <c:v>-1.5000000000000568E-3</c:v>
                </c:pt>
                <c:pt idx="15">
                  <c:v>-1.9999999999997797E-3</c:v>
                </c:pt>
                <c:pt idx="16">
                  <c:v>-2.5000000000001688E-3</c:v>
                </c:pt>
                <c:pt idx="17">
                  <c:v>-3.0000000000001137E-3</c:v>
                </c:pt>
                <c:pt idx="18">
                  <c:v>-3.0000000000001137E-3</c:v>
                </c:pt>
                <c:pt idx="19">
                  <c:v>-1.0000000000001119E-3</c:v>
                </c:pt>
                <c:pt idx="20">
                  <c:v>0</c:v>
                </c:pt>
                <c:pt idx="21">
                  <c:v>9.9999999999988987E-4</c:v>
                </c:pt>
                <c:pt idx="22">
                  <c:v>-5.0000000000016698E-4</c:v>
                </c:pt>
                <c:pt idx="23">
                  <c:v>5.0000000000016698E-4</c:v>
                </c:pt>
                <c:pt idx="24">
                  <c:v>1.5000000000000568E-3</c:v>
                </c:pt>
                <c:pt idx="25">
                  <c:v>2.9999999999998916E-3</c:v>
                </c:pt>
                <c:pt idx="26">
                  <c:v>4.5000000000001705E-3</c:v>
                </c:pt>
                <c:pt idx="27">
                  <c:v>7.0000000000001172E-3</c:v>
                </c:pt>
                <c:pt idx="28">
                  <c:v>9.000000000000119E-3</c:v>
                </c:pt>
                <c:pt idx="29">
                  <c:v>1.0000000000000231E-2</c:v>
                </c:pt>
                <c:pt idx="30">
                  <c:v>1.0500000000000176E-2</c:v>
                </c:pt>
                <c:pt idx="31">
                  <c:v>8.999999999999897E-3</c:v>
                </c:pt>
                <c:pt idx="32">
                  <c:v>9.5000000000000639E-3</c:v>
                </c:pt>
                <c:pt idx="33">
                  <c:v>8.5000000000001741E-3</c:v>
                </c:pt>
                <c:pt idx="34">
                  <c:v>7.4999999999998401E-3</c:v>
                </c:pt>
                <c:pt idx="35">
                  <c:v>7.0000000000001172E-3</c:v>
                </c:pt>
                <c:pt idx="36">
                  <c:v>8.499999999999952E-3</c:v>
                </c:pt>
                <c:pt idx="37">
                  <c:v>9.4999999999998419E-3</c:v>
                </c:pt>
                <c:pt idx="38">
                  <c:v>1.0499999999999954E-2</c:v>
                </c:pt>
                <c:pt idx="39">
                  <c:v>1.2000000000000011E-2</c:v>
                </c:pt>
                <c:pt idx="40">
                  <c:v>1.1000000000000121E-2</c:v>
                </c:pt>
                <c:pt idx="41">
                  <c:v>1.1000000000000121E-2</c:v>
                </c:pt>
                <c:pt idx="42">
                  <c:v>1.1000000000000121E-2</c:v>
                </c:pt>
                <c:pt idx="43">
                  <c:v>1.2499999999999956E-2</c:v>
                </c:pt>
                <c:pt idx="44">
                  <c:v>1.3500000000000068E-2</c:v>
                </c:pt>
                <c:pt idx="45">
                  <c:v>1.6000000000000014E-2</c:v>
                </c:pt>
                <c:pt idx="46">
                  <c:v>1.8000000000000238E-2</c:v>
                </c:pt>
                <c:pt idx="47">
                  <c:v>1.8000000000000016E-2</c:v>
                </c:pt>
                <c:pt idx="48">
                  <c:v>2.0500000000000185E-2</c:v>
                </c:pt>
                <c:pt idx="49">
                  <c:v>2.0999999999999908E-2</c:v>
                </c:pt>
                <c:pt idx="50">
                  <c:v>2.2999999999999909E-2</c:v>
                </c:pt>
                <c:pt idx="51">
                  <c:v>2.6000000000000245E-2</c:v>
                </c:pt>
                <c:pt idx="52">
                  <c:v>2.6000000000000023E-2</c:v>
                </c:pt>
                <c:pt idx="53">
                  <c:v>2.5999999999999801E-2</c:v>
                </c:pt>
                <c:pt idx="54">
                  <c:v>2.6000000000000245E-2</c:v>
                </c:pt>
                <c:pt idx="55">
                  <c:v>2.650000000000019E-2</c:v>
                </c:pt>
                <c:pt idx="56">
                  <c:v>2.8000000000000025E-2</c:v>
                </c:pt>
                <c:pt idx="57">
                  <c:v>2.8000000000000025E-2</c:v>
                </c:pt>
                <c:pt idx="58">
                  <c:v>2.6499999999999968E-2</c:v>
                </c:pt>
                <c:pt idx="59">
                  <c:v>2.6000000000000023E-2</c:v>
                </c:pt>
                <c:pt idx="60">
                  <c:v>2.6000000000000245E-2</c:v>
                </c:pt>
                <c:pt idx="61">
                  <c:v>2.5000000000000133E-2</c:v>
                </c:pt>
                <c:pt idx="62">
                  <c:v>2.4499999999999966E-2</c:v>
                </c:pt>
                <c:pt idx="63">
                  <c:v>2.4499999999999966E-2</c:v>
                </c:pt>
                <c:pt idx="64">
                  <c:v>2.3500000000000076E-2</c:v>
                </c:pt>
                <c:pt idx="65">
                  <c:v>2.3500000000000076E-2</c:v>
                </c:pt>
                <c:pt idx="66">
                  <c:v>2.2999999999999909E-2</c:v>
                </c:pt>
                <c:pt idx="67">
                  <c:v>2.200000000000002E-2</c:v>
                </c:pt>
                <c:pt idx="68">
                  <c:v>2.0999999999999908E-2</c:v>
                </c:pt>
                <c:pt idx="69">
                  <c:v>2.100000000000013E-2</c:v>
                </c:pt>
                <c:pt idx="70">
                  <c:v>2.1999999999999797E-2</c:v>
                </c:pt>
                <c:pt idx="71">
                  <c:v>2.200000000000002E-2</c:v>
                </c:pt>
                <c:pt idx="72">
                  <c:v>2.2500000000000187E-2</c:v>
                </c:pt>
                <c:pt idx="73">
                  <c:v>2.3000000000000131E-2</c:v>
                </c:pt>
                <c:pt idx="74">
                  <c:v>2.3499999999999854E-2</c:v>
                </c:pt>
                <c:pt idx="75">
                  <c:v>2.4999999999999911E-2</c:v>
                </c:pt>
                <c:pt idx="76">
                  <c:v>2.6000000000000023E-2</c:v>
                </c:pt>
                <c:pt idx="77">
                  <c:v>2.5000000000000133E-2</c:v>
                </c:pt>
                <c:pt idx="78">
                  <c:v>2.4999999999999911E-2</c:v>
                </c:pt>
                <c:pt idx="79">
                  <c:v>2.4500000000000188E-2</c:v>
                </c:pt>
                <c:pt idx="80">
                  <c:v>2.4000000000000021E-2</c:v>
                </c:pt>
                <c:pt idx="81">
                  <c:v>2.3000000000000131E-2</c:v>
                </c:pt>
                <c:pt idx="82">
                  <c:v>2.3000000000000131E-2</c:v>
                </c:pt>
                <c:pt idx="83">
                  <c:v>2.0500000000000185E-2</c:v>
                </c:pt>
                <c:pt idx="84">
                  <c:v>2.0499999999999963E-2</c:v>
                </c:pt>
                <c:pt idx="85">
                  <c:v>2.2499999999999964E-2</c:v>
                </c:pt>
                <c:pt idx="86">
                  <c:v>2.6499999999999968E-2</c:v>
                </c:pt>
                <c:pt idx="87">
                  <c:v>2.849999999999997E-2</c:v>
                </c:pt>
                <c:pt idx="88">
                  <c:v>2.9500000000000082E-2</c:v>
                </c:pt>
                <c:pt idx="89">
                  <c:v>2.8500000000000192E-2</c:v>
                </c:pt>
                <c:pt idx="90">
                  <c:v>2.8500000000000192E-2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8E-4690-B16D-47836F903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04751"/>
        <c:axId val="834296015"/>
      </c:scatterChart>
      <c:valAx>
        <c:axId val="83430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6015"/>
        <c:crosses val="autoZero"/>
        <c:crossBetween val="midCat"/>
      </c:valAx>
      <c:valAx>
        <c:axId val="83429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'[2]Plate 1 - Sheet1'!$AQ$58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835804899387578"/>
                  <c:y val="-4.20833333333333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'[2]Plate 1 - Sheet1'!$AH$89:$AH$149</c:f>
              <c:numCache>
                <c:formatCode>General</c:formatCode>
                <c:ptCount val="61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</c:numCache>
            </c:numRef>
          </c:xVal>
          <c:yVal>
            <c:numRef>
              <c:f>'[2]Plate 1 - Sheet1'!$AQ$89:$AQ$149</c:f>
              <c:numCache>
                <c:formatCode>General</c:formatCode>
                <c:ptCount val="61"/>
                <c:pt idx="0">
                  <c:v>1.0500000000000176E-2</c:v>
                </c:pt>
                <c:pt idx="1">
                  <c:v>8.999999999999897E-3</c:v>
                </c:pt>
                <c:pt idx="2">
                  <c:v>9.5000000000000639E-3</c:v>
                </c:pt>
                <c:pt idx="3">
                  <c:v>8.5000000000001741E-3</c:v>
                </c:pt>
                <c:pt idx="4">
                  <c:v>7.4999999999998401E-3</c:v>
                </c:pt>
                <c:pt idx="5">
                  <c:v>7.0000000000001172E-3</c:v>
                </c:pt>
                <c:pt idx="6">
                  <c:v>8.499999999999952E-3</c:v>
                </c:pt>
                <c:pt idx="7">
                  <c:v>9.4999999999998419E-3</c:v>
                </c:pt>
                <c:pt idx="8">
                  <c:v>1.0499999999999954E-2</c:v>
                </c:pt>
                <c:pt idx="9">
                  <c:v>1.2000000000000011E-2</c:v>
                </c:pt>
                <c:pt idx="10">
                  <c:v>1.1000000000000121E-2</c:v>
                </c:pt>
                <c:pt idx="11">
                  <c:v>1.1000000000000121E-2</c:v>
                </c:pt>
                <c:pt idx="12">
                  <c:v>1.1000000000000121E-2</c:v>
                </c:pt>
                <c:pt idx="13">
                  <c:v>1.2499999999999956E-2</c:v>
                </c:pt>
                <c:pt idx="14">
                  <c:v>1.3500000000000068E-2</c:v>
                </c:pt>
                <c:pt idx="15">
                  <c:v>1.6000000000000014E-2</c:v>
                </c:pt>
                <c:pt idx="16">
                  <c:v>1.8000000000000238E-2</c:v>
                </c:pt>
                <c:pt idx="17">
                  <c:v>1.8000000000000016E-2</c:v>
                </c:pt>
                <c:pt idx="18">
                  <c:v>2.0500000000000185E-2</c:v>
                </c:pt>
                <c:pt idx="19">
                  <c:v>2.0999999999999908E-2</c:v>
                </c:pt>
                <c:pt idx="20">
                  <c:v>2.2999999999999909E-2</c:v>
                </c:pt>
                <c:pt idx="21">
                  <c:v>2.6000000000000245E-2</c:v>
                </c:pt>
                <c:pt idx="22">
                  <c:v>2.6000000000000023E-2</c:v>
                </c:pt>
                <c:pt idx="23">
                  <c:v>2.5999999999999801E-2</c:v>
                </c:pt>
                <c:pt idx="24">
                  <c:v>2.6000000000000245E-2</c:v>
                </c:pt>
                <c:pt idx="25">
                  <c:v>2.650000000000019E-2</c:v>
                </c:pt>
                <c:pt idx="26">
                  <c:v>2.8000000000000025E-2</c:v>
                </c:pt>
                <c:pt idx="27">
                  <c:v>2.8000000000000025E-2</c:v>
                </c:pt>
                <c:pt idx="28">
                  <c:v>2.6499999999999968E-2</c:v>
                </c:pt>
                <c:pt idx="29">
                  <c:v>2.6000000000000023E-2</c:v>
                </c:pt>
                <c:pt idx="30">
                  <c:v>2.6000000000000245E-2</c:v>
                </c:pt>
                <c:pt idx="31">
                  <c:v>2.5000000000000133E-2</c:v>
                </c:pt>
                <c:pt idx="32">
                  <c:v>2.4499999999999966E-2</c:v>
                </c:pt>
                <c:pt idx="33">
                  <c:v>2.4499999999999966E-2</c:v>
                </c:pt>
                <c:pt idx="34">
                  <c:v>2.3500000000000076E-2</c:v>
                </c:pt>
                <c:pt idx="35">
                  <c:v>2.3500000000000076E-2</c:v>
                </c:pt>
                <c:pt idx="36">
                  <c:v>2.2999999999999909E-2</c:v>
                </c:pt>
                <c:pt idx="37">
                  <c:v>2.200000000000002E-2</c:v>
                </c:pt>
                <c:pt idx="38">
                  <c:v>2.0999999999999908E-2</c:v>
                </c:pt>
                <c:pt idx="39">
                  <c:v>2.100000000000013E-2</c:v>
                </c:pt>
                <c:pt idx="40">
                  <c:v>2.1999999999999797E-2</c:v>
                </c:pt>
                <c:pt idx="41">
                  <c:v>2.200000000000002E-2</c:v>
                </c:pt>
                <c:pt idx="42">
                  <c:v>2.2500000000000187E-2</c:v>
                </c:pt>
                <c:pt idx="43">
                  <c:v>2.3000000000000131E-2</c:v>
                </c:pt>
                <c:pt idx="44">
                  <c:v>2.3499999999999854E-2</c:v>
                </c:pt>
                <c:pt idx="45">
                  <c:v>2.4999999999999911E-2</c:v>
                </c:pt>
                <c:pt idx="46">
                  <c:v>2.6000000000000023E-2</c:v>
                </c:pt>
                <c:pt idx="47">
                  <c:v>2.5000000000000133E-2</c:v>
                </c:pt>
                <c:pt idx="48">
                  <c:v>2.4999999999999911E-2</c:v>
                </c:pt>
                <c:pt idx="49">
                  <c:v>2.4500000000000188E-2</c:v>
                </c:pt>
                <c:pt idx="50">
                  <c:v>2.4000000000000021E-2</c:v>
                </c:pt>
                <c:pt idx="51">
                  <c:v>2.3000000000000131E-2</c:v>
                </c:pt>
                <c:pt idx="52">
                  <c:v>2.3000000000000131E-2</c:v>
                </c:pt>
                <c:pt idx="53">
                  <c:v>2.0500000000000185E-2</c:v>
                </c:pt>
                <c:pt idx="54">
                  <c:v>2.0499999999999963E-2</c:v>
                </c:pt>
                <c:pt idx="55">
                  <c:v>2.2499999999999964E-2</c:v>
                </c:pt>
                <c:pt idx="56">
                  <c:v>2.6499999999999968E-2</c:v>
                </c:pt>
                <c:pt idx="57">
                  <c:v>2.849999999999997E-2</c:v>
                </c:pt>
                <c:pt idx="58">
                  <c:v>2.9500000000000082E-2</c:v>
                </c:pt>
                <c:pt idx="59">
                  <c:v>2.8500000000000192E-2</c:v>
                </c:pt>
                <c:pt idx="60">
                  <c:v>2.8500000000000192E-2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2A-4811-A66D-B1B25E765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07663"/>
        <c:axId val="834300591"/>
      </c:scatterChart>
      <c:valAx>
        <c:axId val="834307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0591"/>
        <c:crosses val="autoZero"/>
        <c:crossBetween val="midCat"/>
      </c:valAx>
      <c:valAx>
        <c:axId val="83430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7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1153-2-2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Sheet1'!$S$58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Sheet1'!$S$59:$S$149</c:f>
              <c:numCache>
                <c:formatCode>General</c:formatCode>
                <c:ptCount val="91"/>
                <c:pt idx="0">
                  <c:v>1.0725</c:v>
                </c:pt>
                <c:pt idx="1">
                  <c:v>1.0815000000000001</c:v>
                </c:pt>
                <c:pt idx="2">
                  <c:v>1.0845</c:v>
                </c:pt>
                <c:pt idx="3">
                  <c:v>1.0880000000000001</c:v>
                </c:pt>
                <c:pt idx="4">
                  <c:v>1.0939999999999999</c:v>
                </c:pt>
                <c:pt idx="5">
                  <c:v>1.0979999999999999</c:v>
                </c:pt>
                <c:pt idx="6">
                  <c:v>1.0994999999999999</c:v>
                </c:pt>
                <c:pt idx="7">
                  <c:v>1.099</c:v>
                </c:pt>
                <c:pt idx="8">
                  <c:v>1.0954999999999999</c:v>
                </c:pt>
                <c:pt idx="9">
                  <c:v>1.0960000000000001</c:v>
                </c:pt>
                <c:pt idx="10">
                  <c:v>1.0954999999999999</c:v>
                </c:pt>
                <c:pt idx="11">
                  <c:v>1.0939999999999999</c:v>
                </c:pt>
                <c:pt idx="12">
                  <c:v>1.0925</c:v>
                </c:pt>
                <c:pt idx="13">
                  <c:v>1.0905</c:v>
                </c:pt>
                <c:pt idx="14">
                  <c:v>1.0905</c:v>
                </c:pt>
                <c:pt idx="15">
                  <c:v>1.089</c:v>
                </c:pt>
                <c:pt idx="16">
                  <c:v>1.0870000000000002</c:v>
                </c:pt>
                <c:pt idx="17">
                  <c:v>1.0859999999999999</c:v>
                </c:pt>
                <c:pt idx="18">
                  <c:v>1.0840000000000001</c:v>
                </c:pt>
                <c:pt idx="19">
                  <c:v>1.0815000000000001</c:v>
                </c:pt>
                <c:pt idx="20">
                  <c:v>1.08</c:v>
                </c:pt>
                <c:pt idx="21">
                  <c:v>1.0785</c:v>
                </c:pt>
                <c:pt idx="22">
                  <c:v>1.0779999999999998</c:v>
                </c:pt>
                <c:pt idx="23">
                  <c:v>1.0775000000000001</c:v>
                </c:pt>
                <c:pt idx="24">
                  <c:v>1.0754999999999999</c:v>
                </c:pt>
                <c:pt idx="25">
                  <c:v>1.0754999999999999</c:v>
                </c:pt>
                <c:pt idx="26">
                  <c:v>1.0750000000000002</c:v>
                </c:pt>
                <c:pt idx="27">
                  <c:v>1.0739999999999998</c:v>
                </c:pt>
                <c:pt idx="28">
                  <c:v>1.073</c:v>
                </c:pt>
                <c:pt idx="29">
                  <c:v>1.0714999999999999</c:v>
                </c:pt>
                <c:pt idx="30">
                  <c:v>1.0685</c:v>
                </c:pt>
                <c:pt idx="31">
                  <c:v>1.0670000000000002</c:v>
                </c:pt>
                <c:pt idx="32">
                  <c:v>1.0645</c:v>
                </c:pt>
                <c:pt idx="33">
                  <c:v>1.0649999999999999</c:v>
                </c:pt>
                <c:pt idx="34">
                  <c:v>1.0605</c:v>
                </c:pt>
                <c:pt idx="35">
                  <c:v>1.056</c:v>
                </c:pt>
                <c:pt idx="36">
                  <c:v>1.0505</c:v>
                </c:pt>
                <c:pt idx="37">
                  <c:v>1.0470000000000002</c:v>
                </c:pt>
                <c:pt idx="38">
                  <c:v>1.042</c:v>
                </c:pt>
                <c:pt idx="39">
                  <c:v>1.0375000000000001</c:v>
                </c:pt>
                <c:pt idx="40">
                  <c:v>1.0305</c:v>
                </c:pt>
                <c:pt idx="41">
                  <c:v>1.026</c:v>
                </c:pt>
                <c:pt idx="42">
                  <c:v>1.0205</c:v>
                </c:pt>
                <c:pt idx="43">
                  <c:v>1.018</c:v>
                </c:pt>
                <c:pt idx="44">
                  <c:v>1.012</c:v>
                </c:pt>
                <c:pt idx="45">
                  <c:v>1.008</c:v>
                </c:pt>
                <c:pt idx="46">
                  <c:v>1.004</c:v>
                </c:pt>
                <c:pt idx="47">
                  <c:v>1.0009999999999999</c:v>
                </c:pt>
                <c:pt idx="48">
                  <c:v>0.99749999999999994</c:v>
                </c:pt>
                <c:pt idx="49">
                  <c:v>0.99399999999999999</c:v>
                </c:pt>
                <c:pt idx="50">
                  <c:v>0.99049999999999994</c:v>
                </c:pt>
                <c:pt idx="51">
                  <c:v>0.98749999999999993</c:v>
                </c:pt>
                <c:pt idx="52">
                  <c:v>0.98349999999999993</c:v>
                </c:pt>
                <c:pt idx="53">
                  <c:v>0.98150000000000004</c:v>
                </c:pt>
                <c:pt idx="54">
                  <c:v>0.97950000000000004</c:v>
                </c:pt>
                <c:pt idx="55">
                  <c:v>0.97799999999999998</c:v>
                </c:pt>
                <c:pt idx="56">
                  <c:v>0.97849999999999993</c:v>
                </c:pt>
                <c:pt idx="57">
                  <c:v>0.97649999999999992</c:v>
                </c:pt>
                <c:pt idx="58">
                  <c:v>0.97399999999999998</c:v>
                </c:pt>
                <c:pt idx="59">
                  <c:v>0.97150000000000003</c:v>
                </c:pt>
                <c:pt idx="60">
                  <c:v>0.96950000000000003</c:v>
                </c:pt>
                <c:pt idx="61">
                  <c:v>0.96599999999999997</c:v>
                </c:pt>
                <c:pt idx="62">
                  <c:v>0.96350000000000002</c:v>
                </c:pt>
                <c:pt idx="63">
                  <c:v>0.96249999999999991</c:v>
                </c:pt>
                <c:pt idx="64">
                  <c:v>0.96150000000000002</c:v>
                </c:pt>
                <c:pt idx="65">
                  <c:v>0.96150000000000002</c:v>
                </c:pt>
                <c:pt idx="66">
                  <c:v>0.96150000000000002</c:v>
                </c:pt>
                <c:pt idx="67">
                  <c:v>0.96099999999999997</c:v>
                </c:pt>
                <c:pt idx="68">
                  <c:v>0.96</c:v>
                </c:pt>
                <c:pt idx="69">
                  <c:v>0.96</c:v>
                </c:pt>
                <c:pt idx="70">
                  <c:v>0.95899999999999996</c:v>
                </c:pt>
                <c:pt idx="71">
                  <c:v>0.95599999999999996</c:v>
                </c:pt>
                <c:pt idx="72">
                  <c:v>0.95499999999999996</c:v>
                </c:pt>
                <c:pt idx="73">
                  <c:v>0.95499999999999996</c:v>
                </c:pt>
                <c:pt idx="74">
                  <c:v>0.9544999999999999</c:v>
                </c:pt>
                <c:pt idx="75">
                  <c:v>0.95199999999999996</c:v>
                </c:pt>
                <c:pt idx="76">
                  <c:v>0.95199999999999996</c:v>
                </c:pt>
                <c:pt idx="77">
                  <c:v>0.94950000000000001</c:v>
                </c:pt>
                <c:pt idx="78">
                  <c:v>0.94750000000000001</c:v>
                </c:pt>
                <c:pt idx="79">
                  <c:v>0.9464999999999999</c:v>
                </c:pt>
                <c:pt idx="80">
                  <c:v>0.94499999999999995</c:v>
                </c:pt>
                <c:pt idx="81">
                  <c:v>0.9444999999999999</c:v>
                </c:pt>
                <c:pt idx="82">
                  <c:v>0.94350000000000001</c:v>
                </c:pt>
                <c:pt idx="83">
                  <c:v>0.94299999999999995</c:v>
                </c:pt>
                <c:pt idx="84">
                  <c:v>0.94199999999999995</c:v>
                </c:pt>
                <c:pt idx="85">
                  <c:v>0.94</c:v>
                </c:pt>
                <c:pt idx="86">
                  <c:v>0.93900000000000006</c:v>
                </c:pt>
                <c:pt idx="87">
                  <c:v>0.93900000000000006</c:v>
                </c:pt>
                <c:pt idx="88">
                  <c:v>0.93799999999999994</c:v>
                </c:pt>
                <c:pt idx="89">
                  <c:v>0.9385</c:v>
                </c:pt>
                <c:pt idx="90">
                  <c:v>0.93599999999999994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5A-4B02-8EFD-B6B62F0F5D1F}"/>
            </c:ext>
          </c:extLst>
        </c:ser>
        <c:ser>
          <c:idx val="1"/>
          <c:order val="1"/>
          <c:tx>
            <c:strRef>
              <c:f>'[3]Plate 1 - Sheet1'!$U$58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Sheet1'!$U$59:$U$149</c:f>
              <c:numCache>
                <c:formatCode>General</c:formatCode>
                <c:ptCount val="91"/>
                <c:pt idx="0">
                  <c:v>1.0985</c:v>
                </c:pt>
                <c:pt idx="1">
                  <c:v>1.1019999999999999</c:v>
                </c:pt>
                <c:pt idx="2">
                  <c:v>1.105</c:v>
                </c:pt>
                <c:pt idx="3">
                  <c:v>1.1065</c:v>
                </c:pt>
                <c:pt idx="4">
                  <c:v>1.109</c:v>
                </c:pt>
                <c:pt idx="5">
                  <c:v>1.1085</c:v>
                </c:pt>
                <c:pt idx="6">
                  <c:v>1.1080000000000001</c:v>
                </c:pt>
                <c:pt idx="7">
                  <c:v>1.1074999999999999</c:v>
                </c:pt>
                <c:pt idx="8">
                  <c:v>1.1094999999999999</c:v>
                </c:pt>
                <c:pt idx="9">
                  <c:v>1.109</c:v>
                </c:pt>
                <c:pt idx="10">
                  <c:v>1.1099999999999999</c:v>
                </c:pt>
                <c:pt idx="11">
                  <c:v>1.1099999999999999</c:v>
                </c:pt>
                <c:pt idx="12">
                  <c:v>1.1125</c:v>
                </c:pt>
                <c:pt idx="13">
                  <c:v>1.113</c:v>
                </c:pt>
                <c:pt idx="14">
                  <c:v>1.1105</c:v>
                </c:pt>
                <c:pt idx="15">
                  <c:v>1.1074999999999999</c:v>
                </c:pt>
                <c:pt idx="16">
                  <c:v>1.1059999999999999</c:v>
                </c:pt>
                <c:pt idx="17">
                  <c:v>1.105</c:v>
                </c:pt>
                <c:pt idx="18">
                  <c:v>1.1030000000000002</c:v>
                </c:pt>
                <c:pt idx="19">
                  <c:v>1.1015000000000001</c:v>
                </c:pt>
                <c:pt idx="20">
                  <c:v>1.1005</c:v>
                </c:pt>
                <c:pt idx="21">
                  <c:v>1.0994999999999999</c:v>
                </c:pt>
                <c:pt idx="22">
                  <c:v>1.0994999999999999</c:v>
                </c:pt>
                <c:pt idx="23">
                  <c:v>1.099</c:v>
                </c:pt>
                <c:pt idx="24">
                  <c:v>1.0960000000000001</c:v>
                </c:pt>
                <c:pt idx="25">
                  <c:v>1.095</c:v>
                </c:pt>
                <c:pt idx="26">
                  <c:v>1.097</c:v>
                </c:pt>
                <c:pt idx="27">
                  <c:v>1.097</c:v>
                </c:pt>
                <c:pt idx="28">
                  <c:v>1.0985</c:v>
                </c:pt>
                <c:pt idx="29">
                  <c:v>1.099</c:v>
                </c:pt>
                <c:pt idx="30">
                  <c:v>1.0990000000000002</c:v>
                </c:pt>
                <c:pt idx="31">
                  <c:v>1.099</c:v>
                </c:pt>
                <c:pt idx="32">
                  <c:v>1.0994999999999999</c:v>
                </c:pt>
                <c:pt idx="33">
                  <c:v>1.1015000000000001</c:v>
                </c:pt>
                <c:pt idx="34">
                  <c:v>1.1045</c:v>
                </c:pt>
                <c:pt idx="35">
                  <c:v>1.1065</c:v>
                </c:pt>
                <c:pt idx="36">
                  <c:v>1.1084999999999998</c:v>
                </c:pt>
                <c:pt idx="37">
                  <c:v>1.1125</c:v>
                </c:pt>
                <c:pt idx="38">
                  <c:v>1.1165</c:v>
                </c:pt>
                <c:pt idx="39">
                  <c:v>1.1185</c:v>
                </c:pt>
                <c:pt idx="40">
                  <c:v>1.1245000000000001</c:v>
                </c:pt>
                <c:pt idx="41">
                  <c:v>1.1280000000000001</c:v>
                </c:pt>
                <c:pt idx="42">
                  <c:v>1.1305000000000001</c:v>
                </c:pt>
                <c:pt idx="43">
                  <c:v>1.1315</c:v>
                </c:pt>
                <c:pt idx="44">
                  <c:v>1.1305000000000001</c:v>
                </c:pt>
                <c:pt idx="45">
                  <c:v>1.1294999999999999</c:v>
                </c:pt>
                <c:pt idx="46">
                  <c:v>1.1255000000000002</c:v>
                </c:pt>
                <c:pt idx="47">
                  <c:v>1.1225000000000001</c:v>
                </c:pt>
                <c:pt idx="48">
                  <c:v>1.119</c:v>
                </c:pt>
                <c:pt idx="49">
                  <c:v>1.1160000000000001</c:v>
                </c:pt>
                <c:pt idx="50">
                  <c:v>1.113</c:v>
                </c:pt>
                <c:pt idx="51">
                  <c:v>1.1095000000000002</c:v>
                </c:pt>
                <c:pt idx="52">
                  <c:v>1.105</c:v>
                </c:pt>
                <c:pt idx="53">
                  <c:v>1.1000000000000001</c:v>
                </c:pt>
                <c:pt idx="54">
                  <c:v>1.0960000000000001</c:v>
                </c:pt>
                <c:pt idx="55">
                  <c:v>1.089</c:v>
                </c:pt>
                <c:pt idx="56">
                  <c:v>1.083</c:v>
                </c:pt>
                <c:pt idx="57">
                  <c:v>1.0765</c:v>
                </c:pt>
                <c:pt idx="58">
                  <c:v>1.0685</c:v>
                </c:pt>
                <c:pt idx="59">
                  <c:v>1.0625</c:v>
                </c:pt>
                <c:pt idx="60">
                  <c:v>1.0565</c:v>
                </c:pt>
                <c:pt idx="61">
                  <c:v>1.05</c:v>
                </c:pt>
                <c:pt idx="62">
                  <c:v>1.044</c:v>
                </c:pt>
                <c:pt idx="63">
                  <c:v>1.0375000000000001</c:v>
                </c:pt>
                <c:pt idx="64">
                  <c:v>1.0329999999999999</c:v>
                </c:pt>
                <c:pt idx="65">
                  <c:v>1.028</c:v>
                </c:pt>
                <c:pt idx="66">
                  <c:v>1.0229999999999999</c:v>
                </c:pt>
                <c:pt idx="67">
                  <c:v>1.0185</c:v>
                </c:pt>
                <c:pt idx="68">
                  <c:v>1.014</c:v>
                </c:pt>
                <c:pt idx="69">
                  <c:v>1.0105</c:v>
                </c:pt>
                <c:pt idx="70">
                  <c:v>1.006</c:v>
                </c:pt>
                <c:pt idx="71">
                  <c:v>1.0034999999999998</c:v>
                </c:pt>
                <c:pt idx="72">
                  <c:v>1.0009999999999999</c:v>
                </c:pt>
                <c:pt idx="73">
                  <c:v>0.99899999999999989</c:v>
                </c:pt>
                <c:pt idx="74">
                  <c:v>0.997</c:v>
                </c:pt>
                <c:pt idx="75">
                  <c:v>0.99499999999999988</c:v>
                </c:pt>
                <c:pt idx="76">
                  <c:v>0.99349999999999994</c:v>
                </c:pt>
                <c:pt idx="77">
                  <c:v>0.99199999999999999</c:v>
                </c:pt>
                <c:pt idx="78">
                  <c:v>0.99099999999999988</c:v>
                </c:pt>
                <c:pt idx="79">
                  <c:v>0.99</c:v>
                </c:pt>
                <c:pt idx="80">
                  <c:v>0.98899999999999999</c:v>
                </c:pt>
                <c:pt idx="81">
                  <c:v>0.98899999999999999</c:v>
                </c:pt>
                <c:pt idx="82">
                  <c:v>0.98750000000000004</c:v>
                </c:pt>
                <c:pt idx="83">
                  <c:v>0.98699999999999999</c:v>
                </c:pt>
                <c:pt idx="84">
                  <c:v>0.98599999999999999</c:v>
                </c:pt>
                <c:pt idx="85">
                  <c:v>0.98499999999999999</c:v>
                </c:pt>
                <c:pt idx="86">
                  <c:v>0.98499999999999999</c:v>
                </c:pt>
                <c:pt idx="87">
                  <c:v>0.98449999999999993</c:v>
                </c:pt>
                <c:pt idx="88">
                  <c:v>0.98399999999999999</c:v>
                </c:pt>
                <c:pt idx="89">
                  <c:v>0.98299999999999998</c:v>
                </c:pt>
                <c:pt idx="90">
                  <c:v>0.98299999999999998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5A-4B02-8EFD-B6B62F0F5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Sheet1'!$W$58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0187809249528948E-2"/>
                  <c:y val="-0.221309701878663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Sheet1'!$W$59:$W$149</c:f>
              <c:numCache>
                <c:formatCode>General</c:formatCode>
                <c:ptCount val="91"/>
                <c:pt idx="0">
                  <c:v>2.6000000000000023E-2</c:v>
                </c:pt>
                <c:pt idx="1">
                  <c:v>2.0499999999999741E-2</c:v>
                </c:pt>
                <c:pt idx="2">
                  <c:v>2.0499999999999963E-2</c:v>
                </c:pt>
                <c:pt idx="3">
                  <c:v>1.8499999999999961E-2</c:v>
                </c:pt>
                <c:pt idx="4">
                  <c:v>1.5000000000000124E-2</c:v>
                </c:pt>
                <c:pt idx="5">
                  <c:v>1.0500000000000176E-2</c:v>
                </c:pt>
                <c:pt idx="6">
                  <c:v>8.5000000000001741E-3</c:v>
                </c:pt>
                <c:pt idx="7">
                  <c:v>8.499999999999952E-3</c:v>
                </c:pt>
                <c:pt idx="8">
                  <c:v>1.4000000000000012E-2</c:v>
                </c:pt>
                <c:pt idx="9">
                  <c:v>1.2999999999999901E-2</c:v>
                </c:pt>
                <c:pt idx="10">
                  <c:v>1.4499999999999957E-2</c:v>
                </c:pt>
                <c:pt idx="11">
                  <c:v>1.6000000000000014E-2</c:v>
                </c:pt>
                <c:pt idx="12">
                  <c:v>2.0000000000000018E-2</c:v>
                </c:pt>
                <c:pt idx="13">
                  <c:v>2.2499999999999964E-2</c:v>
                </c:pt>
                <c:pt idx="14">
                  <c:v>2.0000000000000018E-2</c:v>
                </c:pt>
                <c:pt idx="15">
                  <c:v>1.8499999999999961E-2</c:v>
                </c:pt>
                <c:pt idx="16">
                  <c:v>1.8999999999999684E-2</c:v>
                </c:pt>
                <c:pt idx="17">
                  <c:v>1.9000000000000128E-2</c:v>
                </c:pt>
                <c:pt idx="18">
                  <c:v>1.9000000000000128E-2</c:v>
                </c:pt>
                <c:pt idx="19">
                  <c:v>2.0000000000000018E-2</c:v>
                </c:pt>
                <c:pt idx="20">
                  <c:v>2.0499999999999963E-2</c:v>
                </c:pt>
                <c:pt idx="21">
                  <c:v>2.0999999999999908E-2</c:v>
                </c:pt>
                <c:pt idx="22">
                  <c:v>2.1500000000000075E-2</c:v>
                </c:pt>
                <c:pt idx="23">
                  <c:v>2.1499999999999853E-2</c:v>
                </c:pt>
                <c:pt idx="24">
                  <c:v>2.0500000000000185E-2</c:v>
                </c:pt>
                <c:pt idx="25">
                  <c:v>1.9500000000000073E-2</c:v>
                </c:pt>
                <c:pt idx="26">
                  <c:v>2.1999999999999797E-2</c:v>
                </c:pt>
                <c:pt idx="27">
                  <c:v>2.3000000000000131E-2</c:v>
                </c:pt>
                <c:pt idx="28">
                  <c:v>2.5500000000000078E-2</c:v>
                </c:pt>
                <c:pt idx="29">
                  <c:v>2.750000000000008E-2</c:v>
                </c:pt>
                <c:pt idx="30">
                  <c:v>3.0500000000000194E-2</c:v>
                </c:pt>
                <c:pt idx="31">
                  <c:v>3.1999999999999806E-2</c:v>
                </c:pt>
                <c:pt idx="32">
                  <c:v>3.499999999999992E-2</c:v>
                </c:pt>
                <c:pt idx="33">
                  <c:v>3.6500000000000199E-2</c:v>
                </c:pt>
                <c:pt idx="34">
                  <c:v>4.4000000000000039E-2</c:v>
                </c:pt>
                <c:pt idx="35">
                  <c:v>5.0499999999999989E-2</c:v>
                </c:pt>
                <c:pt idx="36">
                  <c:v>5.7999999999999829E-2</c:v>
                </c:pt>
                <c:pt idx="37">
                  <c:v>6.5499999999999892E-2</c:v>
                </c:pt>
                <c:pt idx="38">
                  <c:v>7.4500000000000011E-2</c:v>
                </c:pt>
                <c:pt idx="39">
                  <c:v>8.0999999999999961E-2</c:v>
                </c:pt>
                <c:pt idx="40">
                  <c:v>9.4000000000000083E-2</c:v>
                </c:pt>
                <c:pt idx="41">
                  <c:v>0.10200000000000009</c:v>
                </c:pt>
                <c:pt idx="42">
                  <c:v>0.1100000000000001</c:v>
                </c:pt>
                <c:pt idx="43">
                  <c:v>0.11349999999999993</c:v>
                </c:pt>
                <c:pt idx="44">
                  <c:v>0.11850000000000005</c:v>
                </c:pt>
                <c:pt idx="45">
                  <c:v>0.12149999999999994</c:v>
                </c:pt>
                <c:pt idx="46">
                  <c:v>0.12150000000000016</c:v>
                </c:pt>
                <c:pt idx="47">
                  <c:v>0.12150000000000016</c:v>
                </c:pt>
                <c:pt idx="48">
                  <c:v>0.12150000000000005</c:v>
                </c:pt>
                <c:pt idx="49">
                  <c:v>0.12200000000000011</c:v>
                </c:pt>
                <c:pt idx="50">
                  <c:v>0.12250000000000005</c:v>
                </c:pt>
                <c:pt idx="51">
                  <c:v>0.12200000000000022</c:v>
                </c:pt>
                <c:pt idx="52">
                  <c:v>0.12150000000000005</c:v>
                </c:pt>
                <c:pt idx="53">
                  <c:v>0.11850000000000005</c:v>
                </c:pt>
                <c:pt idx="54">
                  <c:v>0.11650000000000005</c:v>
                </c:pt>
                <c:pt idx="55">
                  <c:v>0.11099999999999999</c:v>
                </c:pt>
                <c:pt idx="56">
                  <c:v>0.10450000000000004</c:v>
                </c:pt>
                <c:pt idx="57">
                  <c:v>0.10000000000000009</c:v>
                </c:pt>
                <c:pt idx="58">
                  <c:v>9.4500000000000028E-2</c:v>
                </c:pt>
                <c:pt idx="59">
                  <c:v>9.099999999999997E-2</c:v>
                </c:pt>
                <c:pt idx="60">
                  <c:v>8.6999999999999966E-2</c:v>
                </c:pt>
                <c:pt idx="61">
                  <c:v>8.4000000000000075E-2</c:v>
                </c:pt>
                <c:pt idx="62">
                  <c:v>8.0500000000000016E-2</c:v>
                </c:pt>
                <c:pt idx="63">
                  <c:v>7.5000000000000178E-2</c:v>
                </c:pt>
                <c:pt idx="64">
                  <c:v>7.1499999999999897E-2</c:v>
                </c:pt>
                <c:pt idx="65">
                  <c:v>6.6500000000000004E-2</c:v>
                </c:pt>
                <c:pt idx="66">
                  <c:v>6.1499999999999888E-2</c:v>
                </c:pt>
                <c:pt idx="67">
                  <c:v>5.7499999999999996E-2</c:v>
                </c:pt>
                <c:pt idx="68">
                  <c:v>5.4000000000000048E-2</c:v>
                </c:pt>
                <c:pt idx="69">
                  <c:v>5.0499999999999989E-2</c:v>
                </c:pt>
                <c:pt idx="70">
                  <c:v>4.7000000000000042E-2</c:v>
                </c:pt>
                <c:pt idx="71">
                  <c:v>4.7499999999999876E-2</c:v>
                </c:pt>
                <c:pt idx="72">
                  <c:v>4.599999999999993E-2</c:v>
                </c:pt>
                <c:pt idx="73">
                  <c:v>4.3999999999999928E-2</c:v>
                </c:pt>
                <c:pt idx="74">
                  <c:v>4.2500000000000093E-2</c:v>
                </c:pt>
                <c:pt idx="75">
                  <c:v>4.2999999999999927E-2</c:v>
                </c:pt>
                <c:pt idx="76">
                  <c:v>4.1499999999999981E-2</c:v>
                </c:pt>
                <c:pt idx="77">
                  <c:v>4.2499999999999982E-2</c:v>
                </c:pt>
                <c:pt idx="78">
                  <c:v>4.3499999999999872E-2</c:v>
                </c:pt>
                <c:pt idx="79">
                  <c:v>4.3500000000000094E-2</c:v>
                </c:pt>
                <c:pt idx="80">
                  <c:v>4.4000000000000039E-2</c:v>
                </c:pt>
                <c:pt idx="81">
                  <c:v>4.4500000000000095E-2</c:v>
                </c:pt>
                <c:pt idx="82">
                  <c:v>4.4000000000000039E-2</c:v>
                </c:pt>
                <c:pt idx="83">
                  <c:v>4.4000000000000039E-2</c:v>
                </c:pt>
                <c:pt idx="84">
                  <c:v>4.4000000000000039E-2</c:v>
                </c:pt>
                <c:pt idx="85">
                  <c:v>4.500000000000004E-2</c:v>
                </c:pt>
                <c:pt idx="86">
                  <c:v>4.599999999999993E-2</c:v>
                </c:pt>
                <c:pt idx="87">
                  <c:v>4.5499999999999874E-2</c:v>
                </c:pt>
                <c:pt idx="88">
                  <c:v>4.6000000000000041E-2</c:v>
                </c:pt>
                <c:pt idx="89">
                  <c:v>4.4499999999999984E-2</c:v>
                </c:pt>
                <c:pt idx="90">
                  <c:v>4.7000000000000042E-2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73-4548-80F9-410CB5765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1153-3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Sheet1'!$BQ$58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Sheet1'!$BQ$59:$BQ$149</c:f>
              <c:numCache>
                <c:formatCode>General</c:formatCode>
                <c:ptCount val="91"/>
                <c:pt idx="0">
                  <c:v>1.0529999999999999</c:v>
                </c:pt>
                <c:pt idx="1">
                  <c:v>1.0545</c:v>
                </c:pt>
                <c:pt idx="2">
                  <c:v>1.0554999999999999</c:v>
                </c:pt>
                <c:pt idx="3">
                  <c:v>1.0565</c:v>
                </c:pt>
                <c:pt idx="4">
                  <c:v>1.0580000000000001</c:v>
                </c:pt>
                <c:pt idx="5">
                  <c:v>1.0594999999999999</c:v>
                </c:pt>
                <c:pt idx="6">
                  <c:v>1.0605</c:v>
                </c:pt>
                <c:pt idx="7">
                  <c:v>1.0609999999999999</c:v>
                </c:pt>
                <c:pt idx="8">
                  <c:v>1.0620000000000001</c:v>
                </c:pt>
                <c:pt idx="9">
                  <c:v>1.0609999999999999</c:v>
                </c:pt>
                <c:pt idx="10">
                  <c:v>1.0609999999999999</c:v>
                </c:pt>
                <c:pt idx="11">
                  <c:v>1.0605</c:v>
                </c:pt>
                <c:pt idx="12">
                  <c:v>1.0594999999999999</c:v>
                </c:pt>
                <c:pt idx="13">
                  <c:v>1.0605</c:v>
                </c:pt>
                <c:pt idx="14">
                  <c:v>1.0609999999999999</c:v>
                </c:pt>
                <c:pt idx="15">
                  <c:v>1.0609999999999999</c:v>
                </c:pt>
                <c:pt idx="16">
                  <c:v>1.0605</c:v>
                </c:pt>
                <c:pt idx="17">
                  <c:v>1.0615000000000001</c:v>
                </c:pt>
                <c:pt idx="18">
                  <c:v>1.0589999999999999</c:v>
                </c:pt>
                <c:pt idx="19">
                  <c:v>1.0575000000000001</c:v>
                </c:pt>
                <c:pt idx="20">
                  <c:v>1.0565</c:v>
                </c:pt>
                <c:pt idx="21">
                  <c:v>1.056</c:v>
                </c:pt>
                <c:pt idx="22">
                  <c:v>1.0550000000000002</c:v>
                </c:pt>
                <c:pt idx="23">
                  <c:v>1.0535000000000001</c:v>
                </c:pt>
                <c:pt idx="24">
                  <c:v>1.0525</c:v>
                </c:pt>
                <c:pt idx="25">
                  <c:v>1.0514999999999999</c:v>
                </c:pt>
                <c:pt idx="26">
                  <c:v>1.048</c:v>
                </c:pt>
                <c:pt idx="27">
                  <c:v>1.0459999999999998</c:v>
                </c:pt>
                <c:pt idx="28">
                  <c:v>1.0449999999999999</c:v>
                </c:pt>
                <c:pt idx="29">
                  <c:v>1.0425</c:v>
                </c:pt>
                <c:pt idx="30">
                  <c:v>1.04</c:v>
                </c:pt>
                <c:pt idx="31">
                  <c:v>1.0375000000000001</c:v>
                </c:pt>
                <c:pt idx="32">
                  <c:v>1.0354999999999999</c:v>
                </c:pt>
                <c:pt idx="33">
                  <c:v>1.0335000000000001</c:v>
                </c:pt>
                <c:pt idx="34">
                  <c:v>1.0305</c:v>
                </c:pt>
                <c:pt idx="35">
                  <c:v>1.0274999999999999</c:v>
                </c:pt>
                <c:pt idx="36">
                  <c:v>1.0255000000000001</c:v>
                </c:pt>
                <c:pt idx="37">
                  <c:v>1.0225</c:v>
                </c:pt>
                <c:pt idx="38">
                  <c:v>1.0205</c:v>
                </c:pt>
                <c:pt idx="39">
                  <c:v>1.018</c:v>
                </c:pt>
                <c:pt idx="40">
                  <c:v>1.016</c:v>
                </c:pt>
                <c:pt idx="41">
                  <c:v>1.0139999999999998</c:v>
                </c:pt>
                <c:pt idx="42">
                  <c:v>1.0125</c:v>
                </c:pt>
                <c:pt idx="43">
                  <c:v>1.0105</c:v>
                </c:pt>
                <c:pt idx="44">
                  <c:v>1.0085</c:v>
                </c:pt>
                <c:pt idx="45">
                  <c:v>1.0065</c:v>
                </c:pt>
                <c:pt idx="46">
                  <c:v>1.0055000000000001</c:v>
                </c:pt>
                <c:pt idx="47">
                  <c:v>1.004</c:v>
                </c:pt>
                <c:pt idx="48">
                  <c:v>1.0024999999999999</c:v>
                </c:pt>
                <c:pt idx="49">
                  <c:v>1.0009999999999999</c:v>
                </c:pt>
                <c:pt idx="50">
                  <c:v>0.99899999999999989</c:v>
                </c:pt>
                <c:pt idx="51">
                  <c:v>0.998</c:v>
                </c:pt>
                <c:pt idx="52">
                  <c:v>0.997</c:v>
                </c:pt>
                <c:pt idx="53">
                  <c:v>0.99550000000000005</c:v>
                </c:pt>
                <c:pt idx="54">
                  <c:v>0.99449999999999994</c:v>
                </c:pt>
                <c:pt idx="55">
                  <c:v>0.99350000000000005</c:v>
                </c:pt>
                <c:pt idx="56">
                  <c:v>0.99249999999999994</c:v>
                </c:pt>
                <c:pt idx="57">
                  <c:v>0.99099999999999999</c:v>
                </c:pt>
                <c:pt idx="58">
                  <c:v>0.99049999999999994</c:v>
                </c:pt>
                <c:pt idx="59">
                  <c:v>0.98950000000000005</c:v>
                </c:pt>
                <c:pt idx="60">
                  <c:v>0.98899999999999999</c:v>
                </c:pt>
                <c:pt idx="61">
                  <c:v>0.98799999999999999</c:v>
                </c:pt>
                <c:pt idx="62">
                  <c:v>0.98699999999999999</c:v>
                </c:pt>
                <c:pt idx="63">
                  <c:v>0.98599999999999999</c:v>
                </c:pt>
                <c:pt idx="64">
                  <c:v>0.98499999999999999</c:v>
                </c:pt>
                <c:pt idx="65">
                  <c:v>0.98399999999999999</c:v>
                </c:pt>
                <c:pt idx="66">
                  <c:v>0.98350000000000004</c:v>
                </c:pt>
                <c:pt idx="67">
                  <c:v>0.98249999999999993</c:v>
                </c:pt>
                <c:pt idx="68">
                  <c:v>0.98150000000000004</c:v>
                </c:pt>
                <c:pt idx="69">
                  <c:v>0.98099999999999998</c:v>
                </c:pt>
                <c:pt idx="70">
                  <c:v>0.97950000000000004</c:v>
                </c:pt>
                <c:pt idx="71">
                  <c:v>0.97849999999999993</c:v>
                </c:pt>
                <c:pt idx="72">
                  <c:v>0.97799999999999998</c:v>
                </c:pt>
                <c:pt idx="73">
                  <c:v>0.97699999999999998</c:v>
                </c:pt>
                <c:pt idx="74">
                  <c:v>0.97599999999999998</c:v>
                </c:pt>
                <c:pt idx="75">
                  <c:v>0.97449999999999992</c:v>
                </c:pt>
                <c:pt idx="76">
                  <c:v>0.97350000000000003</c:v>
                </c:pt>
                <c:pt idx="77">
                  <c:v>0.97249999999999992</c:v>
                </c:pt>
                <c:pt idx="78">
                  <c:v>0.97150000000000003</c:v>
                </c:pt>
                <c:pt idx="79">
                  <c:v>0.97049999999999992</c:v>
                </c:pt>
                <c:pt idx="80">
                  <c:v>0.97</c:v>
                </c:pt>
                <c:pt idx="81">
                  <c:v>0.96950000000000003</c:v>
                </c:pt>
                <c:pt idx="82">
                  <c:v>0.96849999999999992</c:v>
                </c:pt>
                <c:pt idx="83">
                  <c:v>0.96750000000000003</c:v>
                </c:pt>
                <c:pt idx="84">
                  <c:v>0.96649999999999991</c:v>
                </c:pt>
                <c:pt idx="85">
                  <c:v>0.96550000000000002</c:v>
                </c:pt>
                <c:pt idx="86">
                  <c:v>0.96449999999999991</c:v>
                </c:pt>
                <c:pt idx="87">
                  <c:v>0.96350000000000002</c:v>
                </c:pt>
                <c:pt idx="88">
                  <c:v>0.96249999999999991</c:v>
                </c:pt>
                <c:pt idx="89">
                  <c:v>0.96150000000000002</c:v>
                </c:pt>
                <c:pt idx="90">
                  <c:v>0.96049999999999991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D0-40E2-80BC-9F099D129990}"/>
            </c:ext>
          </c:extLst>
        </c:ser>
        <c:ser>
          <c:idx val="1"/>
          <c:order val="1"/>
          <c:tx>
            <c:strRef>
              <c:f>'[3]Plate 1 - Sheet1'!$BS$58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Sheet1'!$BS$59:$BS$149</c:f>
              <c:numCache>
                <c:formatCode>General</c:formatCode>
                <c:ptCount val="91"/>
                <c:pt idx="0">
                  <c:v>1.0760000000000001</c:v>
                </c:pt>
                <c:pt idx="1">
                  <c:v>1.075</c:v>
                </c:pt>
                <c:pt idx="2">
                  <c:v>1.0745</c:v>
                </c:pt>
                <c:pt idx="3">
                  <c:v>1.075</c:v>
                </c:pt>
                <c:pt idx="4">
                  <c:v>1.0760000000000001</c:v>
                </c:pt>
                <c:pt idx="5">
                  <c:v>1.0780000000000001</c:v>
                </c:pt>
                <c:pt idx="6">
                  <c:v>1.0790000000000002</c:v>
                </c:pt>
                <c:pt idx="7">
                  <c:v>1.08</c:v>
                </c:pt>
                <c:pt idx="8">
                  <c:v>1.0815000000000001</c:v>
                </c:pt>
                <c:pt idx="9">
                  <c:v>1.0834999999999999</c:v>
                </c:pt>
                <c:pt idx="10">
                  <c:v>1.0855000000000001</c:v>
                </c:pt>
                <c:pt idx="11">
                  <c:v>1.0840000000000001</c:v>
                </c:pt>
                <c:pt idx="12">
                  <c:v>1.0840000000000001</c:v>
                </c:pt>
                <c:pt idx="13">
                  <c:v>1.0840000000000001</c:v>
                </c:pt>
                <c:pt idx="14">
                  <c:v>1.0834999999999999</c:v>
                </c:pt>
                <c:pt idx="15">
                  <c:v>1.0845</c:v>
                </c:pt>
                <c:pt idx="16">
                  <c:v>1.0834999999999999</c:v>
                </c:pt>
                <c:pt idx="17">
                  <c:v>1.0830000000000002</c:v>
                </c:pt>
                <c:pt idx="18">
                  <c:v>1.0830000000000002</c:v>
                </c:pt>
                <c:pt idx="19">
                  <c:v>1.0825</c:v>
                </c:pt>
                <c:pt idx="20">
                  <c:v>1.0825</c:v>
                </c:pt>
                <c:pt idx="21">
                  <c:v>1.083</c:v>
                </c:pt>
                <c:pt idx="22">
                  <c:v>1.0815000000000001</c:v>
                </c:pt>
                <c:pt idx="23">
                  <c:v>1.0825</c:v>
                </c:pt>
                <c:pt idx="24">
                  <c:v>1.087</c:v>
                </c:pt>
                <c:pt idx="25">
                  <c:v>1.0815000000000001</c:v>
                </c:pt>
                <c:pt idx="26">
                  <c:v>1.08</c:v>
                </c:pt>
                <c:pt idx="27">
                  <c:v>1.08</c:v>
                </c:pt>
                <c:pt idx="28">
                  <c:v>1.0805</c:v>
                </c:pt>
                <c:pt idx="29">
                  <c:v>1.0794999999999999</c:v>
                </c:pt>
                <c:pt idx="30">
                  <c:v>1.0785</c:v>
                </c:pt>
                <c:pt idx="31">
                  <c:v>1.0775000000000001</c:v>
                </c:pt>
                <c:pt idx="32">
                  <c:v>1.0765</c:v>
                </c:pt>
                <c:pt idx="33">
                  <c:v>1.0760000000000001</c:v>
                </c:pt>
                <c:pt idx="34">
                  <c:v>1.0750000000000002</c:v>
                </c:pt>
                <c:pt idx="35">
                  <c:v>1.0735000000000001</c:v>
                </c:pt>
                <c:pt idx="36">
                  <c:v>1.0720000000000001</c:v>
                </c:pt>
                <c:pt idx="37">
                  <c:v>1.0705</c:v>
                </c:pt>
                <c:pt idx="38">
                  <c:v>1.0695000000000001</c:v>
                </c:pt>
                <c:pt idx="39">
                  <c:v>1.0670000000000002</c:v>
                </c:pt>
                <c:pt idx="40">
                  <c:v>1.0659999999999998</c:v>
                </c:pt>
                <c:pt idx="41">
                  <c:v>1.0634999999999999</c:v>
                </c:pt>
                <c:pt idx="42">
                  <c:v>1.0615000000000001</c:v>
                </c:pt>
                <c:pt idx="43">
                  <c:v>1.06</c:v>
                </c:pt>
                <c:pt idx="44">
                  <c:v>1.0580000000000001</c:v>
                </c:pt>
                <c:pt idx="45">
                  <c:v>1.056</c:v>
                </c:pt>
                <c:pt idx="46">
                  <c:v>1.0529999999999999</c:v>
                </c:pt>
                <c:pt idx="47">
                  <c:v>1.0505</c:v>
                </c:pt>
                <c:pt idx="48">
                  <c:v>1.048</c:v>
                </c:pt>
                <c:pt idx="49">
                  <c:v>1.0449999999999999</c:v>
                </c:pt>
                <c:pt idx="50">
                  <c:v>1.0415000000000001</c:v>
                </c:pt>
                <c:pt idx="51">
                  <c:v>1.0389999999999999</c:v>
                </c:pt>
                <c:pt idx="52">
                  <c:v>1.036</c:v>
                </c:pt>
                <c:pt idx="53">
                  <c:v>1.0335000000000001</c:v>
                </c:pt>
                <c:pt idx="54">
                  <c:v>1.0314999999999999</c:v>
                </c:pt>
                <c:pt idx="55">
                  <c:v>1.0295000000000001</c:v>
                </c:pt>
                <c:pt idx="56">
                  <c:v>1.028</c:v>
                </c:pt>
                <c:pt idx="57">
                  <c:v>1.0269999999999999</c:v>
                </c:pt>
                <c:pt idx="58">
                  <c:v>1.026</c:v>
                </c:pt>
                <c:pt idx="59">
                  <c:v>1.026</c:v>
                </c:pt>
                <c:pt idx="60">
                  <c:v>1.0245</c:v>
                </c:pt>
                <c:pt idx="61">
                  <c:v>1.024</c:v>
                </c:pt>
                <c:pt idx="62">
                  <c:v>1.0229999999999999</c:v>
                </c:pt>
                <c:pt idx="63">
                  <c:v>1.0229999999999999</c:v>
                </c:pt>
                <c:pt idx="64">
                  <c:v>1.022</c:v>
                </c:pt>
                <c:pt idx="65">
                  <c:v>1.0215000000000001</c:v>
                </c:pt>
                <c:pt idx="66">
                  <c:v>1.0205</c:v>
                </c:pt>
                <c:pt idx="67">
                  <c:v>1.02</c:v>
                </c:pt>
                <c:pt idx="68">
                  <c:v>1.0205</c:v>
                </c:pt>
                <c:pt idx="69">
                  <c:v>1.0194999999999999</c:v>
                </c:pt>
                <c:pt idx="70">
                  <c:v>1.0185</c:v>
                </c:pt>
                <c:pt idx="71">
                  <c:v>1.0169999999999999</c:v>
                </c:pt>
                <c:pt idx="72">
                  <c:v>1.016</c:v>
                </c:pt>
                <c:pt idx="73">
                  <c:v>1.0149999999999999</c:v>
                </c:pt>
                <c:pt idx="74">
                  <c:v>1.014</c:v>
                </c:pt>
                <c:pt idx="75">
                  <c:v>1.0129999999999999</c:v>
                </c:pt>
                <c:pt idx="76">
                  <c:v>1.0129999999999999</c:v>
                </c:pt>
                <c:pt idx="77">
                  <c:v>1.012</c:v>
                </c:pt>
                <c:pt idx="78">
                  <c:v>1.0109999999999999</c:v>
                </c:pt>
                <c:pt idx="79">
                  <c:v>1.01</c:v>
                </c:pt>
                <c:pt idx="80">
                  <c:v>1.0095000000000001</c:v>
                </c:pt>
                <c:pt idx="81">
                  <c:v>1.0085</c:v>
                </c:pt>
                <c:pt idx="82">
                  <c:v>1.008</c:v>
                </c:pt>
                <c:pt idx="83">
                  <c:v>1.0069999999999999</c:v>
                </c:pt>
                <c:pt idx="84">
                  <c:v>1.006</c:v>
                </c:pt>
                <c:pt idx="85">
                  <c:v>1.0049999999999999</c:v>
                </c:pt>
                <c:pt idx="86">
                  <c:v>1.0044999999999999</c:v>
                </c:pt>
                <c:pt idx="87">
                  <c:v>1.0029999999999999</c:v>
                </c:pt>
                <c:pt idx="88">
                  <c:v>1.0029999999999999</c:v>
                </c:pt>
                <c:pt idx="89">
                  <c:v>1.002</c:v>
                </c:pt>
                <c:pt idx="90">
                  <c:v>1.0009999999999999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D0-40E2-80BC-9F099D129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Sheet1'!$BU$58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Sheet1'!$BU$59:$BU$149</c:f>
              <c:numCache>
                <c:formatCode>General</c:formatCode>
                <c:ptCount val="91"/>
                <c:pt idx="0">
                  <c:v>2.3000000000000131E-2</c:v>
                </c:pt>
                <c:pt idx="1">
                  <c:v>2.0499999999999963E-2</c:v>
                </c:pt>
                <c:pt idx="2">
                  <c:v>1.9000000000000128E-2</c:v>
                </c:pt>
                <c:pt idx="3">
                  <c:v>1.8499999999999961E-2</c:v>
                </c:pt>
                <c:pt idx="4">
                  <c:v>1.8000000000000016E-2</c:v>
                </c:pt>
                <c:pt idx="5">
                  <c:v>1.8500000000000183E-2</c:v>
                </c:pt>
                <c:pt idx="6">
                  <c:v>1.8500000000000183E-2</c:v>
                </c:pt>
                <c:pt idx="7">
                  <c:v>1.9000000000000128E-2</c:v>
                </c:pt>
                <c:pt idx="8">
                  <c:v>1.9500000000000073E-2</c:v>
                </c:pt>
                <c:pt idx="9">
                  <c:v>2.2499999999999964E-2</c:v>
                </c:pt>
                <c:pt idx="10">
                  <c:v>2.4500000000000188E-2</c:v>
                </c:pt>
                <c:pt idx="11">
                  <c:v>2.3500000000000076E-2</c:v>
                </c:pt>
                <c:pt idx="12">
                  <c:v>2.4500000000000188E-2</c:v>
                </c:pt>
                <c:pt idx="13">
                  <c:v>2.3500000000000076E-2</c:v>
                </c:pt>
                <c:pt idx="14">
                  <c:v>2.2499999999999964E-2</c:v>
                </c:pt>
                <c:pt idx="15">
                  <c:v>2.3500000000000076E-2</c:v>
                </c:pt>
                <c:pt idx="16">
                  <c:v>2.2999999999999909E-2</c:v>
                </c:pt>
                <c:pt idx="17">
                  <c:v>2.1500000000000075E-2</c:v>
                </c:pt>
                <c:pt idx="18">
                  <c:v>2.4000000000000243E-2</c:v>
                </c:pt>
                <c:pt idx="19">
                  <c:v>2.4999999999999911E-2</c:v>
                </c:pt>
                <c:pt idx="20">
                  <c:v>2.6000000000000023E-2</c:v>
                </c:pt>
                <c:pt idx="21">
                  <c:v>2.6999999999999913E-2</c:v>
                </c:pt>
                <c:pt idx="22">
                  <c:v>2.6499999999999968E-2</c:v>
                </c:pt>
                <c:pt idx="23">
                  <c:v>2.8999999999999915E-2</c:v>
                </c:pt>
                <c:pt idx="24">
                  <c:v>3.4499999999999975E-2</c:v>
                </c:pt>
                <c:pt idx="25">
                  <c:v>3.0000000000000249E-2</c:v>
                </c:pt>
                <c:pt idx="26">
                  <c:v>3.2000000000000028E-2</c:v>
                </c:pt>
                <c:pt idx="27">
                  <c:v>3.4000000000000252E-2</c:v>
                </c:pt>
                <c:pt idx="28">
                  <c:v>3.5500000000000087E-2</c:v>
                </c:pt>
                <c:pt idx="29">
                  <c:v>3.6999999999999922E-2</c:v>
                </c:pt>
                <c:pt idx="30">
                  <c:v>3.8499999999999979E-2</c:v>
                </c:pt>
                <c:pt idx="31">
                  <c:v>4.0000000000000036E-2</c:v>
                </c:pt>
                <c:pt idx="32">
                  <c:v>4.1000000000000147E-2</c:v>
                </c:pt>
                <c:pt idx="33">
                  <c:v>4.2499999999999982E-2</c:v>
                </c:pt>
                <c:pt idx="34">
                  <c:v>4.4500000000000206E-2</c:v>
                </c:pt>
                <c:pt idx="35">
                  <c:v>4.6000000000000263E-2</c:v>
                </c:pt>
                <c:pt idx="36">
                  <c:v>4.6499999999999986E-2</c:v>
                </c:pt>
                <c:pt idx="37">
                  <c:v>4.8000000000000043E-2</c:v>
                </c:pt>
                <c:pt idx="38">
                  <c:v>4.9000000000000155E-2</c:v>
                </c:pt>
                <c:pt idx="39">
                  <c:v>4.9000000000000155E-2</c:v>
                </c:pt>
                <c:pt idx="40">
                  <c:v>4.9999999999999822E-2</c:v>
                </c:pt>
                <c:pt idx="41">
                  <c:v>4.9500000000000099E-2</c:v>
                </c:pt>
                <c:pt idx="42">
                  <c:v>4.9000000000000155E-2</c:v>
                </c:pt>
                <c:pt idx="43">
                  <c:v>4.9500000000000099E-2</c:v>
                </c:pt>
                <c:pt idx="44">
                  <c:v>4.9500000000000099E-2</c:v>
                </c:pt>
                <c:pt idx="45">
                  <c:v>4.9500000000000099E-2</c:v>
                </c:pt>
                <c:pt idx="46">
                  <c:v>4.7499999999999876E-2</c:v>
                </c:pt>
                <c:pt idx="47">
                  <c:v>4.6499999999999986E-2</c:v>
                </c:pt>
                <c:pt idx="48">
                  <c:v>4.5500000000000096E-2</c:v>
                </c:pt>
                <c:pt idx="49">
                  <c:v>4.4000000000000039E-2</c:v>
                </c:pt>
                <c:pt idx="50">
                  <c:v>4.2500000000000204E-2</c:v>
                </c:pt>
                <c:pt idx="51">
                  <c:v>4.0999999999999925E-2</c:v>
                </c:pt>
                <c:pt idx="52">
                  <c:v>3.9000000000000035E-2</c:v>
                </c:pt>
                <c:pt idx="53">
                  <c:v>3.8000000000000034E-2</c:v>
                </c:pt>
                <c:pt idx="54">
                  <c:v>3.6999999999999922E-2</c:v>
                </c:pt>
                <c:pt idx="55">
                  <c:v>3.6000000000000032E-2</c:v>
                </c:pt>
                <c:pt idx="56">
                  <c:v>3.5500000000000087E-2</c:v>
                </c:pt>
                <c:pt idx="57">
                  <c:v>3.5999999999999921E-2</c:v>
                </c:pt>
                <c:pt idx="58">
                  <c:v>3.5500000000000087E-2</c:v>
                </c:pt>
                <c:pt idx="59">
                  <c:v>3.6499999999999977E-2</c:v>
                </c:pt>
                <c:pt idx="60">
                  <c:v>3.5499999999999976E-2</c:v>
                </c:pt>
                <c:pt idx="61">
                  <c:v>3.6000000000000032E-2</c:v>
                </c:pt>
                <c:pt idx="62">
                  <c:v>3.5999999999999921E-2</c:v>
                </c:pt>
                <c:pt idx="63">
                  <c:v>3.6999999999999922E-2</c:v>
                </c:pt>
                <c:pt idx="64">
                  <c:v>3.7000000000000033E-2</c:v>
                </c:pt>
                <c:pt idx="65">
                  <c:v>3.7500000000000089E-2</c:v>
                </c:pt>
                <c:pt idx="66">
                  <c:v>3.6999999999999922E-2</c:v>
                </c:pt>
                <c:pt idx="67">
                  <c:v>3.7500000000000089E-2</c:v>
                </c:pt>
                <c:pt idx="68">
                  <c:v>3.8999999999999924E-2</c:v>
                </c:pt>
                <c:pt idx="69">
                  <c:v>3.8499999999999868E-2</c:v>
                </c:pt>
                <c:pt idx="70">
                  <c:v>3.8999999999999924E-2</c:v>
                </c:pt>
                <c:pt idx="71">
                  <c:v>3.8499999999999979E-2</c:v>
                </c:pt>
                <c:pt idx="72">
                  <c:v>3.8000000000000034E-2</c:v>
                </c:pt>
                <c:pt idx="73">
                  <c:v>3.7999999999999923E-2</c:v>
                </c:pt>
                <c:pt idx="74">
                  <c:v>3.8000000000000034E-2</c:v>
                </c:pt>
                <c:pt idx="75">
                  <c:v>3.8499999999999979E-2</c:v>
                </c:pt>
                <c:pt idx="76">
                  <c:v>3.9499999999999869E-2</c:v>
                </c:pt>
                <c:pt idx="77">
                  <c:v>3.9500000000000091E-2</c:v>
                </c:pt>
                <c:pt idx="78">
                  <c:v>3.9499999999999869E-2</c:v>
                </c:pt>
                <c:pt idx="79">
                  <c:v>3.9500000000000091E-2</c:v>
                </c:pt>
                <c:pt idx="80">
                  <c:v>3.9500000000000091E-2</c:v>
                </c:pt>
                <c:pt idx="81">
                  <c:v>3.8999999999999924E-2</c:v>
                </c:pt>
                <c:pt idx="82">
                  <c:v>3.9500000000000091E-2</c:v>
                </c:pt>
                <c:pt idx="83">
                  <c:v>3.9499999999999869E-2</c:v>
                </c:pt>
                <c:pt idx="84">
                  <c:v>3.9500000000000091E-2</c:v>
                </c:pt>
                <c:pt idx="85">
                  <c:v>3.9499999999999869E-2</c:v>
                </c:pt>
                <c:pt idx="86">
                  <c:v>4.0000000000000036E-2</c:v>
                </c:pt>
                <c:pt idx="87">
                  <c:v>3.9499999999999869E-2</c:v>
                </c:pt>
                <c:pt idx="88">
                  <c:v>4.049999999999998E-2</c:v>
                </c:pt>
                <c:pt idx="89">
                  <c:v>4.049999999999998E-2</c:v>
                </c:pt>
                <c:pt idx="90">
                  <c:v>4.049999999999998E-2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2F-45AC-B560-2258625F9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Sheet1'!$ED$58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Sheet1'!$ED$59:$ED$149</c:f>
              <c:numCache>
                <c:formatCode>General</c:formatCode>
                <c:ptCount val="91"/>
                <c:pt idx="0">
                  <c:v>1.8000000000000238E-2</c:v>
                </c:pt>
                <c:pt idx="1">
                  <c:v>3.1499999999999861E-2</c:v>
                </c:pt>
                <c:pt idx="2">
                  <c:v>3.0500000000000194E-2</c:v>
                </c:pt>
                <c:pt idx="3">
                  <c:v>3.5500000000000087E-2</c:v>
                </c:pt>
                <c:pt idx="4">
                  <c:v>3.6499999999999977E-2</c:v>
                </c:pt>
                <c:pt idx="5">
                  <c:v>3.8000000000000034E-2</c:v>
                </c:pt>
                <c:pt idx="6">
                  <c:v>3.8500000000000201E-2</c:v>
                </c:pt>
                <c:pt idx="7">
                  <c:v>3.9500000000000313E-2</c:v>
                </c:pt>
                <c:pt idx="8">
                  <c:v>4.4499999999999984E-2</c:v>
                </c:pt>
                <c:pt idx="9">
                  <c:v>4.7000000000000153E-2</c:v>
                </c:pt>
                <c:pt idx="10">
                  <c:v>5.0999999999999934E-2</c:v>
                </c:pt>
                <c:pt idx="11">
                  <c:v>5.2000000000000046E-2</c:v>
                </c:pt>
                <c:pt idx="12">
                  <c:v>5.5500000000000105E-2</c:v>
                </c:pt>
                <c:pt idx="13">
                  <c:v>5.7499999999999885E-2</c:v>
                </c:pt>
                <c:pt idx="14">
                  <c:v>6.0499999999999776E-2</c:v>
                </c:pt>
                <c:pt idx="15">
                  <c:v>6.1499999999999888E-2</c:v>
                </c:pt>
                <c:pt idx="16">
                  <c:v>6.3500000000000112E-2</c:v>
                </c:pt>
                <c:pt idx="17">
                  <c:v>6.2999999999999723E-2</c:v>
                </c:pt>
                <c:pt idx="18">
                  <c:v>6.349999999999989E-2</c:v>
                </c:pt>
                <c:pt idx="19">
                  <c:v>6.449999999999978E-2</c:v>
                </c:pt>
                <c:pt idx="20">
                  <c:v>6.4500000000000002E-2</c:v>
                </c:pt>
                <c:pt idx="21">
                  <c:v>6.449999999999978E-2</c:v>
                </c:pt>
                <c:pt idx="22">
                  <c:v>6.5000000000000169E-2</c:v>
                </c:pt>
                <c:pt idx="23">
                  <c:v>6.4999999999999947E-2</c:v>
                </c:pt>
                <c:pt idx="24">
                  <c:v>6.4999999999999947E-2</c:v>
                </c:pt>
                <c:pt idx="25">
                  <c:v>6.5000000000000169E-2</c:v>
                </c:pt>
                <c:pt idx="26">
                  <c:v>6.6000000000000059E-2</c:v>
                </c:pt>
                <c:pt idx="27">
                  <c:v>6.5499999999999892E-2</c:v>
                </c:pt>
                <c:pt idx="28">
                  <c:v>6.5999999999999837E-2</c:v>
                </c:pt>
                <c:pt idx="29">
                  <c:v>6.4500000000000002E-2</c:v>
                </c:pt>
                <c:pt idx="30">
                  <c:v>6.25E-2</c:v>
                </c:pt>
                <c:pt idx="31">
                  <c:v>6.1499999999999888E-2</c:v>
                </c:pt>
                <c:pt idx="32">
                  <c:v>6.050000000000022E-2</c:v>
                </c:pt>
                <c:pt idx="33">
                  <c:v>5.9499999999999886E-2</c:v>
                </c:pt>
                <c:pt idx="34">
                  <c:v>5.9499999999999886E-2</c:v>
                </c:pt>
                <c:pt idx="35">
                  <c:v>5.9000000000000163E-2</c:v>
                </c:pt>
                <c:pt idx="36">
                  <c:v>5.8000000000000274E-2</c:v>
                </c:pt>
                <c:pt idx="37">
                  <c:v>5.6499999999999995E-2</c:v>
                </c:pt>
                <c:pt idx="38">
                  <c:v>5.4999999999999938E-2</c:v>
                </c:pt>
                <c:pt idx="39">
                  <c:v>5.3499999999999881E-2</c:v>
                </c:pt>
                <c:pt idx="40">
                  <c:v>5.2499999999999769E-2</c:v>
                </c:pt>
                <c:pt idx="41">
                  <c:v>5.1500000000000101E-2</c:v>
                </c:pt>
                <c:pt idx="42">
                  <c:v>5.0000000000000044E-2</c:v>
                </c:pt>
                <c:pt idx="43">
                  <c:v>5.0499999999999989E-2</c:v>
                </c:pt>
                <c:pt idx="44">
                  <c:v>5.0499999999999989E-2</c:v>
                </c:pt>
                <c:pt idx="45">
                  <c:v>5.1500000000000101E-2</c:v>
                </c:pt>
                <c:pt idx="46">
                  <c:v>5.2499999999999991E-2</c:v>
                </c:pt>
                <c:pt idx="47">
                  <c:v>5.5500000000000105E-2</c:v>
                </c:pt>
                <c:pt idx="48">
                  <c:v>5.8999999999999941E-2</c:v>
                </c:pt>
                <c:pt idx="49">
                  <c:v>6.150000000000011E-2</c:v>
                </c:pt>
                <c:pt idx="50">
                  <c:v>6.5999999999999948E-2</c:v>
                </c:pt>
                <c:pt idx="51">
                  <c:v>6.9000000000000061E-2</c:v>
                </c:pt>
                <c:pt idx="52">
                  <c:v>7.1500000000000119E-2</c:v>
                </c:pt>
                <c:pt idx="53">
                  <c:v>7.3999999999999844E-2</c:v>
                </c:pt>
                <c:pt idx="54">
                  <c:v>7.5500000000000012E-2</c:v>
                </c:pt>
                <c:pt idx="55">
                  <c:v>7.7499999999999902E-2</c:v>
                </c:pt>
                <c:pt idx="56">
                  <c:v>7.7999999999999847E-2</c:v>
                </c:pt>
                <c:pt idx="57">
                  <c:v>7.8000000000000069E-2</c:v>
                </c:pt>
                <c:pt idx="58">
                  <c:v>7.8999999999999959E-2</c:v>
                </c:pt>
                <c:pt idx="59">
                  <c:v>7.7999999999999847E-2</c:v>
                </c:pt>
                <c:pt idx="60">
                  <c:v>7.7499999999999902E-2</c:v>
                </c:pt>
                <c:pt idx="61">
                  <c:v>7.6999999999999957E-2</c:v>
                </c:pt>
                <c:pt idx="62">
                  <c:v>7.5000000000000067E-2</c:v>
                </c:pt>
                <c:pt idx="63">
                  <c:v>7.5000000000000067E-2</c:v>
                </c:pt>
                <c:pt idx="64">
                  <c:v>7.4000000000000066E-2</c:v>
                </c:pt>
                <c:pt idx="65">
                  <c:v>7.4500000000000011E-2</c:v>
                </c:pt>
                <c:pt idx="66">
                  <c:v>7.44999999999999E-2</c:v>
                </c:pt>
                <c:pt idx="67">
                  <c:v>7.4000000000000066E-2</c:v>
                </c:pt>
                <c:pt idx="68">
                  <c:v>7.5500000000000012E-2</c:v>
                </c:pt>
                <c:pt idx="69">
                  <c:v>7.5999999999999845E-2</c:v>
                </c:pt>
                <c:pt idx="70">
                  <c:v>7.6000000000000068E-2</c:v>
                </c:pt>
                <c:pt idx="71">
                  <c:v>7.7000000000000068E-2</c:v>
                </c:pt>
                <c:pt idx="72">
                  <c:v>7.7000000000000068E-2</c:v>
                </c:pt>
                <c:pt idx="73">
                  <c:v>7.7499999999999902E-2</c:v>
                </c:pt>
                <c:pt idx="74">
                  <c:v>7.6999999999999957E-2</c:v>
                </c:pt>
                <c:pt idx="75">
                  <c:v>7.7499999999999902E-2</c:v>
                </c:pt>
                <c:pt idx="76">
                  <c:v>7.7499999999999902E-2</c:v>
                </c:pt>
                <c:pt idx="77">
                  <c:v>7.7999999999999958E-2</c:v>
                </c:pt>
                <c:pt idx="78">
                  <c:v>7.8499999999999903E-2</c:v>
                </c:pt>
                <c:pt idx="79">
                  <c:v>7.8500000000000014E-2</c:v>
                </c:pt>
                <c:pt idx="80">
                  <c:v>7.8999999999999959E-2</c:v>
                </c:pt>
                <c:pt idx="81">
                  <c:v>7.9499999999999904E-2</c:v>
                </c:pt>
                <c:pt idx="82">
                  <c:v>7.999999999999996E-2</c:v>
                </c:pt>
                <c:pt idx="83">
                  <c:v>7.999999999999996E-2</c:v>
                </c:pt>
                <c:pt idx="84">
                  <c:v>8.0499999999999794E-2</c:v>
                </c:pt>
                <c:pt idx="85">
                  <c:v>8.0499999999999794E-2</c:v>
                </c:pt>
                <c:pt idx="86">
                  <c:v>8.099999999999985E-2</c:v>
                </c:pt>
                <c:pt idx="87">
                  <c:v>8.1499999999999906E-2</c:v>
                </c:pt>
                <c:pt idx="88">
                  <c:v>8.2500000000000018E-2</c:v>
                </c:pt>
                <c:pt idx="89">
                  <c:v>8.3999999999999964E-2</c:v>
                </c:pt>
                <c:pt idx="90">
                  <c:v>8.3999999999999964E-2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0-45EF-BB40-5566AD706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1153-4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'[4]Plate 1 - Sheet1'!$AW$58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Sheet1'!$AW$59:$AW$149</c:f>
              <c:numCache>
                <c:formatCode>General</c:formatCode>
                <c:ptCount val="91"/>
                <c:pt idx="0">
                  <c:v>1.1404999999999998</c:v>
                </c:pt>
                <c:pt idx="1">
                  <c:v>1.1324999999999998</c:v>
                </c:pt>
                <c:pt idx="2">
                  <c:v>1.1309999999999998</c:v>
                </c:pt>
                <c:pt idx="3">
                  <c:v>1.1339999999999999</c:v>
                </c:pt>
                <c:pt idx="4">
                  <c:v>1.1385000000000001</c:v>
                </c:pt>
                <c:pt idx="5">
                  <c:v>1.1415</c:v>
                </c:pt>
                <c:pt idx="6">
                  <c:v>1.1459999999999999</c:v>
                </c:pt>
                <c:pt idx="7">
                  <c:v>1.149</c:v>
                </c:pt>
                <c:pt idx="8">
                  <c:v>1.1515</c:v>
                </c:pt>
                <c:pt idx="9">
                  <c:v>1.1524999999999999</c:v>
                </c:pt>
                <c:pt idx="10">
                  <c:v>1.1515</c:v>
                </c:pt>
                <c:pt idx="11">
                  <c:v>1.1515</c:v>
                </c:pt>
                <c:pt idx="12">
                  <c:v>1.1509999999999998</c:v>
                </c:pt>
                <c:pt idx="13">
                  <c:v>1.1505000000000001</c:v>
                </c:pt>
                <c:pt idx="14">
                  <c:v>1.1505000000000001</c:v>
                </c:pt>
                <c:pt idx="15">
                  <c:v>1.1495</c:v>
                </c:pt>
                <c:pt idx="16">
                  <c:v>1.147</c:v>
                </c:pt>
                <c:pt idx="17">
                  <c:v>1.1444999999999999</c:v>
                </c:pt>
                <c:pt idx="18">
                  <c:v>1.1425000000000001</c:v>
                </c:pt>
                <c:pt idx="19">
                  <c:v>1.1399999999999999</c:v>
                </c:pt>
                <c:pt idx="20">
                  <c:v>1.137</c:v>
                </c:pt>
                <c:pt idx="21">
                  <c:v>1.1339999999999999</c:v>
                </c:pt>
                <c:pt idx="22">
                  <c:v>1.1315</c:v>
                </c:pt>
                <c:pt idx="23">
                  <c:v>1.1294999999999999</c:v>
                </c:pt>
                <c:pt idx="24">
                  <c:v>1.1274999999999999</c:v>
                </c:pt>
                <c:pt idx="25">
                  <c:v>1.1245000000000001</c:v>
                </c:pt>
                <c:pt idx="26">
                  <c:v>1.1219999999999999</c:v>
                </c:pt>
                <c:pt idx="27">
                  <c:v>1.1200000000000001</c:v>
                </c:pt>
                <c:pt idx="28">
                  <c:v>1.1175000000000002</c:v>
                </c:pt>
                <c:pt idx="29">
                  <c:v>1.115</c:v>
                </c:pt>
                <c:pt idx="30">
                  <c:v>1.1120000000000001</c:v>
                </c:pt>
                <c:pt idx="31">
                  <c:v>1.1085</c:v>
                </c:pt>
                <c:pt idx="32">
                  <c:v>1.105</c:v>
                </c:pt>
                <c:pt idx="33">
                  <c:v>1.1015000000000001</c:v>
                </c:pt>
                <c:pt idx="34">
                  <c:v>1.0985</c:v>
                </c:pt>
                <c:pt idx="35">
                  <c:v>1.095</c:v>
                </c:pt>
                <c:pt idx="36">
                  <c:v>1.091</c:v>
                </c:pt>
                <c:pt idx="37">
                  <c:v>1.0880000000000001</c:v>
                </c:pt>
                <c:pt idx="38">
                  <c:v>1.0845</c:v>
                </c:pt>
                <c:pt idx="39">
                  <c:v>1.0815000000000001</c:v>
                </c:pt>
                <c:pt idx="40">
                  <c:v>1.0779999999999998</c:v>
                </c:pt>
                <c:pt idx="41">
                  <c:v>1.0750000000000002</c:v>
                </c:pt>
                <c:pt idx="42">
                  <c:v>1.0720000000000001</c:v>
                </c:pt>
                <c:pt idx="43">
                  <c:v>1.0695000000000001</c:v>
                </c:pt>
                <c:pt idx="44">
                  <c:v>1.0685</c:v>
                </c:pt>
                <c:pt idx="45">
                  <c:v>1.0674999999999999</c:v>
                </c:pt>
                <c:pt idx="46">
                  <c:v>1.0665</c:v>
                </c:pt>
                <c:pt idx="47">
                  <c:v>1.0649999999999999</c:v>
                </c:pt>
                <c:pt idx="48">
                  <c:v>1.0630000000000002</c:v>
                </c:pt>
                <c:pt idx="49">
                  <c:v>1.0609999999999999</c:v>
                </c:pt>
                <c:pt idx="50">
                  <c:v>1.0590000000000002</c:v>
                </c:pt>
                <c:pt idx="51">
                  <c:v>1.0565</c:v>
                </c:pt>
                <c:pt idx="52">
                  <c:v>1.0549999999999999</c:v>
                </c:pt>
                <c:pt idx="53">
                  <c:v>1.0535000000000001</c:v>
                </c:pt>
                <c:pt idx="54">
                  <c:v>1.0514999999999999</c:v>
                </c:pt>
                <c:pt idx="55">
                  <c:v>1.05</c:v>
                </c:pt>
                <c:pt idx="56">
                  <c:v>1.048</c:v>
                </c:pt>
                <c:pt idx="57">
                  <c:v>1.0465</c:v>
                </c:pt>
                <c:pt idx="58">
                  <c:v>1.0449999999999999</c:v>
                </c:pt>
                <c:pt idx="59">
                  <c:v>1.0434999999999999</c:v>
                </c:pt>
                <c:pt idx="60">
                  <c:v>1.0425</c:v>
                </c:pt>
                <c:pt idx="61">
                  <c:v>1.0415000000000001</c:v>
                </c:pt>
                <c:pt idx="62">
                  <c:v>1.04</c:v>
                </c:pt>
                <c:pt idx="63">
                  <c:v>1.0390000000000001</c:v>
                </c:pt>
                <c:pt idx="64">
                  <c:v>1.0379999999999998</c:v>
                </c:pt>
                <c:pt idx="65">
                  <c:v>1.0369999999999999</c:v>
                </c:pt>
                <c:pt idx="66">
                  <c:v>1.0365</c:v>
                </c:pt>
                <c:pt idx="67">
                  <c:v>1.0354999999999999</c:v>
                </c:pt>
                <c:pt idx="68">
                  <c:v>1.0345</c:v>
                </c:pt>
                <c:pt idx="69">
                  <c:v>1.0335000000000001</c:v>
                </c:pt>
                <c:pt idx="70">
                  <c:v>1.0325</c:v>
                </c:pt>
                <c:pt idx="71">
                  <c:v>1.0314999999999999</c:v>
                </c:pt>
                <c:pt idx="72">
                  <c:v>1.0305</c:v>
                </c:pt>
                <c:pt idx="73">
                  <c:v>1.03</c:v>
                </c:pt>
                <c:pt idx="74">
                  <c:v>1.0289999999999999</c:v>
                </c:pt>
                <c:pt idx="75">
                  <c:v>1.028</c:v>
                </c:pt>
                <c:pt idx="76">
                  <c:v>1.0269999999999999</c:v>
                </c:pt>
                <c:pt idx="77">
                  <c:v>1.026</c:v>
                </c:pt>
                <c:pt idx="78">
                  <c:v>1.0249999999999999</c:v>
                </c:pt>
                <c:pt idx="79">
                  <c:v>1.024</c:v>
                </c:pt>
                <c:pt idx="80">
                  <c:v>1.0225</c:v>
                </c:pt>
                <c:pt idx="81">
                  <c:v>1.022</c:v>
                </c:pt>
                <c:pt idx="82">
                  <c:v>1.0205</c:v>
                </c:pt>
                <c:pt idx="83">
                  <c:v>1.02</c:v>
                </c:pt>
                <c:pt idx="84">
                  <c:v>1.0190000000000001</c:v>
                </c:pt>
                <c:pt idx="85">
                  <c:v>1.0179999999999998</c:v>
                </c:pt>
                <c:pt idx="86">
                  <c:v>1.0169999999999999</c:v>
                </c:pt>
                <c:pt idx="87">
                  <c:v>1.016</c:v>
                </c:pt>
                <c:pt idx="88">
                  <c:v>1.0150000000000001</c:v>
                </c:pt>
                <c:pt idx="89">
                  <c:v>1.0145</c:v>
                </c:pt>
                <c:pt idx="90">
                  <c:v>1.0135000000000001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5C-42AA-816A-AB436E740EF7}"/>
            </c:ext>
          </c:extLst>
        </c:ser>
        <c:ser>
          <c:idx val="1"/>
          <c:order val="1"/>
          <c:tx>
            <c:strRef>
              <c:f>'[4]Plate 1 - Sheet1'!$AY$58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Sheet1'!$AY$59:$AY$149</c:f>
              <c:numCache>
                <c:formatCode>General</c:formatCode>
                <c:ptCount val="91"/>
                <c:pt idx="0">
                  <c:v>1.1559999999999999</c:v>
                </c:pt>
                <c:pt idx="1">
                  <c:v>1.151</c:v>
                </c:pt>
                <c:pt idx="2">
                  <c:v>1.1499999999999999</c:v>
                </c:pt>
                <c:pt idx="3">
                  <c:v>1.1484999999999999</c:v>
                </c:pt>
                <c:pt idx="4">
                  <c:v>1.1480000000000001</c:v>
                </c:pt>
                <c:pt idx="5">
                  <c:v>1.1475</c:v>
                </c:pt>
                <c:pt idx="6">
                  <c:v>1.1465000000000001</c:v>
                </c:pt>
                <c:pt idx="7">
                  <c:v>1.1455</c:v>
                </c:pt>
                <c:pt idx="8">
                  <c:v>1.1459999999999999</c:v>
                </c:pt>
                <c:pt idx="9">
                  <c:v>1.1465000000000001</c:v>
                </c:pt>
                <c:pt idx="10">
                  <c:v>1.1480000000000001</c:v>
                </c:pt>
                <c:pt idx="11">
                  <c:v>1.1495</c:v>
                </c:pt>
                <c:pt idx="12">
                  <c:v>1.1499999999999999</c:v>
                </c:pt>
                <c:pt idx="13">
                  <c:v>1.1505000000000001</c:v>
                </c:pt>
                <c:pt idx="14">
                  <c:v>1.1505000000000001</c:v>
                </c:pt>
                <c:pt idx="15">
                  <c:v>1.1505000000000001</c:v>
                </c:pt>
                <c:pt idx="16">
                  <c:v>1.1495</c:v>
                </c:pt>
                <c:pt idx="17">
                  <c:v>1.1479999999999999</c:v>
                </c:pt>
                <c:pt idx="18">
                  <c:v>1.1465000000000001</c:v>
                </c:pt>
                <c:pt idx="19">
                  <c:v>1.1440000000000001</c:v>
                </c:pt>
                <c:pt idx="20">
                  <c:v>1.1415</c:v>
                </c:pt>
                <c:pt idx="21">
                  <c:v>1.139</c:v>
                </c:pt>
                <c:pt idx="22">
                  <c:v>1.1365000000000001</c:v>
                </c:pt>
                <c:pt idx="23">
                  <c:v>1.1335000000000002</c:v>
                </c:pt>
                <c:pt idx="24">
                  <c:v>1.1305000000000001</c:v>
                </c:pt>
                <c:pt idx="25">
                  <c:v>1.1274999999999999</c:v>
                </c:pt>
                <c:pt idx="26">
                  <c:v>1.1255000000000002</c:v>
                </c:pt>
                <c:pt idx="27">
                  <c:v>1.1225000000000001</c:v>
                </c:pt>
                <c:pt idx="28">
                  <c:v>1.1204999999999998</c:v>
                </c:pt>
                <c:pt idx="29">
                  <c:v>1.117</c:v>
                </c:pt>
                <c:pt idx="30">
                  <c:v>1.1145</c:v>
                </c:pt>
                <c:pt idx="31">
                  <c:v>1.1125</c:v>
                </c:pt>
                <c:pt idx="32">
                  <c:v>1.1100000000000001</c:v>
                </c:pt>
                <c:pt idx="33">
                  <c:v>1.1074999999999999</c:v>
                </c:pt>
                <c:pt idx="34">
                  <c:v>1.1055000000000001</c:v>
                </c:pt>
                <c:pt idx="35">
                  <c:v>1.103</c:v>
                </c:pt>
                <c:pt idx="36">
                  <c:v>1.101</c:v>
                </c:pt>
                <c:pt idx="37">
                  <c:v>1.0994999999999999</c:v>
                </c:pt>
                <c:pt idx="38">
                  <c:v>1.0975000000000001</c:v>
                </c:pt>
                <c:pt idx="39">
                  <c:v>1.0954999999999999</c:v>
                </c:pt>
                <c:pt idx="40">
                  <c:v>1.0940000000000001</c:v>
                </c:pt>
                <c:pt idx="41">
                  <c:v>1.0920000000000001</c:v>
                </c:pt>
                <c:pt idx="42">
                  <c:v>1.0905</c:v>
                </c:pt>
                <c:pt idx="43">
                  <c:v>1.0895000000000001</c:v>
                </c:pt>
                <c:pt idx="44">
                  <c:v>1.0880000000000001</c:v>
                </c:pt>
                <c:pt idx="45">
                  <c:v>1.087</c:v>
                </c:pt>
                <c:pt idx="46">
                  <c:v>1.0855000000000001</c:v>
                </c:pt>
                <c:pt idx="47">
                  <c:v>1.0840000000000001</c:v>
                </c:pt>
                <c:pt idx="48">
                  <c:v>1.0830000000000002</c:v>
                </c:pt>
                <c:pt idx="49">
                  <c:v>1.0815000000000001</c:v>
                </c:pt>
                <c:pt idx="50">
                  <c:v>1.0805</c:v>
                </c:pt>
                <c:pt idx="51">
                  <c:v>1.0794999999999999</c:v>
                </c:pt>
                <c:pt idx="52">
                  <c:v>1.0785</c:v>
                </c:pt>
                <c:pt idx="53">
                  <c:v>1.0775000000000001</c:v>
                </c:pt>
                <c:pt idx="54">
                  <c:v>1.077</c:v>
                </c:pt>
                <c:pt idx="55">
                  <c:v>1.0760000000000001</c:v>
                </c:pt>
                <c:pt idx="56">
                  <c:v>1.075</c:v>
                </c:pt>
                <c:pt idx="57">
                  <c:v>1.0745</c:v>
                </c:pt>
                <c:pt idx="58">
                  <c:v>1.0735000000000001</c:v>
                </c:pt>
                <c:pt idx="59">
                  <c:v>1.0725</c:v>
                </c:pt>
                <c:pt idx="60">
                  <c:v>1.0714999999999999</c:v>
                </c:pt>
                <c:pt idx="61">
                  <c:v>1.071</c:v>
                </c:pt>
                <c:pt idx="62">
                  <c:v>1.0705</c:v>
                </c:pt>
                <c:pt idx="63">
                  <c:v>1.07</c:v>
                </c:pt>
                <c:pt idx="64">
                  <c:v>1.069</c:v>
                </c:pt>
                <c:pt idx="65">
                  <c:v>1.0685</c:v>
                </c:pt>
                <c:pt idx="66">
                  <c:v>1.0674999999999999</c:v>
                </c:pt>
                <c:pt idx="67">
                  <c:v>1.0669999999999999</c:v>
                </c:pt>
                <c:pt idx="68">
                  <c:v>1.0660000000000001</c:v>
                </c:pt>
                <c:pt idx="69">
                  <c:v>1.0649999999999999</c:v>
                </c:pt>
                <c:pt idx="70">
                  <c:v>1.0645</c:v>
                </c:pt>
                <c:pt idx="71">
                  <c:v>1.0634999999999999</c:v>
                </c:pt>
                <c:pt idx="72">
                  <c:v>1.0634999999999999</c:v>
                </c:pt>
                <c:pt idx="73">
                  <c:v>1.0625</c:v>
                </c:pt>
                <c:pt idx="74">
                  <c:v>1.0619999999999998</c:v>
                </c:pt>
                <c:pt idx="75">
                  <c:v>1.0609999999999999</c:v>
                </c:pt>
                <c:pt idx="76">
                  <c:v>1.0609999999999999</c:v>
                </c:pt>
                <c:pt idx="77">
                  <c:v>1.0594999999999999</c:v>
                </c:pt>
                <c:pt idx="78">
                  <c:v>1.0590000000000002</c:v>
                </c:pt>
                <c:pt idx="79">
                  <c:v>1.0585</c:v>
                </c:pt>
                <c:pt idx="80">
                  <c:v>1.0575000000000001</c:v>
                </c:pt>
                <c:pt idx="81">
                  <c:v>1.0565</c:v>
                </c:pt>
                <c:pt idx="82">
                  <c:v>1.056</c:v>
                </c:pt>
                <c:pt idx="83">
                  <c:v>1.0554999999999999</c:v>
                </c:pt>
                <c:pt idx="84">
                  <c:v>1.0545</c:v>
                </c:pt>
                <c:pt idx="85">
                  <c:v>1.0535000000000001</c:v>
                </c:pt>
                <c:pt idx="86">
                  <c:v>1.0529999999999999</c:v>
                </c:pt>
                <c:pt idx="87">
                  <c:v>1.052</c:v>
                </c:pt>
                <c:pt idx="88">
                  <c:v>1.0514999999999999</c:v>
                </c:pt>
                <c:pt idx="89">
                  <c:v>1.0505</c:v>
                </c:pt>
                <c:pt idx="90">
                  <c:v>1.0495000000000001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5C-42AA-816A-AB436E740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'[4]Plate 1 - Sheet1'!$BA$58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Sheet1'!$BA$59:$BA$149</c:f>
              <c:numCache>
                <c:formatCode>General</c:formatCode>
                <c:ptCount val="91"/>
                <c:pt idx="0">
                  <c:v>1.5500000000000069E-2</c:v>
                </c:pt>
                <c:pt idx="1">
                  <c:v>1.8500000000000183E-2</c:v>
                </c:pt>
                <c:pt idx="2">
                  <c:v>1.9000000000000128E-2</c:v>
                </c:pt>
                <c:pt idx="3">
                  <c:v>1.4499999999999957E-2</c:v>
                </c:pt>
                <c:pt idx="4">
                  <c:v>9.5000000000000639E-3</c:v>
                </c:pt>
                <c:pt idx="5">
                  <c:v>6.0000000000000053E-3</c:v>
                </c:pt>
                <c:pt idx="6">
                  <c:v>5.0000000000016698E-4</c:v>
                </c:pt>
                <c:pt idx="7">
                  <c:v>-3.5000000000000586E-3</c:v>
                </c:pt>
                <c:pt idx="8">
                  <c:v>-5.5000000000000604E-3</c:v>
                </c:pt>
                <c:pt idx="9">
                  <c:v>-5.9999999999997833E-3</c:v>
                </c:pt>
                <c:pt idx="10">
                  <c:v>-3.4999999999998366E-3</c:v>
                </c:pt>
                <c:pt idx="11">
                  <c:v>-2.0000000000000018E-3</c:v>
                </c:pt>
                <c:pt idx="12">
                  <c:v>-9.9999999999988987E-4</c:v>
                </c:pt>
                <c:pt idx="13">
                  <c:v>0</c:v>
                </c:pt>
                <c:pt idx="14">
                  <c:v>0</c:v>
                </c:pt>
                <c:pt idx="15">
                  <c:v>1.0000000000001119E-3</c:v>
                </c:pt>
                <c:pt idx="16">
                  <c:v>2.4999999999999467E-3</c:v>
                </c:pt>
                <c:pt idx="17">
                  <c:v>3.5000000000000586E-3</c:v>
                </c:pt>
                <c:pt idx="18">
                  <c:v>4.0000000000000036E-3</c:v>
                </c:pt>
                <c:pt idx="19">
                  <c:v>4.0000000000002256E-3</c:v>
                </c:pt>
                <c:pt idx="20">
                  <c:v>4.4999999999999485E-3</c:v>
                </c:pt>
                <c:pt idx="21">
                  <c:v>5.0000000000001155E-3</c:v>
                </c:pt>
                <c:pt idx="22">
                  <c:v>5.0000000000001155E-3</c:v>
                </c:pt>
                <c:pt idx="23">
                  <c:v>4.0000000000002256E-3</c:v>
                </c:pt>
                <c:pt idx="24">
                  <c:v>3.0000000000001137E-3</c:v>
                </c:pt>
                <c:pt idx="25">
                  <c:v>2.9999999999998916E-3</c:v>
                </c:pt>
                <c:pt idx="26">
                  <c:v>3.5000000000002807E-3</c:v>
                </c:pt>
                <c:pt idx="27">
                  <c:v>2.4999999999999467E-3</c:v>
                </c:pt>
                <c:pt idx="28">
                  <c:v>2.9999999999996696E-3</c:v>
                </c:pt>
                <c:pt idx="29">
                  <c:v>2.0000000000000018E-3</c:v>
                </c:pt>
                <c:pt idx="30">
                  <c:v>2.4999999999999467E-3</c:v>
                </c:pt>
                <c:pt idx="31">
                  <c:v>4.0000000000000036E-3</c:v>
                </c:pt>
                <c:pt idx="32">
                  <c:v>5.0000000000001155E-3</c:v>
                </c:pt>
                <c:pt idx="33">
                  <c:v>5.9999999999997833E-3</c:v>
                </c:pt>
                <c:pt idx="34">
                  <c:v>7.0000000000001172E-3</c:v>
                </c:pt>
                <c:pt idx="35">
                  <c:v>8.0000000000000071E-3</c:v>
                </c:pt>
                <c:pt idx="36">
                  <c:v>1.0000000000000009E-2</c:v>
                </c:pt>
                <c:pt idx="37">
                  <c:v>1.1499999999999844E-2</c:v>
                </c:pt>
                <c:pt idx="38">
                  <c:v>1.3000000000000123E-2</c:v>
                </c:pt>
                <c:pt idx="39">
                  <c:v>1.399999999999979E-2</c:v>
                </c:pt>
                <c:pt idx="40">
                  <c:v>1.6000000000000236E-2</c:v>
                </c:pt>
                <c:pt idx="41">
                  <c:v>1.6999999999999904E-2</c:v>
                </c:pt>
                <c:pt idx="42">
                  <c:v>1.8499999999999961E-2</c:v>
                </c:pt>
                <c:pt idx="43">
                  <c:v>2.0000000000000018E-2</c:v>
                </c:pt>
                <c:pt idx="44">
                  <c:v>1.9500000000000073E-2</c:v>
                </c:pt>
                <c:pt idx="45">
                  <c:v>1.9500000000000073E-2</c:v>
                </c:pt>
                <c:pt idx="46">
                  <c:v>1.9000000000000128E-2</c:v>
                </c:pt>
                <c:pt idx="47">
                  <c:v>1.9000000000000128E-2</c:v>
                </c:pt>
                <c:pt idx="48">
                  <c:v>2.0000000000000018E-2</c:v>
                </c:pt>
                <c:pt idx="49">
                  <c:v>2.0500000000000185E-2</c:v>
                </c:pt>
                <c:pt idx="50">
                  <c:v>2.1499999999999853E-2</c:v>
                </c:pt>
                <c:pt idx="51">
                  <c:v>2.2999999999999909E-2</c:v>
                </c:pt>
                <c:pt idx="52">
                  <c:v>2.3500000000000076E-2</c:v>
                </c:pt>
                <c:pt idx="53">
                  <c:v>2.4000000000000021E-2</c:v>
                </c:pt>
                <c:pt idx="54">
                  <c:v>2.5500000000000078E-2</c:v>
                </c:pt>
                <c:pt idx="55">
                  <c:v>2.6000000000000023E-2</c:v>
                </c:pt>
                <c:pt idx="56">
                  <c:v>2.6999999999999913E-2</c:v>
                </c:pt>
                <c:pt idx="57">
                  <c:v>2.8000000000000025E-2</c:v>
                </c:pt>
                <c:pt idx="58">
                  <c:v>2.8500000000000192E-2</c:v>
                </c:pt>
                <c:pt idx="59">
                  <c:v>2.9000000000000137E-2</c:v>
                </c:pt>
                <c:pt idx="60">
                  <c:v>2.8999999999999915E-2</c:v>
                </c:pt>
                <c:pt idx="61">
                  <c:v>2.949999999999986E-2</c:v>
                </c:pt>
                <c:pt idx="62">
                  <c:v>3.0499999999999972E-2</c:v>
                </c:pt>
                <c:pt idx="63">
                  <c:v>3.0999999999999917E-2</c:v>
                </c:pt>
                <c:pt idx="64">
                  <c:v>3.1000000000000139E-2</c:v>
                </c:pt>
                <c:pt idx="65">
                  <c:v>3.1500000000000083E-2</c:v>
                </c:pt>
                <c:pt idx="66">
                  <c:v>3.0999999999999917E-2</c:v>
                </c:pt>
                <c:pt idx="67">
                  <c:v>3.1500000000000083E-2</c:v>
                </c:pt>
                <c:pt idx="68">
                  <c:v>3.1500000000000083E-2</c:v>
                </c:pt>
                <c:pt idx="69">
                  <c:v>3.1499999999999861E-2</c:v>
                </c:pt>
                <c:pt idx="70">
                  <c:v>3.2000000000000028E-2</c:v>
                </c:pt>
                <c:pt idx="71">
                  <c:v>3.2000000000000028E-2</c:v>
                </c:pt>
                <c:pt idx="72">
                  <c:v>3.2999999999999918E-2</c:v>
                </c:pt>
                <c:pt idx="73">
                  <c:v>3.2499999999999973E-2</c:v>
                </c:pt>
                <c:pt idx="74">
                  <c:v>3.2999999999999918E-2</c:v>
                </c:pt>
                <c:pt idx="75">
                  <c:v>3.2999999999999918E-2</c:v>
                </c:pt>
                <c:pt idx="76">
                  <c:v>3.400000000000003E-2</c:v>
                </c:pt>
                <c:pt idx="77">
                  <c:v>3.3499999999999863E-2</c:v>
                </c:pt>
                <c:pt idx="78">
                  <c:v>3.4000000000000252E-2</c:v>
                </c:pt>
                <c:pt idx="79">
                  <c:v>3.4499999999999975E-2</c:v>
                </c:pt>
                <c:pt idx="80">
                  <c:v>3.5000000000000142E-2</c:v>
                </c:pt>
                <c:pt idx="81">
                  <c:v>3.4499999999999975E-2</c:v>
                </c:pt>
                <c:pt idx="82">
                  <c:v>3.5500000000000087E-2</c:v>
                </c:pt>
                <c:pt idx="83">
                  <c:v>3.5499999999999865E-2</c:v>
                </c:pt>
                <c:pt idx="84">
                  <c:v>3.5499999999999865E-2</c:v>
                </c:pt>
                <c:pt idx="85">
                  <c:v>3.5500000000000309E-2</c:v>
                </c:pt>
                <c:pt idx="86">
                  <c:v>3.6000000000000032E-2</c:v>
                </c:pt>
                <c:pt idx="87">
                  <c:v>3.6000000000000032E-2</c:v>
                </c:pt>
                <c:pt idx="88">
                  <c:v>3.6499999999999755E-2</c:v>
                </c:pt>
                <c:pt idx="89">
                  <c:v>3.6000000000000032E-2</c:v>
                </c:pt>
                <c:pt idx="90">
                  <c:v>3.6000000000000032E-2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B7-4650-8A0D-37908A2E9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Sheet1'!$DC$58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Sheet1'!$DC$59:$DC$119</c:f>
              <c:numCache>
                <c:formatCode>General</c:formatCode>
                <c:ptCount val="61"/>
                <c:pt idx="0">
                  <c:v>1.1160000000000001</c:v>
                </c:pt>
                <c:pt idx="1">
                  <c:v>1.1100000000000001</c:v>
                </c:pt>
                <c:pt idx="2">
                  <c:v>1.1126666666666667</c:v>
                </c:pt>
                <c:pt idx="3">
                  <c:v>1.1133333333333333</c:v>
                </c:pt>
                <c:pt idx="4">
                  <c:v>1.1120000000000001</c:v>
                </c:pt>
                <c:pt idx="5">
                  <c:v>1.1106666666666667</c:v>
                </c:pt>
                <c:pt idx="6">
                  <c:v>1.1100000000000001</c:v>
                </c:pt>
                <c:pt idx="7">
                  <c:v>1.1086666666666669</c:v>
                </c:pt>
                <c:pt idx="8">
                  <c:v>1.1056666666666668</c:v>
                </c:pt>
                <c:pt idx="9">
                  <c:v>1.1020000000000001</c:v>
                </c:pt>
                <c:pt idx="10">
                  <c:v>1.0996666666666666</c:v>
                </c:pt>
                <c:pt idx="11">
                  <c:v>1.0969999999999998</c:v>
                </c:pt>
                <c:pt idx="12">
                  <c:v>1.0936666666666666</c:v>
                </c:pt>
                <c:pt idx="13">
                  <c:v>1.091</c:v>
                </c:pt>
                <c:pt idx="14">
                  <c:v>1.087</c:v>
                </c:pt>
                <c:pt idx="15">
                  <c:v>1.0823333333333334</c:v>
                </c:pt>
                <c:pt idx="16">
                  <c:v>1.0796666666666666</c:v>
                </c:pt>
                <c:pt idx="17">
                  <c:v>1.0776666666666666</c:v>
                </c:pt>
                <c:pt idx="18">
                  <c:v>1.0743333333333334</c:v>
                </c:pt>
                <c:pt idx="19">
                  <c:v>1.0696666666666665</c:v>
                </c:pt>
                <c:pt idx="20">
                  <c:v>1.0643333333333336</c:v>
                </c:pt>
                <c:pt idx="21">
                  <c:v>1.0603333333333333</c:v>
                </c:pt>
                <c:pt idx="22">
                  <c:v>1.0580000000000001</c:v>
                </c:pt>
                <c:pt idx="23">
                  <c:v>1.056</c:v>
                </c:pt>
                <c:pt idx="24">
                  <c:v>1.0536666666666665</c:v>
                </c:pt>
                <c:pt idx="25">
                  <c:v>1.0513333333333332</c:v>
                </c:pt>
                <c:pt idx="26">
                  <c:v>1.0476666666666665</c:v>
                </c:pt>
                <c:pt idx="27">
                  <c:v>1.0453333333333332</c:v>
                </c:pt>
                <c:pt idx="28">
                  <c:v>1.0433333333333332</c:v>
                </c:pt>
                <c:pt idx="29">
                  <c:v>1.0416666666666667</c:v>
                </c:pt>
                <c:pt idx="30">
                  <c:v>1.0396666666666665</c:v>
                </c:pt>
                <c:pt idx="31">
                  <c:v>1.038</c:v>
                </c:pt>
                <c:pt idx="32">
                  <c:v>1.0356666666666667</c:v>
                </c:pt>
                <c:pt idx="33">
                  <c:v>1.0326666666666666</c:v>
                </c:pt>
                <c:pt idx="34">
                  <c:v>1.0306666666666666</c:v>
                </c:pt>
                <c:pt idx="35">
                  <c:v>1.0283333333333333</c:v>
                </c:pt>
                <c:pt idx="36">
                  <c:v>1.0273333333333332</c:v>
                </c:pt>
                <c:pt idx="37">
                  <c:v>1.0256666666666667</c:v>
                </c:pt>
                <c:pt idx="38">
                  <c:v>1.0243333333333333</c:v>
                </c:pt>
                <c:pt idx="39">
                  <c:v>1.0236666666666665</c:v>
                </c:pt>
                <c:pt idx="40">
                  <c:v>1.0226666666666666</c:v>
                </c:pt>
                <c:pt idx="41">
                  <c:v>1.022</c:v>
                </c:pt>
                <c:pt idx="42">
                  <c:v>1.0209999999999999</c:v>
                </c:pt>
                <c:pt idx="43">
                  <c:v>1.0206666666666666</c:v>
                </c:pt>
                <c:pt idx="44">
                  <c:v>1.0196666666666665</c:v>
                </c:pt>
                <c:pt idx="45">
                  <c:v>1.0189999999999999</c:v>
                </c:pt>
                <c:pt idx="46">
                  <c:v>1.0183333333333333</c:v>
                </c:pt>
                <c:pt idx="47">
                  <c:v>1.0173333333333334</c:v>
                </c:pt>
                <c:pt idx="48">
                  <c:v>1.0170000000000001</c:v>
                </c:pt>
                <c:pt idx="49">
                  <c:v>1.0163333333333333</c:v>
                </c:pt>
                <c:pt idx="50">
                  <c:v>1.0153333333333334</c:v>
                </c:pt>
                <c:pt idx="51">
                  <c:v>1.0146666666666666</c:v>
                </c:pt>
                <c:pt idx="52">
                  <c:v>1.0146666666666666</c:v>
                </c:pt>
                <c:pt idx="53">
                  <c:v>1.014</c:v>
                </c:pt>
                <c:pt idx="54">
                  <c:v>1.0133333333333334</c:v>
                </c:pt>
                <c:pt idx="55">
                  <c:v>1.0116666666666667</c:v>
                </c:pt>
                <c:pt idx="56">
                  <c:v>1.0106666666666666</c:v>
                </c:pt>
                <c:pt idx="57">
                  <c:v>1.0103333333333333</c:v>
                </c:pt>
                <c:pt idx="58">
                  <c:v>1.01</c:v>
                </c:pt>
                <c:pt idx="59">
                  <c:v>1.0093333333333334</c:v>
                </c:pt>
                <c:pt idx="60">
                  <c:v>1.0090000000000001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B7-4694-8D54-8AD1C8C787E6}"/>
            </c:ext>
          </c:extLst>
        </c:ser>
        <c:ser>
          <c:idx val="1"/>
          <c:order val="1"/>
          <c:tx>
            <c:strRef>
              <c:f>'[1]Plate 1 - Sheet1'!$DE$58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Sheet1'!$DE$59:$DE$119</c:f>
              <c:numCache>
                <c:formatCode>General</c:formatCode>
                <c:ptCount val="61"/>
                <c:pt idx="0">
                  <c:v>1.0426666666666666</c:v>
                </c:pt>
                <c:pt idx="1">
                  <c:v>1.0366666666666668</c:v>
                </c:pt>
                <c:pt idx="2">
                  <c:v>1.0343333333333333</c:v>
                </c:pt>
                <c:pt idx="3">
                  <c:v>1.0333333333333332</c:v>
                </c:pt>
                <c:pt idx="4">
                  <c:v>1.0326666666666666</c:v>
                </c:pt>
                <c:pt idx="5">
                  <c:v>1.0309999999999999</c:v>
                </c:pt>
                <c:pt idx="6">
                  <c:v>1.0290000000000001</c:v>
                </c:pt>
                <c:pt idx="7">
                  <c:v>1.0269999999999999</c:v>
                </c:pt>
                <c:pt idx="8">
                  <c:v>1.0249999999999999</c:v>
                </c:pt>
                <c:pt idx="9">
                  <c:v>1.0229999999999999</c:v>
                </c:pt>
                <c:pt idx="10">
                  <c:v>1.0216666666666667</c:v>
                </c:pt>
                <c:pt idx="11">
                  <c:v>1.0199999999999998</c:v>
                </c:pt>
                <c:pt idx="12">
                  <c:v>1.0186666666666666</c:v>
                </c:pt>
                <c:pt idx="13">
                  <c:v>1.0176666666666667</c:v>
                </c:pt>
                <c:pt idx="14">
                  <c:v>1.0269999999999999</c:v>
                </c:pt>
                <c:pt idx="15">
                  <c:v>1.026</c:v>
                </c:pt>
                <c:pt idx="16">
                  <c:v>1.0253333333333332</c:v>
                </c:pt>
                <c:pt idx="17">
                  <c:v>1.0243333333333333</c:v>
                </c:pt>
                <c:pt idx="18">
                  <c:v>1.0236666666666665</c:v>
                </c:pt>
                <c:pt idx="19">
                  <c:v>1.0226666666666666</c:v>
                </c:pt>
                <c:pt idx="20">
                  <c:v>1.0216666666666667</c:v>
                </c:pt>
                <c:pt idx="21">
                  <c:v>1.0209999999999999</c:v>
                </c:pt>
                <c:pt idx="22">
                  <c:v>1.0203333333333333</c:v>
                </c:pt>
                <c:pt idx="23">
                  <c:v>1.0193333333333334</c:v>
                </c:pt>
                <c:pt idx="24">
                  <c:v>1.0190000000000001</c:v>
                </c:pt>
                <c:pt idx="25">
                  <c:v>1.018</c:v>
                </c:pt>
                <c:pt idx="26">
                  <c:v>1.0170000000000001</c:v>
                </c:pt>
                <c:pt idx="27">
                  <c:v>1.0163333333333333</c:v>
                </c:pt>
                <c:pt idx="28">
                  <c:v>1.0149999999999999</c:v>
                </c:pt>
                <c:pt idx="29">
                  <c:v>1.0143333333333333</c:v>
                </c:pt>
                <c:pt idx="30">
                  <c:v>1.0136666666666665</c:v>
                </c:pt>
                <c:pt idx="31">
                  <c:v>1.0129999999999999</c:v>
                </c:pt>
                <c:pt idx="32">
                  <c:v>1.0123333333333333</c:v>
                </c:pt>
                <c:pt idx="33">
                  <c:v>1.0116666666666667</c:v>
                </c:pt>
                <c:pt idx="34">
                  <c:v>1.0106666666666666</c:v>
                </c:pt>
                <c:pt idx="35">
                  <c:v>1.0103333333333333</c:v>
                </c:pt>
                <c:pt idx="36">
                  <c:v>1.0096666666666667</c:v>
                </c:pt>
                <c:pt idx="37">
                  <c:v>1.0086666666666666</c:v>
                </c:pt>
                <c:pt idx="38">
                  <c:v>1.0083333333333335</c:v>
                </c:pt>
                <c:pt idx="39">
                  <c:v>1.0076666666666667</c:v>
                </c:pt>
                <c:pt idx="40">
                  <c:v>1.0066666666666666</c:v>
                </c:pt>
                <c:pt idx="41">
                  <c:v>1.0063333333333333</c:v>
                </c:pt>
                <c:pt idx="42">
                  <c:v>1.0056666666666667</c:v>
                </c:pt>
                <c:pt idx="43">
                  <c:v>1.0049999999999999</c:v>
                </c:pt>
                <c:pt idx="44">
                  <c:v>1.0043333333333333</c:v>
                </c:pt>
                <c:pt idx="45">
                  <c:v>1.0039999999999998</c:v>
                </c:pt>
                <c:pt idx="46">
                  <c:v>1.0029999999999999</c:v>
                </c:pt>
                <c:pt idx="47">
                  <c:v>1.0023333333333333</c:v>
                </c:pt>
                <c:pt idx="48">
                  <c:v>1.0016666666666667</c:v>
                </c:pt>
                <c:pt idx="49">
                  <c:v>1.0010000000000001</c:v>
                </c:pt>
                <c:pt idx="50">
                  <c:v>1</c:v>
                </c:pt>
                <c:pt idx="51">
                  <c:v>1</c:v>
                </c:pt>
                <c:pt idx="52">
                  <c:v>0.999</c:v>
                </c:pt>
                <c:pt idx="53">
                  <c:v>0.99799999999999989</c:v>
                </c:pt>
                <c:pt idx="54">
                  <c:v>0.99766666666666659</c:v>
                </c:pt>
                <c:pt idx="55">
                  <c:v>0.99699999999999989</c:v>
                </c:pt>
                <c:pt idx="56">
                  <c:v>0.99599999999999989</c:v>
                </c:pt>
                <c:pt idx="57">
                  <c:v>0.9956666666666667</c:v>
                </c:pt>
                <c:pt idx="58">
                  <c:v>0.995</c:v>
                </c:pt>
                <c:pt idx="59">
                  <c:v>0.99433333333333318</c:v>
                </c:pt>
                <c:pt idx="60">
                  <c:v>0.99366666666666659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B7-4694-8D54-8AD1C8C78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298095"/>
        <c:axId val="834299759"/>
      </c:scatterChart>
      <c:valAx>
        <c:axId val="83429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9759"/>
        <c:crosses val="autoZero"/>
        <c:crossBetween val="midCat"/>
      </c:valAx>
      <c:valAx>
        <c:axId val="8342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8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Sheet1'!$DG$58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545909886264218"/>
                  <c:y val="-9.2772309711286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Sheet1'!$DG$59:$DG$119</c:f>
              <c:numCache>
                <c:formatCode>General</c:formatCode>
                <c:ptCount val="61"/>
                <c:pt idx="0">
                  <c:v>-7.3333333333333472E-2</c:v>
                </c:pt>
                <c:pt idx="1">
                  <c:v>-7.333333333333325E-2</c:v>
                </c:pt>
                <c:pt idx="2">
                  <c:v>-7.8333333333333366E-2</c:v>
                </c:pt>
                <c:pt idx="3">
                  <c:v>-8.0000000000000071E-2</c:v>
                </c:pt>
                <c:pt idx="4">
                  <c:v>-7.9333333333333478E-2</c:v>
                </c:pt>
                <c:pt idx="5">
                  <c:v>-7.9666666666666774E-2</c:v>
                </c:pt>
                <c:pt idx="6">
                  <c:v>-8.0999999999999961E-2</c:v>
                </c:pt>
                <c:pt idx="7">
                  <c:v>-8.1666666666666998E-2</c:v>
                </c:pt>
                <c:pt idx="8">
                  <c:v>-8.0666666666666886E-2</c:v>
                </c:pt>
                <c:pt idx="9">
                  <c:v>-7.9000000000000181E-2</c:v>
                </c:pt>
                <c:pt idx="10">
                  <c:v>-7.7999999999999847E-2</c:v>
                </c:pt>
                <c:pt idx="11">
                  <c:v>-7.6999999999999957E-2</c:v>
                </c:pt>
                <c:pt idx="12">
                  <c:v>-7.4999999999999956E-2</c:v>
                </c:pt>
                <c:pt idx="13">
                  <c:v>-7.333333333333325E-2</c:v>
                </c:pt>
                <c:pt idx="14">
                  <c:v>-6.0000000000000053E-2</c:v>
                </c:pt>
                <c:pt idx="15">
                  <c:v>-5.6333333333333346E-2</c:v>
                </c:pt>
                <c:pt idx="16">
                  <c:v>-5.4333333333333345E-2</c:v>
                </c:pt>
                <c:pt idx="17">
                  <c:v>-5.3333333333333233E-2</c:v>
                </c:pt>
                <c:pt idx="18">
                  <c:v>-5.066666666666686E-2</c:v>
                </c:pt>
                <c:pt idx="19">
                  <c:v>-4.6999999999999931E-2</c:v>
                </c:pt>
                <c:pt idx="20">
                  <c:v>-4.2666666666666853E-2</c:v>
                </c:pt>
                <c:pt idx="21">
                  <c:v>-3.9333333333333442E-2</c:v>
                </c:pt>
                <c:pt idx="22">
                  <c:v>-3.7666666666666737E-2</c:v>
                </c:pt>
                <c:pt idx="23">
                  <c:v>-3.6666666666666625E-2</c:v>
                </c:pt>
                <c:pt idx="24">
                  <c:v>-3.4666666666666401E-2</c:v>
                </c:pt>
                <c:pt idx="25">
                  <c:v>-3.3333333333333215E-2</c:v>
                </c:pt>
                <c:pt idx="26">
                  <c:v>-3.0666666666666398E-2</c:v>
                </c:pt>
                <c:pt idx="27">
                  <c:v>-2.8999999999999915E-2</c:v>
                </c:pt>
                <c:pt idx="28">
                  <c:v>-2.8333333333333321E-2</c:v>
                </c:pt>
                <c:pt idx="29">
                  <c:v>-2.7333333333333432E-2</c:v>
                </c:pt>
                <c:pt idx="30">
                  <c:v>-2.6000000000000023E-2</c:v>
                </c:pt>
                <c:pt idx="31">
                  <c:v>-2.5000000000000133E-2</c:v>
                </c:pt>
                <c:pt idx="32">
                  <c:v>-2.3333333333333428E-2</c:v>
                </c:pt>
                <c:pt idx="33">
                  <c:v>-2.0999999999999908E-2</c:v>
                </c:pt>
                <c:pt idx="34">
                  <c:v>-2.0000000000000018E-2</c:v>
                </c:pt>
                <c:pt idx="35">
                  <c:v>-1.8000000000000016E-2</c:v>
                </c:pt>
                <c:pt idx="36">
                  <c:v>-1.7666666666666497E-2</c:v>
                </c:pt>
                <c:pt idx="37">
                  <c:v>-1.7000000000000126E-2</c:v>
                </c:pt>
                <c:pt idx="38">
                  <c:v>-1.5999999999999792E-2</c:v>
                </c:pt>
                <c:pt idx="39">
                  <c:v>-1.5999999999999792E-2</c:v>
                </c:pt>
                <c:pt idx="40">
                  <c:v>-1.6000000000000014E-2</c:v>
                </c:pt>
                <c:pt idx="41">
                  <c:v>-1.5666666666666718E-2</c:v>
                </c:pt>
                <c:pt idx="42">
                  <c:v>-1.5333333333333199E-2</c:v>
                </c:pt>
                <c:pt idx="43">
                  <c:v>-1.5666666666666718E-2</c:v>
                </c:pt>
                <c:pt idx="44">
                  <c:v>-1.5333333333333199E-2</c:v>
                </c:pt>
                <c:pt idx="45">
                  <c:v>-1.5000000000000124E-2</c:v>
                </c:pt>
                <c:pt idx="46">
                  <c:v>-1.5333333333333421E-2</c:v>
                </c:pt>
                <c:pt idx="47">
                  <c:v>-1.5000000000000124E-2</c:v>
                </c:pt>
                <c:pt idx="48">
                  <c:v>-1.5333333333333421E-2</c:v>
                </c:pt>
                <c:pt idx="49">
                  <c:v>-1.5333333333333199E-2</c:v>
                </c:pt>
                <c:pt idx="50">
                  <c:v>-1.5333333333333421E-2</c:v>
                </c:pt>
                <c:pt idx="51">
                  <c:v>-1.4666666666666606E-2</c:v>
                </c:pt>
                <c:pt idx="52">
                  <c:v>-1.5666666666666607E-2</c:v>
                </c:pt>
                <c:pt idx="53">
                  <c:v>-1.6000000000000125E-2</c:v>
                </c:pt>
                <c:pt idx="54">
                  <c:v>-1.5666666666666829E-2</c:v>
                </c:pt>
                <c:pt idx="55">
                  <c:v>-1.4666666666666828E-2</c:v>
                </c:pt>
                <c:pt idx="56">
                  <c:v>-1.4666666666666717E-2</c:v>
                </c:pt>
                <c:pt idx="57">
                  <c:v>-1.4666666666666606E-2</c:v>
                </c:pt>
                <c:pt idx="58">
                  <c:v>-1.5000000000000013E-2</c:v>
                </c:pt>
                <c:pt idx="59">
                  <c:v>-1.5000000000000235E-2</c:v>
                </c:pt>
                <c:pt idx="60">
                  <c:v>-1.5333333333333532E-2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D6-4EDD-8592-0B71B13D8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96415"/>
        <c:axId val="1012809727"/>
      </c:scatterChart>
      <c:valAx>
        <c:axId val="101279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09727"/>
        <c:crosses val="autoZero"/>
        <c:crossBetween val="midCat"/>
      </c:valAx>
      <c:valAx>
        <c:axId val="101280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Sheet1'!$BW$58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269728783902006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Sheet1'!$BL$89:$BL$119</c:f>
              <c:numCache>
                <c:formatCode>General</c:formatCode>
                <c:ptCount val="31"/>
                <c:pt idx="0">
                  <c:v>31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</c:numCache>
            </c:numRef>
          </c:xVal>
          <c:yVal>
            <c:numRef>
              <c:f>'[1]Plate 1 - Sheet1'!$DG$89:$DG$119</c:f>
              <c:numCache>
                <c:formatCode>General</c:formatCode>
                <c:ptCount val="31"/>
                <c:pt idx="0">
                  <c:v>-2.6000000000000023E-2</c:v>
                </c:pt>
                <c:pt idx="1">
                  <c:v>-2.5000000000000133E-2</c:v>
                </c:pt>
                <c:pt idx="2">
                  <c:v>-2.3333333333333428E-2</c:v>
                </c:pt>
                <c:pt idx="3">
                  <c:v>-2.0999999999999908E-2</c:v>
                </c:pt>
                <c:pt idx="4">
                  <c:v>-2.0000000000000018E-2</c:v>
                </c:pt>
                <c:pt idx="5">
                  <c:v>-1.8000000000000016E-2</c:v>
                </c:pt>
                <c:pt idx="6">
                  <c:v>-1.7666666666666497E-2</c:v>
                </c:pt>
                <c:pt idx="7">
                  <c:v>-1.7000000000000126E-2</c:v>
                </c:pt>
                <c:pt idx="8">
                  <c:v>-1.5999999999999792E-2</c:v>
                </c:pt>
                <c:pt idx="9">
                  <c:v>-1.5999999999999792E-2</c:v>
                </c:pt>
                <c:pt idx="10">
                  <c:v>-1.6000000000000014E-2</c:v>
                </c:pt>
                <c:pt idx="11">
                  <c:v>-1.5666666666666718E-2</c:v>
                </c:pt>
                <c:pt idx="12">
                  <c:v>-1.5333333333333199E-2</c:v>
                </c:pt>
                <c:pt idx="13">
                  <c:v>-1.5666666666666718E-2</c:v>
                </c:pt>
                <c:pt idx="14">
                  <c:v>-1.5333333333333199E-2</c:v>
                </c:pt>
                <c:pt idx="15">
                  <c:v>-1.5000000000000124E-2</c:v>
                </c:pt>
                <c:pt idx="16">
                  <c:v>-1.5333333333333421E-2</c:v>
                </c:pt>
                <c:pt idx="17">
                  <c:v>-1.5000000000000124E-2</c:v>
                </c:pt>
                <c:pt idx="18">
                  <c:v>-1.5333333333333421E-2</c:v>
                </c:pt>
                <c:pt idx="19">
                  <c:v>-1.5333333333333199E-2</c:v>
                </c:pt>
                <c:pt idx="20">
                  <c:v>-1.5333333333333421E-2</c:v>
                </c:pt>
                <c:pt idx="21">
                  <c:v>-1.4666666666666606E-2</c:v>
                </c:pt>
                <c:pt idx="22">
                  <c:v>-1.5666666666666607E-2</c:v>
                </c:pt>
                <c:pt idx="23">
                  <c:v>-1.6000000000000125E-2</c:v>
                </c:pt>
                <c:pt idx="24">
                  <c:v>-1.5666666666666829E-2</c:v>
                </c:pt>
                <c:pt idx="25">
                  <c:v>-1.4666666666666828E-2</c:v>
                </c:pt>
                <c:pt idx="26">
                  <c:v>-1.4666666666666717E-2</c:v>
                </c:pt>
                <c:pt idx="27">
                  <c:v>-1.4666666666666606E-2</c:v>
                </c:pt>
                <c:pt idx="28">
                  <c:v>-1.5000000000000013E-2</c:v>
                </c:pt>
                <c:pt idx="29">
                  <c:v>-1.5000000000000235E-2</c:v>
                </c:pt>
                <c:pt idx="30">
                  <c:v>-1.5333333333333532E-2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12-4774-AB11-0C42C91F3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11807"/>
        <c:axId val="1012795583"/>
      </c:scatterChart>
      <c:valAx>
        <c:axId val="1012811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5583"/>
        <c:crosses val="autoZero"/>
        <c:crossBetween val="midCat"/>
      </c:valAx>
      <c:valAx>
        <c:axId val="101279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11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1152-2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'[2]Plate 1 - Sheet1'!$AW$58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'[2]Plate 1 - Sheet1'!$AR$59:$AR$149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Sheet1'!$AW$59:$AW$149</c:f>
              <c:numCache>
                <c:formatCode>General</c:formatCode>
                <c:ptCount val="91"/>
                <c:pt idx="0">
                  <c:v>1.1499999999999999</c:v>
                </c:pt>
                <c:pt idx="1">
                  <c:v>1.1429999999999998</c:v>
                </c:pt>
                <c:pt idx="2">
                  <c:v>1.145</c:v>
                </c:pt>
                <c:pt idx="3">
                  <c:v>1.141</c:v>
                </c:pt>
                <c:pt idx="4">
                  <c:v>1.1360000000000001</c:v>
                </c:pt>
                <c:pt idx="5">
                  <c:v>1.133</c:v>
                </c:pt>
                <c:pt idx="6">
                  <c:v>1.1315</c:v>
                </c:pt>
                <c:pt idx="7">
                  <c:v>1.131</c:v>
                </c:pt>
                <c:pt idx="8">
                  <c:v>1.1295000000000002</c:v>
                </c:pt>
                <c:pt idx="9">
                  <c:v>1.1280000000000001</c:v>
                </c:pt>
                <c:pt idx="10">
                  <c:v>1.1285000000000001</c:v>
                </c:pt>
                <c:pt idx="11">
                  <c:v>1.1305000000000001</c:v>
                </c:pt>
                <c:pt idx="12">
                  <c:v>1.1315</c:v>
                </c:pt>
                <c:pt idx="13">
                  <c:v>1.1315</c:v>
                </c:pt>
                <c:pt idx="14">
                  <c:v>1.1299999999999999</c:v>
                </c:pt>
                <c:pt idx="15">
                  <c:v>1.1294999999999999</c:v>
                </c:pt>
                <c:pt idx="16">
                  <c:v>1.1274999999999999</c:v>
                </c:pt>
                <c:pt idx="17">
                  <c:v>1.1265000000000001</c:v>
                </c:pt>
                <c:pt idx="18">
                  <c:v>1.1244999999999998</c:v>
                </c:pt>
                <c:pt idx="19">
                  <c:v>1.1219999999999999</c:v>
                </c:pt>
                <c:pt idx="20">
                  <c:v>1.1200000000000001</c:v>
                </c:pt>
                <c:pt idx="21">
                  <c:v>1.117</c:v>
                </c:pt>
                <c:pt idx="22">
                  <c:v>1.1139999999999999</c:v>
                </c:pt>
                <c:pt idx="23">
                  <c:v>1.111</c:v>
                </c:pt>
                <c:pt idx="24">
                  <c:v>1.1085</c:v>
                </c:pt>
                <c:pt idx="25">
                  <c:v>1.1074999999999999</c:v>
                </c:pt>
                <c:pt idx="26">
                  <c:v>1.1055000000000001</c:v>
                </c:pt>
                <c:pt idx="27">
                  <c:v>1.1040000000000001</c:v>
                </c:pt>
                <c:pt idx="28">
                  <c:v>1.1060000000000001</c:v>
                </c:pt>
                <c:pt idx="29">
                  <c:v>1.1055000000000001</c:v>
                </c:pt>
                <c:pt idx="30">
                  <c:v>1.1034999999999999</c:v>
                </c:pt>
                <c:pt idx="31">
                  <c:v>1.103</c:v>
                </c:pt>
                <c:pt idx="32">
                  <c:v>1.101</c:v>
                </c:pt>
                <c:pt idx="33">
                  <c:v>1.0994999999999999</c:v>
                </c:pt>
                <c:pt idx="34">
                  <c:v>1.097</c:v>
                </c:pt>
                <c:pt idx="35">
                  <c:v>1.0960000000000001</c:v>
                </c:pt>
                <c:pt idx="36">
                  <c:v>1.0939999999999999</c:v>
                </c:pt>
                <c:pt idx="37">
                  <c:v>1.0925</c:v>
                </c:pt>
                <c:pt idx="38">
                  <c:v>1.0910000000000002</c:v>
                </c:pt>
                <c:pt idx="39">
                  <c:v>1.0905</c:v>
                </c:pt>
                <c:pt idx="40">
                  <c:v>1.0895000000000001</c:v>
                </c:pt>
                <c:pt idx="41">
                  <c:v>1.0895000000000001</c:v>
                </c:pt>
                <c:pt idx="42">
                  <c:v>1.089</c:v>
                </c:pt>
                <c:pt idx="43">
                  <c:v>1.0885</c:v>
                </c:pt>
                <c:pt idx="44">
                  <c:v>1.0880000000000001</c:v>
                </c:pt>
                <c:pt idx="45">
                  <c:v>1.0880000000000001</c:v>
                </c:pt>
                <c:pt idx="46">
                  <c:v>1.0870000000000002</c:v>
                </c:pt>
                <c:pt idx="47">
                  <c:v>1.0859999999999999</c:v>
                </c:pt>
                <c:pt idx="48">
                  <c:v>1.085</c:v>
                </c:pt>
                <c:pt idx="49">
                  <c:v>1.0840000000000001</c:v>
                </c:pt>
                <c:pt idx="50">
                  <c:v>1.0834999999999999</c:v>
                </c:pt>
                <c:pt idx="51">
                  <c:v>1.0825</c:v>
                </c:pt>
                <c:pt idx="52">
                  <c:v>1.0819999999999999</c:v>
                </c:pt>
                <c:pt idx="53">
                  <c:v>1.081</c:v>
                </c:pt>
                <c:pt idx="54">
                  <c:v>1.0805</c:v>
                </c:pt>
                <c:pt idx="55">
                  <c:v>1.0805</c:v>
                </c:pt>
                <c:pt idx="56">
                  <c:v>1.0805</c:v>
                </c:pt>
                <c:pt idx="57">
                  <c:v>1.0794999999999999</c:v>
                </c:pt>
                <c:pt idx="58">
                  <c:v>1.0785</c:v>
                </c:pt>
                <c:pt idx="59">
                  <c:v>1.0779999999999998</c:v>
                </c:pt>
                <c:pt idx="60">
                  <c:v>1.0775000000000001</c:v>
                </c:pt>
                <c:pt idx="61">
                  <c:v>1.0765</c:v>
                </c:pt>
                <c:pt idx="62">
                  <c:v>1.0754999999999999</c:v>
                </c:pt>
                <c:pt idx="63">
                  <c:v>1.0745</c:v>
                </c:pt>
                <c:pt idx="64">
                  <c:v>1.0735000000000001</c:v>
                </c:pt>
                <c:pt idx="65">
                  <c:v>1.0720000000000001</c:v>
                </c:pt>
                <c:pt idx="66">
                  <c:v>1.0710000000000002</c:v>
                </c:pt>
                <c:pt idx="67">
                  <c:v>1.0705</c:v>
                </c:pt>
                <c:pt idx="68">
                  <c:v>1.0695000000000001</c:v>
                </c:pt>
                <c:pt idx="69">
                  <c:v>1.0680000000000001</c:v>
                </c:pt>
                <c:pt idx="70">
                  <c:v>1.0674999999999999</c:v>
                </c:pt>
                <c:pt idx="71">
                  <c:v>1.0659999999999998</c:v>
                </c:pt>
                <c:pt idx="72">
                  <c:v>1.0655000000000001</c:v>
                </c:pt>
                <c:pt idx="73">
                  <c:v>1.0640000000000001</c:v>
                </c:pt>
                <c:pt idx="74">
                  <c:v>1.0634999999999999</c:v>
                </c:pt>
                <c:pt idx="75">
                  <c:v>1.0625</c:v>
                </c:pt>
                <c:pt idx="76">
                  <c:v>1.0615000000000001</c:v>
                </c:pt>
                <c:pt idx="77">
                  <c:v>1.0605</c:v>
                </c:pt>
                <c:pt idx="78">
                  <c:v>1.0594999999999999</c:v>
                </c:pt>
                <c:pt idx="79">
                  <c:v>1.0585</c:v>
                </c:pt>
                <c:pt idx="80">
                  <c:v>1.0579999999999998</c:v>
                </c:pt>
                <c:pt idx="81">
                  <c:v>1.0569999999999999</c:v>
                </c:pt>
                <c:pt idx="82">
                  <c:v>1.056</c:v>
                </c:pt>
                <c:pt idx="83">
                  <c:v>1.0550000000000002</c:v>
                </c:pt>
                <c:pt idx="84">
                  <c:v>1.0545</c:v>
                </c:pt>
                <c:pt idx="85">
                  <c:v>1.0535000000000001</c:v>
                </c:pt>
                <c:pt idx="86">
                  <c:v>1.0529999999999999</c:v>
                </c:pt>
                <c:pt idx="87">
                  <c:v>1.052</c:v>
                </c:pt>
                <c:pt idx="88">
                  <c:v>1.0510000000000002</c:v>
                </c:pt>
                <c:pt idx="89">
                  <c:v>1.0505</c:v>
                </c:pt>
                <c:pt idx="90">
                  <c:v>1.0489999999999999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FF-417D-A15B-70288CE89D4E}"/>
            </c:ext>
          </c:extLst>
        </c:ser>
        <c:ser>
          <c:idx val="1"/>
          <c:order val="1"/>
          <c:tx>
            <c:strRef>
              <c:f>'[2]Plate 1 - Sheet1'!$AY$58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'[2]Plate 1 - Sheet1'!$AR$59:$AR$149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Sheet1'!$AY$59:$AY$149</c:f>
              <c:numCache>
                <c:formatCode>General</c:formatCode>
                <c:ptCount val="91"/>
                <c:pt idx="0">
                  <c:v>1.2050000000000001</c:v>
                </c:pt>
                <c:pt idx="1">
                  <c:v>1.19</c:v>
                </c:pt>
                <c:pt idx="2">
                  <c:v>1.1879999999999999</c:v>
                </c:pt>
                <c:pt idx="3">
                  <c:v>1.1785000000000001</c:v>
                </c:pt>
                <c:pt idx="4">
                  <c:v>1.1779999999999999</c:v>
                </c:pt>
                <c:pt idx="5">
                  <c:v>1.1755</c:v>
                </c:pt>
                <c:pt idx="6">
                  <c:v>1.1779999999999999</c:v>
                </c:pt>
                <c:pt idx="7">
                  <c:v>1.1779999999999999</c:v>
                </c:pt>
                <c:pt idx="8">
                  <c:v>1.177</c:v>
                </c:pt>
                <c:pt idx="9">
                  <c:v>1.1775</c:v>
                </c:pt>
                <c:pt idx="10">
                  <c:v>1.1779999999999999</c:v>
                </c:pt>
                <c:pt idx="11">
                  <c:v>1.1775</c:v>
                </c:pt>
                <c:pt idx="12">
                  <c:v>1.177</c:v>
                </c:pt>
                <c:pt idx="13">
                  <c:v>1.1745000000000001</c:v>
                </c:pt>
                <c:pt idx="14">
                  <c:v>1.1709999999999998</c:v>
                </c:pt>
                <c:pt idx="15">
                  <c:v>1.1675</c:v>
                </c:pt>
                <c:pt idx="16">
                  <c:v>1.1659999999999999</c:v>
                </c:pt>
                <c:pt idx="17">
                  <c:v>1.1655</c:v>
                </c:pt>
                <c:pt idx="18">
                  <c:v>1.167</c:v>
                </c:pt>
                <c:pt idx="19">
                  <c:v>1.1695</c:v>
                </c:pt>
                <c:pt idx="20">
                  <c:v>1.173</c:v>
                </c:pt>
                <c:pt idx="21">
                  <c:v>1.1739999999999999</c:v>
                </c:pt>
                <c:pt idx="22">
                  <c:v>1.175</c:v>
                </c:pt>
                <c:pt idx="23">
                  <c:v>1.1749999999999998</c:v>
                </c:pt>
                <c:pt idx="24">
                  <c:v>1.1735</c:v>
                </c:pt>
                <c:pt idx="25">
                  <c:v>1.1720000000000002</c:v>
                </c:pt>
                <c:pt idx="26">
                  <c:v>1.1695</c:v>
                </c:pt>
                <c:pt idx="27">
                  <c:v>1.1665000000000001</c:v>
                </c:pt>
                <c:pt idx="28">
                  <c:v>1.1629999999999998</c:v>
                </c:pt>
                <c:pt idx="29">
                  <c:v>1.1595</c:v>
                </c:pt>
                <c:pt idx="30">
                  <c:v>1.1564999999999999</c:v>
                </c:pt>
                <c:pt idx="31">
                  <c:v>1.153</c:v>
                </c:pt>
                <c:pt idx="32">
                  <c:v>1.1499999999999999</c:v>
                </c:pt>
                <c:pt idx="33">
                  <c:v>1.1465000000000001</c:v>
                </c:pt>
                <c:pt idx="34">
                  <c:v>1.1445000000000001</c:v>
                </c:pt>
                <c:pt idx="35">
                  <c:v>1.1440000000000001</c:v>
                </c:pt>
                <c:pt idx="36">
                  <c:v>1.143</c:v>
                </c:pt>
                <c:pt idx="37">
                  <c:v>1.1419999999999999</c:v>
                </c:pt>
                <c:pt idx="38">
                  <c:v>1.1395</c:v>
                </c:pt>
                <c:pt idx="39">
                  <c:v>1.1375</c:v>
                </c:pt>
                <c:pt idx="40">
                  <c:v>1.1355</c:v>
                </c:pt>
                <c:pt idx="41">
                  <c:v>1.133</c:v>
                </c:pt>
                <c:pt idx="42">
                  <c:v>1.1320000000000001</c:v>
                </c:pt>
                <c:pt idx="43">
                  <c:v>1.1305000000000001</c:v>
                </c:pt>
                <c:pt idx="44">
                  <c:v>1.129</c:v>
                </c:pt>
                <c:pt idx="45">
                  <c:v>1.1265000000000001</c:v>
                </c:pt>
                <c:pt idx="46">
                  <c:v>1.125</c:v>
                </c:pt>
                <c:pt idx="47">
                  <c:v>1.1234999999999999</c:v>
                </c:pt>
                <c:pt idx="48">
                  <c:v>1.1215000000000002</c:v>
                </c:pt>
                <c:pt idx="49">
                  <c:v>1.1200000000000001</c:v>
                </c:pt>
                <c:pt idx="50">
                  <c:v>1.1175000000000002</c:v>
                </c:pt>
                <c:pt idx="51">
                  <c:v>1.115</c:v>
                </c:pt>
                <c:pt idx="52">
                  <c:v>1.1120000000000001</c:v>
                </c:pt>
                <c:pt idx="53">
                  <c:v>1.1095000000000002</c:v>
                </c:pt>
                <c:pt idx="54">
                  <c:v>1.1074999999999999</c:v>
                </c:pt>
                <c:pt idx="55">
                  <c:v>1.1059999999999999</c:v>
                </c:pt>
                <c:pt idx="56">
                  <c:v>1.105</c:v>
                </c:pt>
                <c:pt idx="57">
                  <c:v>1.105</c:v>
                </c:pt>
                <c:pt idx="58">
                  <c:v>1.1040000000000001</c:v>
                </c:pt>
                <c:pt idx="59">
                  <c:v>1.1040000000000001</c:v>
                </c:pt>
                <c:pt idx="60">
                  <c:v>1.1034999999999999</c:v>
                </c:pt>
                <c:pt idx="61">
                  <c:v>1.1025</c:v>
                </c:pt>
                <c:pt idx="62">
                  <c:v>1.1020000000000001</c:v>
                </c:pt>
                <c:pt idx="63">
                  <c:v>1.1015000000000001</c:v>
                </c:pt>
                <c:pt idx="64">
                  <c:v>1.101</c:v>
                </c:pt>
                <c:pt idx="65">
                  <c:v>1.101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1.0994999999999999</c:v>
                </c:pt>
                <c:pt idx="69">
                  <c:v>1.0994999999999999</c:v>
                </c:pt>
                <c:pt idx="70">
                  <c:v>1.1005</c:v>
                </c:pt>
                <c:pt idx="71">
                  <c:v>1.1005</c:v>
                </c:pt>
                <c:pt idx="72">
                  <c:v>1.0994999999999999</c:v>
                </c:pt>
                <c:pt idx="73">
                  <c:v>1.0985</c:v>
                </c:pt>
                <c:pt idx="74">
                  <c:v>1.0965</c:v>
                </c:pt>
                <c:pt idx="75">
                  <c:v>1.0965</c:v>
                </c:pt>
                <c:pt idx="76">
                  <c:v>1.0975000000000001</c:v>
                </c:pt>
                <c:pt idx="77">
                  <c:v>1.0954999999999999</c:v>
                </c:pt>
                <c:pt idx="78">
                  <c:v>1.0939999999999999</c:v>
                </c:pt>
                <c:pt idx="79">
                  <c:v>1.093</c:v>
                </c:pt>
                <c:pt idx="80">
                  <c:v>1.0920000000000001</c:v>
                </c:pt>
                <c:pt idx="81">
                  <c:v>1.0920000000000001</c:v>
                </c:pt>
                <c:pt idx="82">
                  <c:v>1.0905</c:v>
                </c:pt>
                <c:pt idx="83">
                  <c:v>1.089</c:v>
                </c:pt>
                <c:pt idx="84">
                  <c:v>1.0880000000000001</c:v>
                </c:pt>
                <c:pt idx="85">
                  <c:v>1.0870000000000002</c:v>
                </c:pt>
                <c:pt idx="86">
                  <c:v>1.0865</c:v>
                </c:pt>
                <c:pt idx="87">
                  <c:v>1.085</c:v>
                </c:pt>
                <c:pt idx="88">
                  <c:v>1.0845</c:v>
                </c:pt>
                <c:pt idx="89">
                  <c:v>1.0834999999999999</c:v>
                </c:pt>
                <c:pt idx="90">
                  <c:v>1.0834999999999999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FF-417D-A15B-70288CE89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34399"/>
        <c:axId val="634135231"/>
      </c:scatterChart>
      <c:valAx>
        <c:axId val="63413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35231"/>
        <c:crosses val="autoZero"/>
        <c:crossBetween val="midCat"/>
      </c:valAx>
      <c:valAx>
        <c:axId val="6341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34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718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'[2]Plate 1 - Sheet1'!$BA$58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'[2]Plate 1 - Sheet1'!$AR$59:$AR$149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Sheet1'!$BA$59:$BA$149</c:f>
              <c:numCache>
                <c:formatCode>General</c:formatCode>
                <c:ptCount val="91"/>
                <c:pt idx="0">
                  <c:v>5.500000000000016E-2</c:v>
                </c:pt>
                <c:pt idx="1">
                  <c:v>4.7000000000000153E-2</c:v>
                </c:pt>
                <c:pt idx="2">
                  <c:v>4.2999999999999927E-2</c:v>
                </c:pt>
                <c:pt idx="3">
                  <c:v>3.7500000000000089E-2</c:v>
                </c:pt>
                <c:pt idx="4">
                  <c:v>4.1999999999999815E-2</c:v>
                </c:pt>
                <c:pt idx="5">
                  <c:v>4.2499999999999982E-2</c:v>
                </c:pt>
                <c:pt idx="6">
                  <c:v>4.6499999999999986E-2</c:v>
                </c:pt>
                <c:pt idx="7">
                  <c:v>4.6999999999999931E-2</c:v>
                </c:pt>
                <c:pt idx="8">
                  <c:v>4.7499999999999876E-2</c:v>
                </c:pt>
                <c:pt idx="9">
                  <c:v>4.9499999999999877E-2</c:v>
                </c:pt>
                <c:pt idx="10">
                  <c:v>4.9499999999999877E-2</c:v>
                </c:pt>
                <c:pt idx="11">
                  <c:v>4.6999999999999931E-2</c:v>
                </c:pt>
                <c:pt idx="12">
                  <c:v>4.5500000000000096E-2</c:v>
                </c:pt>
                <c:pt idx="13">
                  <c:v>4.3000000000000149E-2</c:v>
                </c:pt>
                <c:pt idx="14">
                  <c:v>4.0999999999999925E-2</c:v>
                </c:pt>
                <c:pt idx="15">
                  <c:v>3.8000000000000034E-2</c:v>
                </c:pt>
                <c:pt idx="16">
                  <c:v>3.8499999999999979E-2</c:v>
                </c:pt>
                <c:pt idx="17">
                  <c:v>3.8999999999999924E-2</c:v>
                </c:pt>
                <c:pt idx="18">
                  <c:v>4.2500000000000204E-2</c:v>
                </c:pt>
                <c:pt idx="19">
                  <c:v>4.7500000000000098E-2</c:v>
                </c:pt>
                <c:pt idx="20">
                  <c:v>5.2999999999999936E-2</c:v>
                </c:pt>
                <c:pt idx="21">
                  <c:v>5.699999999999994E-2</c:v>
                </c:pt>
                <c:pt idx="22">
                  <c:v>6.1000000000000165E-2</c:v>
                </c:pt>
                <c:pt idx="23">
                  <c:v>6.3999999999999835E-2</c:v>
                </c:pt>
                <c:pt idx="24">
                  <c:v>6.4999999999999947E-2</c:v>
                </c:pt>
                <c:pt idx="25">
                  <c:v>6.4500000000000224E-2</c:v>
                </c:pt>
                <c:pt idx="26">
                  <c:v>6.3999999999999835E-2</c:v>
                </c:pt>
                <c:pt idx="27">
                  <c:v>6.25E-2</c:v>
                </c:pt>
                <c:pt idx="28">
                  <c:v>5.6999999999999718E-2</c:v>
                </c:pt>
                <c:pt idx="29">
                  <c:v>5.3999999999999826E-2</c:v>
                </c:pt>
                <c:pt idx="30">
                  <c:v>5.2999999999999936E-2</c:v>
                </c:pt>
                <c:pt idx="31">
                  <c:v>5.0000000000000044E-2</c:v>
                </c:pt>
                <c:pt idx="32">
                  <c:v>4.8999999999999932E-2</c:v>
                </c:pt>
                <c:pt idx="33">
                  <c:v>4.7000000000000153E-2</c:v>
                </c:pt>
                <c:pt idx="34">
                  <c:v>4.7500000000000098E-2</c:v>
                </c:pt>
                <c:pt idx="35">
                  <c:v>4.8000000000000043E-2</c:v>
                </c:pt>
                <c:pt idx="36">
                  <c:v>4.9000000000000155E-2</c:v>
                </c:pt>
                <c:pt idx="37">
                  <c:v>4.9499999999999877E-2</c:v>
                </c:pt>
                <c:pt idx="38">
                  <c:v>4.8499999999999766E-2</c:v>
                </c:pt>
                <c:pt idx="39">
                  <c:v>4.6999999999999931E-2</c:v>
                </c:pt>
                <c:pt idx="40">
                  <c:v>4.5999999999999819E-2</c:v>
                </c:pt>
                <c:pt idx="41">
                  <c:v>4.3499999999999872E-2</c:v>
                </c:pt>
                <c:pt idx="42">
                  <c:v>4.3000000000000149E-2</c:v>
                </c:pt>
                <c:pt idx="43">
                  <c:v>4.2000000000000037E-2</c:v>
                </c:pt>
                <c:pt idx="44">
                  <c:v>4.0999999999999925E-2</c:v>
                </c:pt>
                <c:pt idx="45">
                  <c:v>3.8499999999999979E-2</c:v>
                </c:pt>
                <c:pt idx="46">
                  <c:v>3.7999999999999812E-2</c:v>
                </c:pt>
                <c:pt idx="47">
                  <c:v>3.7500000000000089E-2</c:v>
                </c:pt>
                <c:pt idx="48">
                  <c:v>3.6500000000000199E-2</c:v>
                </c:pt>
                <c:pt idx="49">
                  <c:v>3.6000000000000032E-2</c:v>
                </c:pt>
                <c:pt idx="50">
                  <c:v>3.4000000000000252E-2</c:v>
                </c:pt>
                <c:pt idx="51">
                  <c:v>3.2499999999999973E-2</c:v>
                </c:pt>
                <c:pt idx="52">
                  <c:v>3.0000000000000249E-2</c:v>
                </c:pt>
                <c:pt idx="53">
                  <c:v>2.8500000000000192E-2</c:v>
                </c:pt>
                <c:pt idx="54">
                  <c:v>2.6999999999999913E-2</c:v>
                </c:pt>
                <c:pt idx="55">
                  <c:v>2.5499999999999856E-2</c:v>
                </c:pt>
                <c:pt idx="56">
                  <c:v>2.4499999999999966E-2</c:v>
                </c:pt>
                <c:pt idx="57">
                  <c:v>2.5500000000000078E-2</c:v>
                </c:pt>
                <c:pt idx="58">
                  <c:v>2.5500000000000078E-2</c:v>
                </c:pt>
                <c:pt idx="59">
                  <c:v>2.6000000000000245E-2</c:v>
                </c:pt>
                <c:pt idx="60">
                  <c:v>2.5999999999999801E-2</c:v>
                </c:pt>
                <c:pt idx="61">
                  <c:v>2.6000000000000023E-2</c:v>
                </c:pt>
                <c:pt idx="62">
                  <c:v>2.650000000000019E-2</c:v>
                </c:pt>
                <c:pt idx="63">
                  <c:v>2.7000000000000135E-2</c:v>
                </c:pt>
                <c:pt idx="64">
                  <c:v>2.7499999999999858E-2</c:v>
                </c:pt>
                <c:pt idx="65">
                  <c:v>2.8999999999999915E-2</c:v>
                </c:pt>
                <c:pt idx="66">
                  <c:v>2.8999999999999915E-2</c:v>
                </c:pt>
                <c:pt idx="67">
                  <c:v>2.9500000000000082E-2</c:v>
                </c:pt>
                <c:pt idx="68">
                  <c:v>2.9999999999999805E-2</c:v>
                </c:pt>
                <c:pt idx="69">
                  <c:v>3.1499999999999861E-2</c:v>
                </c:pt>
                <c:pt idx="70">
                  <c:v>3.300000000000014E-2</c:v>
                </c:pt>
                <c:pt idx="71">
                  <c:v>3.4500000000000197E-2</c:v>
                </c:pt>
                <c:pt idx="72">
                  <c:v>3.3999999999999808E-2</c:v>
                </c:pt>
                <c:pt idx="73">
                  <c:v>3.4499999999999975E-2</c:v>
                </c:pt>
                <c:pt idx="74">
                  <c:v>3.300000000000014E-2</c:v>
                </c:pt>
                <c:pt idx="75">
                  <c:v>3.400000000000003E-2</c:v>
                </c:pt>
                <c:pt idx="76">
                  <c:v>3.6000000000000032E-2</c:v>
                </c:pt>
                <c:pt idx="77">
                  <c:v>3.499999999999992E-2</c:v>
                </c:pt>
                <c:pt idx="78">
                  <c:v>3.4499999999999975E-2</c:v>
                </c:pt>
                <c:pt idx="79">
                  <c:v>3.4499999999999975E-2</c:v>
                </c:pt>
                <c:pt idx="80">
                  <c:v>3.4000000000000252E-2</c:v>
                </c:pt>
                <c:pt idx="81">
                  <c:v>3.5000000000000142E-2</c:v>
                </c:pt>
                <c:pt idx="82">
                  <c:v>3.4499999999999975E-2</c:v>
                </c:pt>
                <c:pt idx="83">
                  <c:v>3.3999999999999808E-2</c:v>
                </c:pt>
                <c:pt idx="84">
                  <c:v>3.3500000000000085E-2</c:v>
                </c:pt>
                <c:pt idx="85">
                  <c:v>3.3500000000000085E-2</c:v>
                </c:pt>
                <c:pt idx="86">
                  <c:v>3.3500000000000085E-2</c:v>
                </c:pt>
                <c:pt idx="87">
                  <c:v>3.2999999999999918E-2</c:v>
                </c:pt>
                <c:pt idx="88">
                  <c:v>3.3499999999999863E-2</c:v>
                </c:pt>
                <c:pt idx="89">
                  <c:v>3.2999999999999918E-2</c:v>
                </c:pt>
                <c:pt idx="90">
                  <c:v>3.4499999999999975E-2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FE-43F9-976E-247186751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04751"/>
        <c:axId val="834296015"/>
      </c:scatterChart>
      <c:valAx>
        <c:axId val="83430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6015"/>
        <c:crosses val="autoZero"/>
        <c:crossBetween val="midCat"/>
      </c:valAx>
      <c:valAx>
        <c:axId val="83429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'[2]Plate 1 - Sheet1'!$AQ$58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835804899387578"/>
                  <c:y val="-4.20833333333333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'[2]Plate 1 - Sheet1'!$AR$89:$AR$149</c:f>
              <c:numCache>
                <c:formatCode>General</c:formatCode>
                <c:ptCount val="61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</c:numCache>
            </c:numRef>
          </c:xVal>
          <c:yVal>
            <c:numRef>
              <c:f>'[2]Plate 1 - Sheet1'!$BA$89:$BA$149</c:f>
              <c:numCache>
                <c:formatCode>General</c:formatCode>
                <c:ptCount val="61"/>
                <c:pt idx="0">
                  <c:v>5.2999999999999936E-2</c:v>
                </c:pt>
                <c:pt idx="1">
                  <c:v>5.0000000000000044E-2</c:v>
                </c:pt>
                <c:pt idx="2">
                  <c:v>4.8999999999999932E-2</c:v>
                </c:pt>
                <c:pt idx="3">
                  <c:v>4.7000000000000153E-2</c:v>
                </c:pt>
                <c:pt idx="4">
                  <c:v>4.7500000000000098E-2</c:v>
                </c:pt>
                <c:pt idx="5">
                  <c:v>4.8000000000000043E-2</c:v>
                </c:pt>
                <c:pt idx="6">
                  <c:v>4.9000000000000155E-2</c:v>
                </c:pt>
                <c:pt idx="7">
                  <c:v>4.9499999999999877E-2</c:v>
                </c:pt>
                <c:pt idx="8">
                  <c:v>4.8499999999999766E-2</c:v>
                </c:pt>
                <c:pt idx="9">
                  <c:v>4.6999999999999931E-2</c:v>
                </c:pt>
                <c:pt idx="10">
                  <c:v>4.5999999999999819E-2</c:v>
                </c:pt>
                <c:pt idx="11">
                  <c:v>4.3499999999999872E-2</c:v>
                </c:pt>
                <c:pt idx="12">
                  <c:v>4.3000000000000149E-2</c:v>
                </c:pt>
                <c:pt idx="13">
                  <c:v>4.2000000000000037E-2</c:v>
                </c:pt>
                <c:pt idx="14">
                  <c:v>4.0999999999999925E-2</c:v>
                </c:pt>
                <c:pt idx="15">
                  <c:v>3.8499999999999979E-2</c:v>
                </c:pt>
                <c:pt idx="16">
                  <c:v>3.7999999999999812E-2</c:v>
                </c:pt>
                <c:pt idx="17">
                  <c:v>3.7500000000000089E-2</c:v>
                </c:pt>
                <c:pt idx="18">
                  <c:v>3.6500000000000199E-2</c:v>
                </c:pt>
                <c:pt idx="19">
                  <c:v>3.6000000000000032E-2</c:v>
                </c:pt>
                <c:pt idx="20">
                  <c:v>3.4000000000000252E-2</c:v>
                </c:pt>
                <c:pt idx="21">
                  <c:v>3.2499999999999973E-2</c:v>
                </c:pt>
                <c:pt idx="22">
                  <c:v>3.0000000000000249E-2</c:v>
                </c:pt>
                <c:pt idx="23">
                  <c:v>2.8500000000000192E-2</c:v>
                </c:pt>
                <c:pt idx="24">
                  <c:v>2.6999999999999913E-2</c:v>
                </c:pt>
                <c:pt idx="25">
                  <c:v>2.5499999999999856E-2</c:v>
                </c:pt>
                <c:pt idx="26">
                  <c:v>2.4499999999999966E-2</c:v>
                </c:pt>
                <c:pt idx="27">
                  <c:v>2.5500000000000078E-2</c:v>
                </c:pt>
                <c:pt idx="28">
                  <c:v>2.5500000000000078E-2</c:v>
                </c:pt>
                <c:pt idx="29">
                  <c:v>2.6000000000000245E-2</c:v>
                </c:pt>
                <c:pt idx="30">
                  <c:v>2.5999999999999801E-2</c:v>
                </c:pt>
                <c:pt idx="31">
                  <c:v>2.6000000000000023E-2</c:v>
                </c:pt>
                <c:pt idx="32">
                  <c:v>2.650000000000019E-2</c:v>
                </c:pt>
                <c:pt idx="33">
                  <c:v>2.7000000000000135E-2</c:v>
                </c:pt>
                <c:pt idx="34">
                  <c:v>2.7499999999999858E-2</c:v>
                </c:pt>
                <c:pt idx="35">
                  <c:v>2.8999999999999915E-2</c:v>
                </c:pt>
                <c:pt idx="36">
                  <c:v>2.8999999999999915E-2</c:v>
                </c:pt>
                <c:pt idx="37">
                  <c:v>2.9500000000000082E-2</c:v>
                </c:pt>
                <c:pt idx="38">
                  <c:v>2.9999999999999805E-2</c:v>
                </c:pt>
                <c:pt idx="39">
                  <c:v>3.1499999999999861E-2</c:v>
                </c:pt>
                <c:pt idx="40">
                  <c:v>3.300000000000014E-2</c:v>
                </c:pt>
                <c:pt idx="41">
                  <c:v>3.4500000000000197E-2</c:v>
                </c:pt>
                <c:pt idx="42">
                  <c:v>3.3999999999999808E-2</c:v>
                </c:pt>
                <c:pt idx="43">
                  <c:v>3.4499999999999975E-2</c:v>
                </c:pt>
                <c:pt idx="44">
                  <c:v>3.300000000000014E-2</c:v>
                </c:pt>
                <c:pt idx="45">
                  <c:v>3.400000000000003E-2</c:v>
                </c:pt>
                <c:pt idx="46">
                  <c:v>3.6000000000000032E-2</c:v>
                </c:pt>
                <c:pt idx="47">
                  <c:v>3.499999999999992E-2</c:v>
                </c:pt>
                <c:pt idx="48">
                  <c:v>3.4499999999999975E-2</c:v>
                </c:pt>
                <c:pt idx="49">
                  <c:v>3.4499999999999975E-2</c:v>
                </c:pt>
                <c:pt idx="50">
                  <c:v>3.4000000000000252E-2</c:v>
                </c:pt>
                <c:pt idx="51">
                  <c:v>3.5000000000000142E-2</c:v>
                </c:pt>
                <c:pt idx="52">
                  <c:v>3.4499999999999975E-2</c:v>
                </c:pt>
                <c:pt idx="53">
                  <c:v>3.3999999999999808E-2</c:v>
                </c:pt>
                <c:pt idx="54">
                  <c:v>3.3500000000000085E-2</c:v>
                </c:pt>
                <c:pt idx="55">
                  <c:v>3.3500000000000085E-2</c:v>
                </c:pt>
                <c:pt idx="56">
                  <c:v>3.3500000000000085E-2</c:v>
                </c:pt>
                <c:pt idx="57">
                  <c:v>3.2999999999999918E-2</c:v>
                </c:pt>
                <c:pt idx="58">
                  <c:v>3.3499999999999863E-2</c:v>
                </c:pt>
                <c:pt idx="59">
                  <c:v>3.2999999999999918E-2</c:v>
                </c:pt>
                <c:pt idx="60">
                  <c:v>3.4499999999999975E-2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8D-4094-A7C9-6DE674233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07663"/>
        <c:axId val="834300591"/>
      </c:scatterChart>
      <c:valAx>
        <c:axId val="834307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0591"/>
        <c:crosses val="autoZero"/>
        <c:crossBetween val="midCat"/>
      </c:valAx>
      <c:valAx>
        <c:axId val="83430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7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1152-2-2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Sheet1'!$AM$58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Sheet1'!$AM$59:$AM$149</c:f>
              <c:numCache>
                <c:formatCode>General</c:formatCode>
                <c:ptCount val="91"/>
                <c:pt idx="0">
                  <c:v>1.1065</c:v>
                </c:pt>
                <c:pt idx="1">
                  <c:v>1.093</c:v>
                </c:pt>
                <c:pt idx="2">
                  <c:v>1.0895000000000001</c:v>
                </c:pt>
                <c:pt idx="3">
                  <c:v>1.0925</c:v>
                </c:pt>
                <c:pt idx="4">
                  <c:v>1.0954999999999999</c:v>
                </c:pt>
                <c:pt idx="5">
                  <c:v>1.0975000000000001</c:v>
                </c:pt>
                <c:pt idx="6">
                  <c:v>1.1000000000000001</c:v>
                </c:pt>
                <c:pt idx="7">
                  <c:v>1.103</c:v>
                </c:pt>
                <c:pt idx="8">
                  <c:v>1.1025</c:v>
                </c:pt>
                <c:pt idx="9">
                  <c:v>1.1019999999999999</c:v>
                </c:pt>
                <c:pt idx="10">
                  <c:v>1.103</c:v>
                </c:pt>
                <c:pt idx="11">
                  <c:v>1.1034999999999999</c:v>
                </c:pt>
                <c:pt idx="12">
                  <c:v>1.103</c:v>
                </c:pt>
                <c:pt idx="13">
                  <c:v>1.1019999999999999</c:v>
                </c:pt>
                <c:pt idx="14">
                  <c:v>1.101</c:v>
                </c:pt>
                <c:pt idx="15">
                  <c:v>1.101</c:v>
                </c:pt>
                <c:pt idx="16">
                  <c:v>1.101</c:v>
                </c:pt>
                <c:pt idx="17">
                  <c:v>1.1015000000000001</c:v>
                </c:pt>
                <c:pt idx="18">
                  <c:v>1.1005</c:v>
                </c:pt>
                <c:pt idx="19">
                  <c:v>1.1015000000000001</c:v>
                </c:pt>
                <c:pt idx="20">
                  <c:v>1.1020000000000001</c:v>
                </c:pt>
                <c:pt idx="21">
                  <c:v>1.1015000000000001</c:v>
                </c:pt>
                <c:pt idx="22">
                  <c:v>1.1019999999999999</c:v>
                </c:pt>
                <c:pt idx="23">
                  <c:v>1.1020000000000001</c:v>
                </c:pt>
                <c:pt idx="24">
                  <c:v>1.1005</c:v>
                </c:pt>
                <c:pt idx="25">
                  <c:v>1.0994999999999999</c:v>
                </c:pt>
                <c:pt idx="26">
                  <c:v>1.0975000000000001</c:v>
                </c:pt>
                <c:pt idx="27">
                  <c:v>1.0954999999999999</c:v>
                </c:pt>
                <c:pt idx="28">
                  <c:v>1.091</c:v>
                </c:pt>
                <c:pt idx="29">
                  <c:v>1.089</c:v>
                </c:pt>
                <c:pt idx="30">
                  <c:v>1.0825</c:v>
                </c:pt>
                <c:pt idx="31">
                  <c:v>1.0780000000000001</c:v>
                </c:pt>
                <c:pt idx="32">
                  <c:v>1.0705</c:v>
                </c:pt>
                <c:pt idx="33">
                  <c:v>1.0645</c:v>
                </c:pt>
                <c:pt idx="34">
                  <c:v>1.0575000000000001</c:v>
                </c:pt>
                <c:pt idx="35">
                  <c:v>1.05</c:v>
                </c:pt>
                <c:pt idx="36">
                  <c:v>1.0434999999999999</c:v>
                </c:pt>
                <c:pt idx="37">
                  <c:v>1.0375000000000001</c:v>
                </c:pt>
                <c:pt idx="38">
                  <c:v>1.0325</c:v>
                </c:pt>
                <c:pt idx="39">
                  <c:v>1.0275000000000001</c:v>
                </c:pt>
                <c:pt idx="40">
                  <c:v>1.0229999999999999</c:v>
                </c:pt>
                <c:pt idx="41">
                  <c:v>1.0169999999999999</c:v>
                </c:pt>
                <c:pt idx="42">
                  <c:v>1.0135000000000001</c:v>
                </c:pt>
                <c:pt idx="43">
                  <c:v>1.0105</c:v>
                </c:pt>
                <c:pt idx="44">
                  <c:v>1.008</c:v>
                </c:pt>
                <c:pt idx="45">
                  <c:v>1.0055000000000001</c:v>
                </c:pt>
                <c:pt idx="46">
                  <c:v>1.002</c:v>
                </c:pt>
                <c:pt idx="47">
                  <c:v>0.99949999999999994</c:v>
                </c:pt>
                <c:pt idx="48">
                  <c:v>0.99750000000000005</c:v>
                </c:pt>
                <c:pt idx="49">
                  <c:v>0.99549999999999994</c:v>
                </c:pt>
                <c:pt idx="50">
                  <c:v>0.99350000000000005</c:v>
                </c:pt>
                <c:pt idx="51">
                  <c:v>0.99199999999999999</c:v>
                </c:pt>
                <c:pt idx="52">
                  <c:v>0.98949999999999994</c:v>
                </c:pt>
                <c:pt idx="53">
                  <c:v>0.98799999999999999</c:v>
                </c:pt>
                <c:pt idx="54">
                  <c:v>0.98599999999999999</c:v>
                </c:pt>
                <c:pt idx="55">
                  <c:v>0.98399999999999999</c:v>
                </c:pt>
                <c:pt idx="56">
                  <c:v>0.98150000000000004</c:v>
                </c:pt>
                <c:pt idx="57">
                  <c:v>0.98</c:v>
                </c:pt>
                <c:pt idx="58">
                  <c:v>0.97799999999999998</c:v>
                </c:pt>
                <c:pt idx="59">
                  <c:v>0.97649999999999992</c:v>
                </c:pt>
                <c:pt idx="60">
                  <c:v>0.97550000000000003</c:v>
                </c:pt>
                <c:pt idx="61">
                  <c:v>0.97550000000000003</c:v>
                </c:pt>
                <c:pt idx="62">
                  <c:v>0.97499999999999998</c:v>
                </c:pt>
                <c:pt idx="63">
                  <c:v>0.97399999999999998</c:v>
                </c:pt>
                <c:pt idx="64">
                  <c:v>0.97299999999999998</c:v>
                </c:pt>
                <c:pt idx="65">
                  <c:v>0.97350000000000003</c:v>
                </c:pt>
                <c:pt idx="66">
                  <c:v>0.97350000000000003</c:v>
                </c:pt>
                <c:pt idx="67">
                  <c:v>0.97299999999999998</c:v>
                </c:pt>
                <c:pt idx="68">
                  <c:v>0.97350000000000003</c:v>
                </c:pt>
                <c:pt idx="69">
                  <c:v>0.97249999999999992</c:v>
                </c:pt>
                <c:pt idx="70">
                  <c:v>0.97199999999999998</c:v>
                </c:pt>
                <c:pt idx="71">
                  <c:v>0.97150000000000003</c:v>
                </c:pt>
                <c:pt idx="72">
                  <c:v>0.97199999999999998</c:v>
                </c:pt>
                <c:pt idx="73">
                  <c:v>0.97099999999999997</c:v>
                </c:pt>
                <c:pt idx="74">
                  <c:v>0.97</c:v>
                </c:pt>
                <c:pt idx="75">
                  <c:v>0.96849999999999992</c:v>
                </c:pt>
                <c:pt idx="76">
                  <c:v>0.96750000000000003</c:v>
                </c:pt>
                <c:pt idx="77">
                  <c:v>0.96699999999999997</c:v>
                </c:pt>
                <c:pt idx="78">
                  <c:v>0.96550000000000002</c:v>
                </c:pt>
                <c:pt idx="79">
                  <c:v>0.96499999999999997</c:v>
                </c:pt>
                <c:pt idx="80">
                  <c:v>0.96399999999999997</c:v>
                </c:pt>
                <c:pt idx="81">
                  <c:v>0.96350000000000002</c:v>
                </c:pt>
                <c:pt idx="82">
                  <c:v>0.96350000000000002</c:v>
                </c:pt>
                <c:pt idx="83">
                  <c:v>0.96199999999999997</c:v>
                </c:pt>
                <c:pt idx="84">
                  <c:v>0.96099999999999997</c:v>
                </c:pt>
                <c:pt idx="85">
                  <c:v>0.96199999999999997</c:v>
                </c:pt>
                <c:pt idx="86">
                  <c:v>0.96199999999999997</c:v>
                </c:pt>
                <c:pt idx="87">
                  <c:v>0.96099999999999997</c:v>
                </c:pt>
                <c:pt idx="88">
                  <c:v>0.96150000000000002</c:v>
                </c:pt>
                <c:pt idx="89">
                  <c:v>0.96</c:v>
                </c:pt>
                <c:pt idx="90">
                  <c:v>0.95899999999999996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88-4211-9CE8-49165FBBF457}"/>
            </c:ext>
          </c:extLst>
        </c:ser>
        <c:ser>
          <c:idx val="1"/>
          <c:order val="1"/>
          <c:tx>
            <c:strRef>
              <c:f>'[3]Plate 1 - Sheet1'!$AO$58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Sheet1'!$AO$59:$AO$149</c:f>
              <c:numCache>
                <c:formatCode>General</c:formatCode>
                <c:ptCount val="91"/>
                <c:pt idx="0">
                  <c:v>1.1234999999999999</c:v>
                </c:pt>
                <c:pt idx="1">
                  <c:v>1.1299999999999999</c:v>
                </c:pt>
                <c:pt idx="2">
                  <c:v>1.1349999999999998</c:v>
                </c:pt>
                <c:pt idx="3">
                  <c:v>1.1395</c:v>
                </c:pt>
                <c:pt idx="4">
                  <c:v>1.1444999999999999</c:v>
                </c:pt>
                <c:pt idx="5">
                  <c:v>1.1524999999999999</c:v>
                </c:pt>
                <c:pt idx="6">
                  <c:v>1.1600000000000001</c:v>
                </c:pt>
                <c:pt idx="7">
                  <c:v>1.1640000000000001</c:v>
                </c:pt>
                <c:pt idx="8">
                  <c:v>1.1635</c:v>
                </c:pt>
                <c:pt idx="9">
                  <c:v>1.163</c:v>
                </c:pt>
                <c:pt idx="10">
                  <c:v>1.163</c:v>
                </c:pt>
                <c:pt idx="11">
                  <c:v>1.1619999999999999</c:v>
                </c:pt>
                <c:pt idx="12">
                  <c:v>1.163</c:v>
                </c:pt>
                <c:pt idx="13">
                  <c:v>1.1635</c:v>
                </c:pt>
                <c:pt idx="14">
                  <c:v>1.1644999999999999</c:v>
                </c:pt>
                <c:pt idx="15">
                  <c:v>1.1659999999999999</c:v>
                </c:pt>
                <c:pt idx="16">
                  <c:v>1.167</c:v>
                </c:pt>
                <c:pt idx="17">
                  <c:v>1.1675</c:v>
                </c:pt>
                <c:pt idx="18">
                  <c:v>1.1680000000000001</c:v>
                </c:pt>
                <c:pt idx="19">
                  <c:v>1.169</c:v>
                </c:pt>
                <c:pt idx="20">
                  <c:v>1.1709999999999998</c:v>
                </c:pt>
                <c:pt idx="21">
                  <c:v>1.1705000000000001</c:v>
                </c:pt>
                <c:pt idx="22">
                  <c:v>1.1724999999999999</c:v>
                </c:pt>
                <c:pt idx="23">
                  <c:v>1.173</c:v>
                </c:pt>
                <c:pt idx="24">
                  <c:v>1.1724999999999999</c:v>
                </c:pt>
                <c:pt idx="25">
                  <c:v>1.1735</c:v>
                </c:pt>
                <c:pt idx="26">
                  <c:v>1.1724999999999999</c:v>
                </c:pt>
                <c:pt idx="27">
                  <c:v>1.1724999999999999</c:v>
                </c:pt>
                <c:pt idx="28">
                  <c:v>1.171</c:v>
                </c:pt>
                <c:pt idx="29">
                  <c:v>1.17</c:v>
                </c:pt>
                <c:pt idx="30">
                  <c:v>1.1680000000000001</c:v>
                </c:pt>
                <c:pt idx="31">
                  <c:v>1.1659999999999999</c:v>
                </c:pt>
                <c:pt idx="32">
                  <c:v>1.165</c:v>
                </c:pt>
                <c:pt idx="33">
                  <c:v>1.165</c:v>
                </c:pt>
                <c:pt idx="34">
                  <c:v>1.1635</c:v>
                </c:pt>
                <c:pt idx="35">
                  <c:v>1.1625000000000001</c:v>
                </c:pt>
                <c:pt idx="36">
                  <c:v>1.161</c:v>
                </c:pt>
                <c:pt idx="37">
                  <c:v>1.1619999999999999</c:v>
                </c:pt>
                <c:pt idx="38">
                  <c:v>1.161</c:v>
                </c:pt>
                <c:pt idx="39">
                  <c:v>1.1615</c:v>
                </c:pt>
                <c:pt idx="40">
                  <c:v>1.1600000000000001</c:v>
                </c:pt>
                <c:pt idx="41">
                  <c:v>1.159</c:v>
                </c:pt>
                <c:pt idx="42">
                  <c:v>1.157</c:v>
                </c:pt>
                <c:pt idx="43">
                  <c:v>1.1555</c:v>
                </c:pt>
                <c:pt idx="44">
                  <c:v>1.1539999999999999</c:v>
                </c:pt>
                <c:pt idx="45">
                  <c:v>1.1499999999999999</c:v>
                </c:pt>
                <c:pt idx="46">
                  <c:v>1.1480000000000001</c:v>
                </c:pt>
                <c:pt idx="47">
                  <c:v>1.143</c:v>
                </c:pt>
                <c:pt idx="48">
                  <c:v>1.1395</c:v>
                </c:pt>
                <c:pt idx="49">
                  <c:v>1.1364999999999998</c:v>
                </c:pt>
                <c:pt idx="50">
                  <c:v>1.1320000000000001</c:v>
                </c:pt>
                <c:pt idx="51">
                  <c:v>1.1274999999999999</c:v>
                </c:pt>
                <c:pt idx="52">
                  <c:v>1.1245000000000001</c:v>
                </c:pt>
                <c:pt idx="53">
                  <c:v>1.1204999999999998</c:v>
                </c:pt>
                <c:pt idx="54">
                  <c:v>1.1179999999999999</c:v>
                </c:pt>
                <c:pt idx="55">
                  <c:v>1.1135000000000002</c:v>
                </c:pt>
                <c:pt idx="56">
                  <c:v>1.1105</c:v>
                </c:pt>
                <c:pt idx="57">
                  <c:v>1.1085</c:v>
                </c:pt>
                <c:pt idx="58">
                  <c:v>1.1055000000000001</c:v>
                </c:pt>
                <c:pt idx="59">
                  <c:v>1.103</c:v>
                </c:pt>
                <c:pt idx="60">
                  <c:v>1.1005</c:v>
                </c:pt>
                <c:pt idx="61">
                  <c:v>1.0985</c:v>
                </c:pt>
                <c:pt idx="62">
                  <c:v>1.0965</c:v>
                </c:pt>
                <c:pt idx="63">
                  <c:v>1.0945</c:v>
                </c:pt>
                <c:pt idx="64">
                  <c:v>1.0920000000000001</c:v>
                </c:pt>
                <c:pt idx="65">
                  <c:v>1.0905</c:v>
                </c:pt>
                <c:pt idx="66">
                  <c:v>1.0874999999999999</c:v>
                </c:pt>
                <c:pt idx="67">
                  <c:v>1.0855000000000001</c:v>
                </c:pt>
                <c:pt idx="68">
                  <c:v>1.0834999999999999</c:v>
                </c:pt>
                <c:pt idx="69">
                  <c:v>1.0815000000000001</c:v>
                </c:pt>
                <c:pt idx="70">
                  <c:v>1.079</c:v>
                </c:pt>
                <c:pt idx="71">
                  <c:v>1.0760000000000001</c:v>
                </c:pt>
                <c:pt idx="72">
                  <c:v>1.0739999999999998</c:v>
                </c:pt>
                <c:pt idx="73">
                  <c:v>1.071</c:v>
                </c:pt>
                <c:pt idx="74">
                  <c:v>1.07</c:v>
                </c:pt>
                <c:pt idx="75">
                  <c:v>1.0680000000000001</c:v>
                </c:pt>
                <c:pt idx="76">
                  <c:v>1.0665</c:v>
                </c:pt>
                <c:pt idx="77">
                  <c:v>1.0649999999999999</c:v>
                </c:pt>
                <c:pt idx="78">
                  <c:v>1.0645</c:v>
                </c:pt>
                <c:pt idx="79">
                  <c:v>1.0619999999999998</c:v>
                </c:pt>
                <c:pt idx="80">
                  <c:v>1.0594999999999999</c:v>
                </c:pt>
                <c:pt idx="81">
                  <c:v>1.0579999999999998</c:v>
                </c:pt>
                <c:pt idx="82">
                  <c:v>1.056</c:v>
                </c:pt>
                <c:pt idx="83">
                  <c:v>1.054</c:v>
                </c:pt>
                <c:pt idx="84">
                  <c:v>1.0535000000000001</c:v>
                </c:pt>
                <c:pt idx="85">
                  <c:v>1.0529999999999999</c:v>
                </c:pt>
                <c:pt idx="86">
                  <c:v>1.0525</c:v>
                </c:pt>
                <c:pt idx="87">
                  <c:v>1.0529999999999999</c:v>
                </c:pt>
                <c:pt idx="88">
                  <c:v>1.0539999999999998</c:v>
                </c:pt>
                <c:pt idx="89">
                  <c:v>1.0554999999999999</c:v>
                </c:pt>
                <c:pt idx="90">
                  <c:v>1.056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88-4211-9CE8-49165FBBF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Sheet1'!$W$58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0187809249528948E-2"/>
                  <c:y val="-0.2213097018786630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Sheet1'!$AQ$59:$AQ$149</c:f>
              <c:numCache>
                <c:formatCode>General</c:formatCode>
                <c:ptCount val="91"/>
                <c:pt idx="0">
                  <c:v>1.6999999999999904E-2</c:v>
                </c:pt>
                <c:pt idx="1">
                  <c:v>3.6999999999999922E-2</c:v>
                </c:pt>
                <c:pt idx="2">
                  <c:v>4.5499999999999652E-2</c:v>
                </c:pt>
                <c:pt idx="3">
                  <c:v>4.6999999999999931E-2</c:v>
                </c:pt>
                <c:pt idx="4">
                  <c:v>4.8999999999999932E-2</c:v>
                </c:pt>
                <c:pt idx="5">
                  <c:v>5.4999999999999716E-2</c:v>
                </c:pt>
                <c:pt idx="6">
                  <c:v>6.0000000000000053E-2</c:v>
                </c:pt>
                <c:pt idx="7">
                  <c:v>6.1000000000000165E-2</c:v>
                </c:pt>
                <c:pt idx="8">
                  <c:v>6.0999999999999943E-2</c:v>
                </c:pt>
                <c:pt idx="9">
                  <c:v>6.1000000000000165E-2</c:v>
                </c:pt>
                <c:pt idx="10">
                  <c:v>6.0000000000000053E-2</c:v>
                </c:pt>
                <c:pt idx="11">
                  <c:v>5.8499999999999996E-2</c:v>
                </c:pt>
                <c:pt idx="12">
                  <c:v>6.0000000000000053E-2</c:v>
                </c:pt>
                <c:pt idx="13">
                  <c:v>6.150000000000011E-2</c:v>
                </c:pt>
                <c:pt idx="14">
                  <c:v>6.349999999999989E-2</c:v>
                </c:pt>
                <c:pt idx="15">
                  <c:v>6.4999999999999947E-2</c:v>
                </c:pt>
                <c:pt idx="16">
                  <c:v>6.6000000000000059E-2</c:v>
                </c:pt>
                <c:pt idx="17">
                  <c:v>6.5999999999999837E-2</c:v>
                </c:pt>
                <c:pt idx="18">
                  <c:v>6.7500000000000115E-2</c:v>
                </c:pt>
                <c:pt idx="19">
                  <c:v>6.7499999999999893E-2</c:v>
                </c:pt>
                <c:pt idx="20">
                  <c:v>6.8999999999999728E-2</c:v>
                </c:pt>
                <c:pt idx="21">
                  <c:v>6.899999999999995E-2</c:v>
                </c:pt>
                <c:pt idx="22">
                  <c:v>7.0500000000000007E-2</c:v>
                </c:pt>
                <c:pt idx="23">
                  <c:v>7.0999999999999952E-2</c:v>
                </c:pt>
                <c:pt idx="24">
                  <c:v>7.1999999999999842E-2</c:v>
                </c:pt>
                <c:pt idx="25">
                  <c:v>7.4000000000000066E-2</c:v>
                </c:pt>
                <c:pt idx="26">
                  <c:v>7.4999999999999734E-2</c:v>
                </c:pt>
                <c:pt idx="27">
                  <c:v>7.6999999999999957E-2</c:v>
                </c:pt>
                <c:pt idx="28">
                  <c:v>8.0000000000000071E-2</c:v>
                </c:pt>
                <c:pt idx="29">
                  <c:v>8.0999999999999961E-2</c:v>
                </c:pt>
                <c:pt idx="30">
                  <c:v>8.5500000000000131E-2</c:v>
                </c:pt>
                <c:pt idx="31">
                  <c:v>8.7999999999999856E-2</c:v>
                </c:pt>
                <c:pt idx="32">
                  <c:v>9.4500000000000028E-2</c:v>
                </c:pt>
                <c:pt idx="33">
                  <c:v>0.10050000000000003</c:v>
                </c:pt>
                <c:pt idx="34">
                  <c:v>0.10599999999999987</c:v>
                </c:pt>
                <c:pt idx="35">
                  <c:v>0.11250000000000004</c:v>
                </c:pt>
                <c:pt idx="36">
                  <c:v>0.11750000000000016</c:v>
                </c:pt>
                <c:pt idx="37">
                  <c:v>0.12449999999999983</c:v>
                </c:pt>
                <c:pt idx="38">
                  <c:v>0.12850000000000006</c:v>
                </c:pt>
                <c:pt idx="39">
                  <c:v>0.1339999999999999</c:v>
                </c:pt>
                <c:pt idx="40">
                  <c:v>0.13700000000000023</c:v>
                </c:pt>
                <c:pt idx="41">
                  <c:v>0.14200000000000013</c:v>
                </c:pt>
                <c:pt idx="42">
                  <c:v>0.14349999999999996</c:v>
                </c:pt>
                <c:pt idx="43">
                  <c:v>0.14500000000000002</c:v>
                </c:pt>
                <c:pt idx="44">
                  <c:v>0.14599999999999991</c:v>
                </c:pt>
                <c:pt idx="45">
                  <c:v>0.14449999999999985</c:v>
                </c:pt>
                <c:pt idx="46">
                  <c:v>0.14600000000000013</c:v>
                </c:pt>
                <c:pt idx="47">
                  <c:v>0.14350000000000007</c:v>
                </c:pt>
                <c:pt idx="48">
                  <c:v>0.1419999999999999</c:v>
                </c:pt>
                <c:pt idx="49">
                  <c:v>0.1409999999999999</c:v>
                </c:pt>
                <c:pt idx="50">
                  <c:v>0.13850000000000007</c:v>
                </c:pt>
                <c:pt idx="51">
                  <c:v>0.13549999999999995</c:v>
                </c:pt>
                <c:pt idx="52">
                  <c:v>0.13500000000000012</c:v>
                </c:pt>
                <c:pt idx="53">
                  <c:v>0.13249999999999984</c:v>
                </c:pt>
                <c:pt idx="54">
                  <c:v>0.1319999999999999</c:v>
                </c:pt>
                <c:pt idx="55">
                  <c:v>0.12950000000000017</c:v>
                </c:pt>
                <c:pt idx="56">
                  <c:v>0.129</c:v>
                </c:pt>
                <c:pt idx="57">
                  <c:v>0.12850000000000006</c:v>
                </c:pt>
                <c:pt idx="58">
                  <c:v>0.12750000000000017</c:v>
                </c:pt>
                <c:pt idx="59">
                  <c:v>0.12650000000000006</c:v>
                </c:pt>
                <c:pt idx="60">
                  <c:v>0.125</c:v>
                </c:pt>
                <c:pt idx="61">
                  <c:v>0.123</c:v>
                </c:pt>
                <c:pt idx="62">
                  <c:v>0.12150000000000005</c:v>
                </c:pt>
                <c:pt idx="63">
                  <c:v>0.12050000000000005</c:v>
                </c:pt>
                <c:pt idx="64">
                  <c:v>0.11900000000000011</c:v>
                </c:pt>
                <c:pt idx="65">
                  <c:v>0.11699999999999999</c:v>
                </c:pt>
                <c:pt idx="66">
                  <c:v>0.11399999999999988</c:v>
                </c:pt>
                <c:pt idx="67">
                  <c:v>0.11250000000000016</c:v>
                </c:pt>
                <c:pt idx="68">
                  <c:v>0.10999999999999988</c:v>
                </c:pt>
                <c:pt idx="69">
                  <c:v>0.10900000000000021</c:v>
                </c:pt>
                <c:pt idx="70">
                  <c:v>0.10699999999999998</c:v>
                </c:pt>
                <c:pt idx="71">
                  <c:v>0.10450000000000004</c:v>
                </c:pt>
                <c:pt idx="72">
                  <c:v>0.10199999999999987</c:v>
                </c:pt>
                <c:pt idx="73">
                  <c:v>9.9999999999999978E-2</c:v>
                </c:pt>
                <c:pt idx="74">
                  <c:v>0.10000000000000009</c:v>
                </c:pt>
                <c:pt idx="75">
                  <c:v>9.9500000000000144E-2</c:v>
                </c:pt>
                <c:pt idx="76">
                  <c:v>9.8999999999999977E-2</c:v>
                </c:pt>
                <c:pt idx="77">
                  <c:v>9.7999999999999976E-2</c:v>
                </c:pt>
                <c:pt idx="78">
                  <c:v>9.8999999999999977E-2</c:v>
                </c:pt>
                <c:pt idx="79">
                  <c:v>9.6999999999999864E-2</c:v>
                </c:pt>
                <c:pt idx="80">
                  <c:v>9.5499999999999918E-2</c:v>
                </c:pt>
                <c:pt idx="81">
                  <c:v>9.4499999999999806E-2</c:v>
                </c:pt>
                <c:pt idx="82">
                  <c:v>9.2500000000000027E-2</c:v>
                </c:pt>
                <c:pt idx="83">
                  <c:v>9.2000000000000082E-2</c:v>
                </c:pt>
                <c:pt idx="84">
                  <c:v>9.2500000000000138E-2</c:v>
                </c:pt>
                <c:pt idx="85">
                  <c:v>9.099999999999997E-2</c:v>
                </c:pt>
                <c:pt idx="86">
                  <c:v>9.0500000000000025E-2</c:v>
                </c:pt>
                <c:pt idx="87">
                  <c:v>9.1999999999999971E-2</c:v>
                </c:pt>
                <c:pt idx="88">
                  <c:v>9.2499999999999805E-2</c:v>
                </c:pt>
                <c:pt idx="89">
                  <c:v>9.5499999999999918E-2</c:v>
                </c:pt>
                <c:pt idx="90">
                  <c:v>9.7000000000000086E-2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45-40D9-A9A3-8743C3834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1152-3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Sheet1'!$CK$58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Sheet1'!$CK$59:$CK$149</c:f>
              <c:numCache>
                <c:formatCode>General</c:formatCode>
                <c:ptCount val="91"/>
                <c:pt idx="0">
                  <c:v>1.0625</c:v>
                </c:pt>
                <c:pt idx="1">
                  <c:v>1.0634999999999999</c:v>
                </c:pt>
                <c:pt idx="2">
                  <c:v>1.0659999999999998</c:v>
                </c:pt>
                <c:pt idx="3">
                  <c:v>1.0589999999999999</c:v>
                </c:pt>
                <c:pt idx="4">
                  <c:v>1.0615000000000001</c:v>
                </c:pt>
                <c:pt idx="5">
                  <c:v>1.0589999999999999</c:v>
                </c:pt>
                <c:pt idx="6">
                  <c:v>1.0605</c:v>
                </c:pt>
                <c:pt idx="7">
                  <c:v>1.0605</c:v>
                </c:pt>
                <c:pt idx="8">
                  <c:v>1.0554999999999999</c:v>
                </c:pt>
                <c:pt idx="9">
                  <c:v>1.0605</c:v>
                </c:pt>
                <c:pt idx="10">
                  <c:v>1.0565</c:v>
                </c:pt>
                <c:pt idx="11">
                  <c:v>1.0554999999999999</c:v>
                </c:pt>
                <c:pt idx="12">
                  <c:v>1.054</c:v>
                </c:pt>
                <c:pt idx="13">
                  <c:v>1.0529999999999999</c:v>
                </c:pt>
                <c:pt idx="14">
                  <c:v>1.0525</c:v>
                </c:pt>
                <c:pt idx="15">
                  <c:v>1.0529999999999999</c:v>
                </c:pt>
                <c:pt idx="16">
                  <c:v>1.0514999999999999</c:v>
                </c:pt>
                <c:pt idx="17">
                  <c:v>1.0510000000000002</c:v>
                </c:pt>
                <c:pt idx="18">
                  <c:v>1.05</c:v>
                </c:pt>
                <c:pt idx="19">
                  <c:v>1.0495000000000001</c:v>
                </c:pt>
                <c:pt idx="20">
                  <c:v>1.0489999999999999</c:v>
                </c:pt>
                <c:pt idx="21">
                  <c:v>1.0485</c:v>
                </c:pt>
                <c:pt idx="22">
                  <c:v>1.0474999999999999</c:v>
                </c:pt>
                <c:pt idx="23">
                  <c:v>1.0465</c:v>
                </c:pt>
                <c:pt idx="24">
                  <c:v>1.0465</c:v>
                </c:pt>
                <c:pt idx="25">
                  <c:v>1.0449999999999999</c:v>
                </c:pt>
                <c:pt idx="26">
                  <c:v>1.0445</c:v>
                </c:pt>
                <c:pt idx="27">
                  <c:v>1.0434999999999999</c:v>
                </c:pt>
                <c:pt idx="28">
                  <c:v>1.0429999999999999</c:v>
                </c:pt>
                <c:pt idx="29">
                  <c:v>1.0415000000000001</c:v>
                </c:pt>
                <c:pt idx="30">
                  <c:v>1.04</c:v>
                </c:pt>
                <c:pt idx="31">
                  <c:v>1.038</c:v>
                </c:pt>
                <c:pt idx="32">
                  <c:v>1.0365</c:v>
                </c:pt>
                <c:pt idx="33">
                  <c:v>1.0345</c:v>
                </c:pt>
                <c:pt idx="34">
                  <c:v>1.032</c:v>
                </c:pt>
                <c:pt idx="35">
                  <c:v>1.0285</c:v>
                </c:pt>
                <c:pt idx="36">
                  <c:v>1.0255000000000001</c:v>
                </c:pt>
                <c:pt idx="37">
                  <c:v>1.0225</c:v>
                </c:pt>
                <c:pt idx="38">
                  <c:v>1.0190000000000001</c:v>
                </c:pt>
                <c:pt idx="39">
                  <c:v>1.0155000000000001</c:v>
                </c:pt>
                <c:pt idx="40">
                  <c:v>1.0125</c:v>
                </c:pt>
                <c:pt idx="41">
                  <c:v>1.0085</c:v>
                </c:pt>
                <c:pt idx="42">
                  <c:v>1.0049999999999999</c:v>
                </c:pt>
                <c:pt idx="43">
                  <c:v>1.0015000000000001</c:v>
                </c:pt>
                <c:pt idx="44">
                  <c:v>0.99750000000000005</c:v>
                </c:pt>
                <c:pt idx="45">
                  <c:v>0.99350000000000005</c:v>
                </c:pt>
                <c:pt idx="46">
                  <c:v>0.99</c:v>
                </c:pt>
                <c:pt idx="47">
                  <c:v>0.98649999999999993</c:v>
                </c:pt>
                <c:pt idx="48">
                  <c:v>0.98299999999999998</c:v>
                </c:pt>
                <c:pt idx="49">
                  <c:v>0.97950000000000004</c:v>
                </c:pt>
                <c:pt idx="50">
                  <c:v>0.97550000000000003</c:v>
                </c:pt>
                <c:pt idx="51">
                  <c:v>0.97199999999999998</c:v>
                </c:pt>
                <c:pt idx="52">
                  <c:v>0.97</c:v>
                </c:pt>
                <c:pt idx="53">
                  <c:v>0.96699999999999997</c:v>
                </c:pt>
                <c:pt idx="54">
                  <c:v>0.96599999999999997</c:v>
                </c:pt>
                <c:pt idx="55">
                  <c:v>0.96449999999999991</c:v>
                </c:pt>
                <c:pt idx="56">
                  <c:v>0.96299999999999997</c:v>
                </c:pt>
                <c:pt idx="57">
                  <c:v>0.96249999999999991</c:v>
                </c:pt>
                <c:pt idx="58">
                  <c:v>0.96199999999999997</c:v>
                </c:pt>
                <c:pt idx="59">
                  <c:v>0.96150000000000002</c:v>
                </c:pt>
                <c:pt idx="60">
                  <c:v>0.96099999999999997</c:v>
                </c:pt>
                <c:pt idx="61">
                  <c:v>0.96</c:v>
                </c:pt>
                <c:pt idx="62">
                  <c:v>0.96</c:v>
                </c:pt>
                <c:pt idx="63">
                  <c:v>0.95950000000000002</c:v>
                </c:pt>
                <c:pt idx="64">
                  <c:v>0.95899999999999996</c:v>
                </c:pt>
                <c:pt idx="65">
                  <c:v>0.95849999999999991</c:v>
                </c:pt>
                <c:pt idx="66">
                  <c:v>0.95799999999999996</c:v>
                </c:pt>
                <c:pt idx="67">
                  <c:v>0.95750000000000002</c:v>
                </c:pt>
                <c:pt idx="68">
                  <c:v>0.95699999999999996</c:v>
                </c:pt>
                <c:pt idx="69">
                  <c:v>0.95649999999999991</c:v>
                </c:pt>
                <c:pt idx="70">
                  <c:v>0.95599999999999996</c:v>
                </c:pt>
                <c:pt idx="71">
                  <c:v>0.95499999999999996</c:v>
                </c:pt>
                <c:pt idx="72">
                  <c:v>0.95499999999999996</c:v>
                </c:pt>
                <c:pt idx="73">
                  <c:v>0.9544999999999999</c:v>
                </c:pt>
                <c:pt idx="74">
                  <c:v>0.9544999999999999</c:v>
                </c:pt>
                <c:pt idx="75">
                  <c:v>0.95299999999999996</c:v>
                </c:pt>
                <c:pt idx="76">
                  <c:v>0.9524999999999999</c:v>
                </c:pt>
                <c:pt idx="77">
                  <c:v>0.95150000000000001</c:v>
                </c:pt>
                <c:pt idx="78">
                  <c:v>0.9504999999999999</c:v>
                </c:pt>
                <c:pt idx="79">
                  <c:v>0.95</c:v>
                </c:pt>
                <c:pt idx="80">
                  <c:v>0.94899999999999995</c:v>
                </c:pt>
                <c:pt idx="81">
                  <c:v>0.9484999999999999</c:v>
                </c:pt>
                <c:pt idx="82">
                  <c:v>0.94799999999999995</c:v>
                </c:pt>
                <c:pt idx="83">
                  <c:v>0.94699999999999995</c:v>
                </c:pt>
                <c:pt idx="84">
                  <c:v>0.94599999999999995</c:v>
                </c:pt>
                <c:pt idx="85">
                  <c:v>0.94499999999999995</c:v>
                </c:pt>
                <c:pt idx="86">
                  <c:v>0.94399999999999995</c:v>
                </c:pt>
                <c:pt idx="87">
                  <c:v>0.94299999999999995</c:v>
                </c:pt>
                <c:pt idx="88">
                  <c:v>0.94249999999999989</c:v>
                </c:pt>
                <c:pt idx="89">
                  <c:v>0.9415</c:v>
                </c:pt>
                <c:pt idx="90">
                  <c:v>0.94099999999999995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D2-4CE7-A99C-F296B71C9E56}"/>
            </c:ext>
          </c:extLst>
        </c:ser>
        <c:ser>
          <c:idx val="1"/>
          <c:order val="1"/>
          <c:tx>
            <c:strRef>
              <c:f>'[3]Plate 1 - Sheet1'!$CM$58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Sheet1'!$CM$59:$CM$149</c:f>
              <c:numCache>
                <c:formatCode>General</c:formatCode>
                <c:ptCount val="91"/>
                <c:pt idx="0">
                  <c:v>1.0720000000000001</c:v>
                </c:pt>
                <c:pt idx="1">
                  <c:v>1.07</c:v>
                </c:pt>
                <c:pt idx="2">
                  <c:v>1.0695000000000001</c:v>
                </c:pt>
                <c:pt idx="3">
                  <c:v>1.069</c:v>
                </c:pt>
                <c:pt idx="4">
                  <c:v>1.0695000000000001</c:v>
                </c:pt>
                <c:pt idx="5">
                  <c:v>1.0705</c:v>
                </c:pt>
                <c:pt idx="6">
                  <c:v>1.0740000000000001</c:v>
                </c:pt>
                <c:pt idx="7">
                  <c:v>1.0750000000000002</c:v>
                </c:pt>
                <c:pt idx="8">
                  <c:v>1.077</c:v>
                </c:pt>
                <c:pt idx="9">
                  <c:v>1.0780000000000001</c:v>
                </c:pt>
                <c:pt idx="10">
                  <c:v>1.0790000000000002</c:v>
                </c:pt>
                <c:pt idx="11">
                  <c:v>1.0794999999999999</c:v>
                </c:pt>
                <c:pt idx="12">
                  <c:v>1.08</c:v>
                </c:pt>
                <c:pt idx="13">
                  <c:v>1.081</c:v>
                </c:pt>
                <c:pt idx="14">
                  <c:v>1.081</c:v>
                </c:pt>
                <c:pt idx="15">
                  <c:v>1.081</c:v>
                </c:pt>
                <c:pt idx="16">
                  <c:v>1.0815000000000001</c:v>
                </c:pt>
                <c:pt idx="17">
                  <c:v>1.0815000000000001</c:v>
                </c:pt>
                <c:pt idx="18">
                  <c:v>1.0815000000000001</c:v>
                </c:pt>
                <c:pt idx="19">
                  <c:v>1.081</c:v>
                </c:pt>
                <c:pt idx="20">
                  <c:v>1.0805</c:v>
                </c:pt>
                <c:pt idx="21">
                  <c:v>1.0794999999999999</c:v>
                </c:pt>
                <c:pt idx="22">
                  <c:v>1.0779999999999998</c:v>
                </c:pt>
                <c:pt idx="23">
                  <c:v>1.0775000000000001</c:v>
                </c:pt>
                <c:pt idx="24">
                  <c:v>1.077</c:v>
                </c:pt>
                <c:pt idx="25">
                  <c:v>1.077</c:v>
                </c:pt>
                <c:pt idx="26">
                  <c:v>1.0760000000000001</c:v>
                </c:pt>
                <c:pt idx="27">
                  <c:v>1.0754999999999999</c:v>
                </c:pt>
                <c:pt idx="28">
                  <c:v>1.075</c:v>
                </c:pt>
                <c:pt idx="29">
                  <c:v>1.0745</c:v>
                </c:pt>
                <c:pt idx="30">
                  <c:v>1.0739999999999998</c:v>
                </c:pt>
                <c:pt idx="31">
                  <c:v>1.073</c:v>
                </c:pt>
                <c:pt idx="32">
                  <c:v>1.0725</c:v>
                </c:pt>
                <c:pt idx="33">
                  <c:v>1.0725</c:v>
                </c:pt>
                <c:pt idx="34">
                  <c:v>1.0714999999999999</c:v>
                </c:pt>
                <c:pt idx="35">
                  <c:v>1.0699999999999998</c:v>
                </c:pt>
                <c:pt idx="36">
                  <c:v>1.0695000000000001</c:v>
                </c:pt>
                <c:pt idx="37">
                  <c:v>1.0685</c:v>
                </c:pt>
                <c:pt idx="38">
                  <c:v>1.0674999999999999</c:v>
                </c:pt>
                <c:pt idx="39">
                  <c:v>1.0665</c:v>
                </c:pt>
                <c:pt idx="40">
                  <c:v>1.0655000000000001</c:v>
                </c:pt>
                <c:pt idx="41">
                  <c:v>1.0634999999999999</c:v>
                </c:pt>
                <c:pt idx="42">
                  <c:v>1.0609999999999999</c:v>
                </c:pt>
                <c:pt idx="43">
                  <c:v>1.0594999999999999</c:v>
                </c:pt>
                <c:pt idx="44">
                  <c:v>1.056</c:v>
                </c:pt>
                <c:pt idx="45">
                  <c:v>1.0529999999999999</c:v>
                </c:pt>
                <c:pt idx="46">
                  <c:v>1.0499999999999998</c:v>
                </c:pt>
                <c:pt idx="47">
                  <c:v>1.0469999999999999</c:v>
                </c:pt>
                <c:pt idx="48">
                  <c:v>1.044</c:v>
                </c:pt>
                <c:pt idx="49">
                  <c:v>1.0405</c:v>
                </c:pt>
                <c:pt idx="50">
                  <c:v>1.0390000000000001</c:v>
                </c:pt>
                <c:pt idx="51">
                  <c:v>1.0349999999999999</c:v>
                </c:pt>
                <c:pt idx="52">
                  <c:v>1.0329999999999999</c:v>
                </c:pt>
                <c:pt idx="53">
                  <c:v>1.0305</c:v>
                </c:pt>
                <c:pt idx="54">
                  <c:v>1.028</c:v>
                </c:pt>
                <c:pt idx="55">
                  <c:v>1.0255000000000001</c:v>
                </c:pt>
                <c:pt idx="56">
                  <c:v>1.0234999999999999</c:v>
                </c:pt>
                <c:pt idx="57">
                  <c:v>1.0215000000000001</c:v>
                </c:pt>
                <c:pt idx="58">
                  <c:v>1.0194999999999999</c:v>
                </c:pt>
                <c:pt idx="59">
                  <c:v>1.018</c:v>
                </c:pt>
                <c:pt idx="60">
                  <c:v>1.0150000000000001</c:v>
                </c:pt>
                <c:pt idx="61">
                  <c:v>1.0139999999999998</c:v>
                </c:pt>
                <c:pt idx="62">
                  <c:v>1.012</c:v>
                </c:pt>
                <c:pt idx="63">
                  <c:v>1.0099999999999998</c:v>
                </c:pt>
                <c:pt idx="64">
                  <c:v>1.008</c:v>
                </c:pt>
                <c:pt idx="65">
                  <c:v>1.0070000000000001</c:v>
                </c:pt>
                <c:pt idx="66">
                  <c:v>1.0049999999999999</c:v>
                </c:pt>
                <c:pt idx="67">
                  <c:v>1.0034999999999998</c:v>
                </c:pt>
                <c:pt idx="68">
                  <c:v>1.0030000000000001</c:v>
                </c:pt>
                <c:pt idx="69">
                  <c:v>1.002</c:v>
                </c:pt>
                <c:pt idx="70">
                  <c:v>1.0015000000000001</c:v>
                </c:pt>
                <c:pt idx="71">
                  <c:v>1</c:v>
                </c:pt>
                <c:pt idx="72">
                  <c:v>0.99949999999999994</c:v>
                </c:pt>
                <c:pt idx="73">
                  <c:v>0.99849999999999994</c:v>
                </c:pt>
                <c:pt idx="74">
                  <c:v>0.998</c:v>
                </c:pt>
                <c:pt idx="75">
                  <c:v>0.99750000000000005</c:v>
                </c:pt>
                <c:pt idx="76">
                  <c:v>0.99699999999999989</c:v>
                </c:pt>
                <c:pt idx="77">
                  <c:v>0.99649999999999994</c:v>
                </c:pt>
                <c:pt idx="78">
                  <c:v>0.996</c:v>
                </c:pt>
                <c:pt idx="79">
                  <c:v>0.99550000000000005</c:v>
                </c:pt>
                <c:pt idx="80">
                  <c:v>0.99550000000000005</c:v>
                </c:pt>
                <c:pt idx="81">
                  <c:v>0.99449999999999994</c:v>
                </c:pt>
                <c:pt idx="82">
                  <c:v>0.99399999999999999</c:v>
                </c:pt>
                <c:pt idx="83">
                  <c:v>0.99350000000000005</c:v>
                </c:pt>
                <c:pt idx="84">
                  <c:v>0.99299999999999999</c:v>
                </c:pt>
                <c:pt idx="85">
                  <c:v>0.99299999999999999</c:v>
                </c:pt>
                <c:pt idx="86">
                  <c:v>0.99249999999999994</c:v>
                </c:pt>
                <c:pt idx="87">
                  <c:v>0.99099999999999999</c:v>
                </c:pt>
                <c:pt idx="88">
                  <c:v>0.99</c:v>
                </c:pt>
                <c:pt idx="89">
                  <c:v>0.98950000000000005</c:v>
                </c:pt>
                <c:pt idx="90">
                  <c:v>0.98849999999999993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D2-4CE7-A99C-F296B71C9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Sheet1'!$CO$58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Sheet1'!$CO$59:$CO$149</c:f>
              <c:numCache>
                <c:formatCode>General</c:formatCode>
                <c:ptCount val="91"/>
                <c:pt idx="0">
                  <c:v>9.5000000000000639E-3</c:v>
                </c:pt>
                <c:pt idx="1">
                  <c:v>6.5000000000001723E-3</c:v>
                </c:pt>
                <c:pt idx="2">
                  <c:v>3.5000000000002807E-3</c:v>
                </c:pt>
                <c:pt idx="3">
                  <c:v>1.0000000000000009E-2</c:v>
                </c:pt>
                <c:pt idx="4">
                  <c:v>8.0000000000000071E-3</c:v>
                </c:pt>
                <c:pt idx="5">
                  <c:v>1.1500000000000066E-2</c:v>
                </c:pt>
                <c:pt idx="6">
                  <c:v>1.3500000000000068E-2</c:v>
                </c:pt>
                <c:pt idx="7">
                  <c:v>1.4500000000000179E-2</c:v>
                </c:pt>
                <c:pt idx="8">
                  <c:v>2.1500000000000075E-2</c:v>
                </c:pt>
                <c:pt idx="9">
                  <c:v>1.7500000000000071E-2</c:v>
                </c:pt>
                <c:pt idx="10">
                  <c:v>2.2500000000000187E-2</c:v>
                </c:pt>
                <c:pt idx="11">
                  <c:v>2.4000000000000021E-2</c:v>
                </c:pt>
                <c:pt idx="12">
                  <c:v>2.6000000000000023E-2</c:v>
                </c:pt>
                <c:pt idx="13">
                  <c:v>2.8000000000000025E-2</c:v>
                </c:pt>
                <c:pt idx="14">
                  <c:v>2.849999999999997E-2</c:v>
                </c:pt>
                <c:pt idx="15">
                  <c:v>2.8000000000000025E-2</c:v>
                </c:pt>
                <c:pt idx="16">
                  <c:v>3.0000000000000249E-2</c:v>
                </c:pt>
                <c:pt idx="17">
                  <c:v>3.0499999999999972E-2</c:v>
                </c:pt>
                <c:pt idx="18">
                  <c:v>3.1500000000000083E-2</c:v>
                </c:pt>
                <c:pt idx="19">
                  <c:v>3.1499999999999861E-2</c:v>
                </c:pt>
                <c:pt idx="20">
                  <c:v>3.1500000000000083E-2</c:v>
                </c:pt>
                <c:pt idx="21">
                  <c:v>3.0999999999999917E-2</c:v>
                </c:pt>
                <c:pt idx="22">
                  <c:v>3.0499999999999972E-2</c:v>
                </c:pt>
                <c:pt idx="23">
                  <c:v>3.1000000000000139E-2</c:v>
                </c:pt>
                <c:pt idx="24">
                  <c:v>3.0499999999999972E-2</c:v>
                </c:pt>
                <c:pt idx="25">
                  <c:v>3.2000000000000028E-2</c:v>
                </c:pt>
                <c:pt idx="26">
                  <c:v>3.1500000000000083E-2</c:v>
                </c:pt>
                <c:pt idx="27">
                  <c:v>3.2000000000000028E-2</c:v>
                </c:pt>
                <c:pt idx="28">
                  <c:v>3.2000000000000028E-2</c:v>
                </c:pt>
                <c:pt idx="29">
                  <c:v>3.2999999999999918E-2</c:v>
                </c:pt>
                <c:pt idx="30">
                  <c:v>3.3999999999999808E-2</c:v>
                </c:pt>
                <c:pt idx="31">
                  <c:v>3.499999999999992E-2</c:v>
                </c:pt>
                <c:pt idx="32">
                  <c:v>3.6000000000000032E-2</c:v>
                </c:pt>
                <c:pt idx="33">
                  <c:v>3.8000000000000034E-2</c:v>
                </c:pt>
                <c:pt idx="34">
                  <c:v>3.9499999999999869E-2</c:v>
                </c:pt>
                <c:pt idx="35">
                  <c:v>4.149999999999987E-2</c:v>
                </c:pt>
                <c:pt idx="36">
                  <c:v>4.4000000000000039E-2</c:v>
                </c:pt>
                <c:pt idx="37">
                  <c:v>4.6000000000000041E-2</c:v>
                </c:pt>
                <c:pt idx="38">
                  <c:v>4.8499999999999766E-2</c:v>
                </c:pt>
                <c:pt idx="39">
                  <c:v>5.0999999999999934E-2</c:v>
                </c:pt>
                <c:pt idx="40">
                  <c:v>5.3000000000000158E-2</c:v>
                </c:pt>
                <c:pt idx="41">
                  <c:v>5.4999999999999938E-2</c:v>
                </c:pt>
                <c:pt idx="42">
                  <c:v>5.600000000000005E-2</c:v>
                </c:pt>
                <c:pt idx="43">
                  <c:v>5.7999999999999829E-2</c:v>
                </c:pt>
                <c:pt idx="44">
                  <c:v>5.8499999999999996E-2</c:v>
                </c:pt>
                <c:pt idx="45">
                  <c:v>5.9499999999999886E-2</c:v>
                </c:pt>
                <c:pt idx="46">
                  <c:v>5.9999999999999831E-2</c:v>
                </c:pt>
                <c:pt idx="47">
                  <c:v>6.0499999999999998E-2</c:v>
                </c:pt>
                <c:pt idx="48">
                  <c:v>6.1000000000000054E-2</c:v>
                </c:pt>
                <c:pt idx="49">
                  <c:v>6.0999999999999943E-2</c:v>
                </c:pt>
                <c:pt idx="50">
                  <c:v>6.3500000000000112E-2</c:v>
                </c:pt>
                <c:pt idx="51">
                  <c:v>6.2999999999999945E-2</c:v>
                </c:pt>
                <c:pt idx="52">
                  <c:v>6.2999999999999945E-2</c:v>
                </c:pt>
                <c:pt idx="53">
                  <c:v>6.3500000000000001E-2</c:v>
                </c:pt>
                <c:pt idx="54">
                  <c:v>6.2000000000000055E-2</c:v>
                </c:pt>
                <c:pt idx="55">
                  <c:v>6.1000000000000165E-2</c:v>
                </c:pt>
                <c:pt idx="56">
                  <c:v>6.0499999999999887E-2</c:v>
                </c:pt>
                <c:pt idx="57">
                  <c:v>5.9000000000000163E-2</c:v>
                </c:pt>
                <c:pt idx="58">
                  <c:v>5.7499999999999885E-2</c:v>
                </c:pt>
                <c:pt idx="59">
                  <c:v>5.6499999999999995E-2</c:v>
                </c:pt>
                <c:pt idx="60">
                  <c:v>5.4000000000000159E-2</c:v>
                </c:pt>
                <c:pt idx="61">
                  <c:v>5.3999999999999826E-2</c:v>
                </c:pt>
                <c:pt idx="62">
                  <c:v>5.2000000000000046E-2</c:v>
                </c:pt>
                <c:pt idx="63">
                  <c:v>5.0499999999999767E-2</c:v>
                </c:pt>
                <c:pt idx="64">
                  <c:v>4.9000000000000044E-2</c:v>
                </c:pt>
                <c:pt idx="65">
                  <c:v>4.850000000000021E-2</c:v>
                </c:pt>
                <c:pt idx="66">
                  <c:v>4.6999999999999931E-2</c:v>
                </c:pt>
                <c:pt idx="67">
                  <c:v>4.5999999999999819E-2</c:v>
                </c:pt>
                <c:pt idx="68">
                  <c:v>4.6000000000000152E-2</c:v>
                </c:pt>
                <c:pt idx="69">
                  <c:v>4.5500000000000096E-2</c:v>
                </c:pt>
                <c:pt idx="70">
                  <c:v>4.5500000000000096E-2</c:v>
                </c:pt>
                <c:pt idx="71">
                  <c:v>4.500000000000004E-2</c:v>
                </c:pt>
                <c:pt idx="72">
                  <c:v>4.4499999999999984E-2</c:v>
                </c:pt>
                <c:pt idx="73">
                  <c:v>4.4000000000000039E-2</c:v>
                </c:pt>
                <c:pt idx="74">
                  <c:v>4.3500000000000094E-2</c:v>
                </c:pt>
                <c:pt idx="75">
                  <c:v>4.4500000000000095E-2</c:v>
                </c:pt>
                <c:pt idx="76">
                  <c:v>4.4499999999999984E-2</c:v>
                </c:pt>
                <c:pt idx="77">
                  <c:v>4.4999999999999929E-2</c:v>
                </c:pt>
                <c:pt idx="78">
                  <c:v>4.5500000000000096E-2</c:v>
                </c:pt>
                <c:pt idx="79">
                  <c:v>4.5500000000000096E-2</c:v>
                </c:pt>
                <c:pt idx="80">
                  <c:v>4.6500000000000097E-2</c:v>
                </c:pt>
                <c:pt idx="81">
                  <c:v>4.6000000000000041E-2</c:v>
                </c:pt>
                <c:pt idx="82">
                  <c:v>4.6000000000000041E-2</c:v>
                </c:pt>
                <c:pt idx="83">
                  <c:v>4.6500000000000097E-2</c:v>
                </c:pt>
                <c:pt idx="84">
                  <c:v>4.7000000000000042E-2</c:v>
                </c:pt>
                <c:pt idx="85">
                  <c:v>4.8000000000000043E-2</c:v>
                </c:pt>
                <c:pt idx="86">
                  <c:v>4.8499999999999988E-2</c:v>
                </c:pt>
                <c:pt idx="87">
                  <c:v>4.8000000000000043E-2</c:v>
                </c:pt>
                <c:pt idx="88">
                  <c:v>4.7500000000000098E-2</c:v>
                </c:pt>
                <c:pt idx="89">
                  <c:v>4.8000000000000043E-2</c:v>
                </c:pt>
                <c:pt idx="90">
                  <c:v>4.7499999999999987E-2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37-4C93-AAA3-6E8282B7D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Sheet1'!$ED$58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Sheet1'!$ED$59:$ED$149</c:f>
              <c:numCache>
                <c:formatCode>General</c:formatCode>
                <c:ptCount val="91"/>
                <c:pt idx="0">
                  <c:v>1.8000000000000238E-2</c:v>
                </c:pt>
                <c:pt idx="1">
                  <c:v>3.1499999999999861E-2</c:v>
                </c:pt>
                <c:pt idx="2">
                  <c:v>3.0500000000000194E-2</c:v>
                </c:pt>
                <c:pt idx="3">
                  <c:v>3.5500000000000087E-2</c:v>
                </c:pt>
                <c:pt idx="4">
                  <c:v>3.6499999999999977E-2</c:v>
                </c:pt>
                <c:pt idx="5">
                  <c:v>3.8000000000000034E-2</c:v>
                </c:pt>
                <c:pt idx="6">
                  <c:v>3.8500000000000201E-2</c:v>
                </c:pt>
                <c:pt idx="7">
                  <c:v>3.9500000000000313E-2</c:v>
                </c:pt>
                <c:pt idx="8">
                  <c:v>4.4499999999999984E-2</c:v>
                </c:pt>
                <c:pt idx="9">
                  <c:v>4.7000000000000153E-2</c:v>
                </c:pt>
                <c:pt idx="10">
                  <c:v>5.0999999999999934E-2</c:v>
                </c:pt>
                <c:pt idx="11">
                  <c:v>5.2000000000000046E-2</c:v>
                </c:pt>
                <c:pt idx="12">
                  <c:v>5.5500000000000105E-2</c:v>
                </c:pt>
                <c:pt idx="13">
                  <c:v>5.7499999999999885E-2</c:v>
                </c:pt>
                <c:pt idx="14">
                  <c:v>6.0499999999999776E-2</c:v>
                </c:pt>
                <c:pt idx="15">
                  <c:v>6.1499999999999888E-2</c:v>
                </c:pt>
                <c:pt idx="16">
                  <c:v>6.3500000000000112E-2</c:v>
                </c:pt>
                <c:pt idx="17">
                  <c:v>6.2999999999999723E-2</c:v>
                </c:pt>
                <c:pt idx="18">
                  <c:v>6.349999999999989E-2</c:v>
                </c:pt>
                <c:pt idx="19">
                  <c:v>6.449999999999978E-2</c:v>
                </c:pt>
                <c:pt idx="20">
                  <c:v>6.4500000000000002E-2</c:v>
                </c:pt>
                <c:pt idx="21">
                  <c:v>6.449999999999978E-2</c:v>
                </c:pt>
                <c:pt idx="22">
                  <c:v>6.5000000000000169E-2</c:v>
                </c:pt>
                <c:pt idx="23">
                  <c:v>6.4999999999999947E-2</c:v>
                </c:pt>
                <c:pt idx="24">
                  <c:v>6.4999999999999947E-2</c:v>
                </c:pt>
                <c:pt idx="25">
                  <c:v>6.5000000000000169E-2</c:v>
                </c:pt>
                <c:pt idx="26">
                  <c:v>6.6000000000000059E-2</c:v>
                </c:pt>
                <c:pt idx="27">
                  <c:v>6.5499999999999892E-2</c:v>
                </c:pt>
                <c:pt idx="28">
                  <c:v>6.5999999999999837E-2</c:v>
                </c:pt>
                <c:pt idx="29">
                  <c:v>6.4500000000000002E-2</c:v>
                </c:pt>
                <c:pt idx="30">
                  <c:v>6.25E-2</c:v>
                </c:pt>
                <c:pt idx="31">
                  <c:v>6.1499999999999888E-2</c:v>
                </c:pt>
                <c:pt idx="32">
                  <c:v>6.050000000000022E-2</c:v>
                </c:pt>
                <c:pt idx="33">
                  <c:v>5.9499999999999886E-2</c:v>
                </c:pt>
                <c:pt idx="34">
                  <c:v>5.9499999999999886E-2</c:v>
                </c:pt>
                <c:pt idx="35">
                  <c:v>5.9000000000000163E-2</c:v>
                </c:pt>
                <c:pt idx="36">
                  <c:v>5.8000000000000274E-2</c:v>
                </c:pt>
                <c:pt idx="37">
                  <c:v>5.6499999999999995E-2</c:v>
                </c:pt>
                <c:pt idx="38">
                  <c:v>5.4999999999999938E-2</c:v>
                </c:pt>
                <c:pt idx="39">
                  <c:v>5.3499999999999881E-2</c:v>
                </c:pt>
                <c:pt idx="40">
                  <c:v>5.2499999999999769E-2</c:v>
                </c:pt>
                <c:pt idx="41">
                  <c:v>5.1500000000000101E-2</c:v>
                </c:pt>
                <c:pt idx="42">
                  <c:v>5.0000000000000044E-2</c:v>
                </c:pt>
                <c:pt idx="43">
                  <c:v>5.0499999999999989E-2</c:v>
                </c:pt>
                <c:pt idx="44">
                  <c:v>5.0499999999999989E-2</c:v>
                </c:pt>
                <c:pt idx="45">
                  <c:v>5.1500000000000101E-2</c:v>
                </c:pt>
                <c:pt idx="46">
                  <c:v>5.2499999999999991E-2</c:v>
                </c:pt>
                <c:pt idx="47">
                  <c:v>5.5500000000000105E-2</c:v>
                </c:pt>
                <c:pt idx="48">
                  <c:v>5.8999999999999941E-2</c:v>
                </c:pt>
                <c:pt idx="49">
                  <c:v>6.150000000000011E-2</c:v>
                </c:pt>
                <c:pt idx="50">
                  <c:v>6.5999999999999948E-2</c:v>
                </c:pt>
                <c:pt idx="51">
                  <c:v>6.9000000000000061E-2</c:v>
                </c:pt>
                <c:pt idx="52">
                  <c:v>7.1500000000000119E-2</c:v>
                </c:pt>
                <c:pt idx="53">
                  <c:v>7.3999999999999844E-2</c:v>
                </c:pt>
                <c:pt idx="54">
                  <c:v>7.5500000000000012E-2</c:v>
                </c:pt>
                <c:pt idx="55">
                  <c:v>7.7499999999999902E-2</c:v>
                </c:pt>
                <c:pt idx="56">
                  <c:v>7.7999999999999847E-2</c:v>
                </c:pt>
                <c:pt idx="57">
                  <c:v>7.8000000000000069E-2</c:v>
                </c:pt>
                <c:pt idx="58">
                  <c:v>7.8999999999999959E-2</c:v>
                </c:pt>
                <c:pt idx="59">
                  <c:v>7.7999999999999847E-2</c:v>
                </c:pt>
                <c:pt idx="60">
                  <c:v>7.7499999999999902E-2</c:v>
                </c:pt>
                <c:pt idx="61">
                  <c:v>7.6999999999999957E-2</c:v>
                </c:pt>
                <c:pt idx="62">
                  <c:v>7.5000000000000067E-2</c:v>
                </c:pt>
                <c:pt idx="63">
                  <c:v>7.5000000000000067E-2</c:v>
                </c:pt>
                <c:pt idx="64">
                  <c:v>7.4000000000000066E-2</c:v>
                </c:pt>
                <c:pt idx="65">
                  <c:v>7.4500000000000011E-2</c:v>
                </c:pt>
                <c:pt idx="66">
                  <c:v>7.44999999999999E-2</c:v>
                </c:pt>
                <c:pt idx="67">
                  <c:v>7.4000000000000066E-2</c:v>
                </c:pt>
                <c:pt idx="68">
                  <c:v>7.5500000000000012E-2</c:v>
                </c:pt>
                <c:pt idx="69">
                  <c:v>7.5999999999999845E-2</c:v>
                </c:pt>
                <c:pt idx="70">
                  <c:v>7.6000000000000068E-2</c:v>
                </c:pt>
                <c:pt idx="71">
                  <c:v>7.7000000000000068E-2</c:v>
                </c:pt>
                <c:pt idx="72">
                  <c:v>7.7000000000000068E-2</c:v>
                </c:pt>
                <c:pt idx="73">
                  <c:v>7.7499999999999902E-2</c:v>
                </c:pt>
                <c:pt idx="74">
                  <c:v>7.6999999999999957E-2</c:v>
                </c:pt>
                <c:pt idx="75">
                  <c:v>7.7499999999999902E-2</c:v>
                </c:pt>
                <c:pt idx="76">
                  <c:v>7.7499999999999902E-2</c:v>
                </c:pt>
                <c:pt idx="77">
                  <c:v>7.7999999999999958E-2</c:v>
                </c:pt>
                <c:pt idx="78">
                  <c:v>7.8499999999999903E-2</c:v>
                </c:pt>
                <c:pt idx="79">
                  <c:v>7.8500000000000014E-2</c:v>
                </c:pt>
                <c:pt idx="80">
                  <c:v>7.8999999999999959E-2</c:v>
                </c:pt>
                <c:pt idx="81">
                  <c:v>7.9499999999999904E-2</c:v>
                </c:pt>
                <c:pt idx="82">
                  <c:v>7.999999999999996E-2</c:v>
                </c:pt>
                <c:pt idx="83">
                  <c:v>7.999999999999996E-2</c:v>
                </c:pt>
                <c:pt idx="84">
                  <c:v>8.0499999999999794E-2</c:v>
                </c:pt>
                <c:pt idx="85">
                  <c:v>8.0499999999999794E-2</c:v>
                </c:pt>
                <c:pt idx="86">
                  <c:v>8.099999999999985E-2</c:v>
                </c:pt>
                <c:pt idx="87">
                  <c:v>8.1499999999999906E-2</c:v>
                </c:pt>
                <c:pt idx="88">
                  <c:v>8.2500000000000018E-2</c:v>
                </c:pt>
                <c:pt idx="89">
                  <c:v>8.3999999999999964E-2</c:v>
                </c:pt>
                <c:pt idx="90">
                  <c:v>8.3999999999999964E-2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E5-43BD-8053-7BB65992E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1152-4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'[4]Plate 1 - Sheet1'!$BG$58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Sheet1'!$BG$59:$BG$149</c:f>
              <c:numCache>
                <c:formatCode>General</c:formatCode>
                <c:ptCount val="91"/>
                <c:pt idx="0">
                  <c:v>1.135</c:v>
                </c:pt>
                <c:pt idx="1">
                  <c:v>1.1295000000000002</c:v>
                </c:pt>
                <c:pt idx="2">
                  <c:v>1.1265000000000001</c:v>
                </c:pt>
                <c:pt idx="3">
                  <c:v>1.1295000000000002</c:v>
                </c:pt>
                <c:pt idx="4">
                  <c:v>1.1324999999999998</c:v>
                </c:pt>
                <c:pt idx="5">
                  <c:v>1.135</c:v>
                </c:pt>
                <c:pt idx="6">
                  <c:v>1.1355</c:v>
                </c:pt>
                <c:pt idx="7">
                  <c:v>1.1360000000000001</c:v>
                </c:pt>
                <c:pt idx="8">
                  <c:v>1.135</c:v>
                </c:pt>
                <c:pt idx="9">
                  <c:v>1.1345000000000001</c:v>
                </c:pt>
                <c:pt idx="10">
                  <c:v>1.1325000000000001</c:v>
                </c:pt>
                <c:pt idx="11">
                  <c:v>1.131</c:v>
                </c:pt>
                <c:pt idx="12">
                  <c:v>1.1299999999999999</c:v>
                </c:pt>
                <c:pt idx="13">
                  <c:v>1.1285000000000001</c:v>
                </c:pt>
                <c:pt idx="14">
                  <c:v>1.1274999999999999</c:v>
                </c:pt>
                <c:pt idx="15">
                  <c:v>1.1265000000000001</c:v>
                </c:pt>
                <c:pt idx="16">
                  <c:v>1.125</c:v>
                </c:pt>
                <c:pt idx="17">
                  <c:v>1.1234999999999999</c:v>
                </c:pt>
                <c:pt idx="18">
                  <c:v>1.1225000000000001</c:v>
                </c:pt>
                <c:pt idx="19">
                  <c:v>1.121</c:v>
                </c:pt>
                <c:pt idx="20">
                  <c:v>1.119</c:v>
                </c:pt>
                <c:pt idx="21">
                  <c:v>1.1164999999999998</c:v>
                </c:pt>
                <c:pt idx="22">
                  <c:v>1.1145</c:v>
                </c:pt>
                <c:pt idx="23">
                  <c:v>1.1124999999999998</c:v>
                </c:pt>
                <c:pt idx="24">
                  <c:v>1.1105</c:v>
                </c:pt>
                <c:pt idx="25">
                  <c:v>1.109</c:v>
                </c:pt>
                <c:pt idx="26">
                  <c:v>1.1074999999999999</c:v>
                </c:pt>
                <c:pt idx="27">
                  <c:v>1.1054999999999999</c:v>
                </c:pt>
                <c:pt idx="28">
                  <c:v>1.1044999999999998</c:v>
                </c:pt>
                <c:pt idx="29">
                  <c:v>1.103</c:v>
                </c:pt>
                <c:pt idx="30">
                  <c:v>1.101</c:v>
                </c:pt>
                <c:pt idx="31">
                  <c:v>1.0994999999999999</c:v>
                </c:pt>
                <c:pt idx="32">
                  <c:v>1.0979999999999999</c:v>
                </c:pt>
                <c:pt idx="33">
                  <c:v>1.0965</c:v>
                </c:pt>
                <c:pt idx="34">
                  <c:v>1.095</c:v>
                </c:pt>
                <c:pt idx="35">
                  <c:v>1.0935000000000001</c:v>
                </c:pt>
                <c:pt idx="36">
                  <c:v>1.0920000000000001</c:v>
                </c:pt>
                <c:pt idx="37">
                  <c:v>1.0900000000000001</c:v>
                </c:pt>
                <c:pt idx="38">
                  <c:v>1.0885</c:v>
                </c:pt>
                <c:pt idx="39">
                  <c:v>1.0865</c:v>
                </c:pt>
                <c:pt idx="40">
                  <c:v>1.085</c:v>
                </c:pt>
                <c:pt idx="41">
                  <c:v>1.0834999999999999</c:v>
                </c:pt>
                <c:pt idx="42">
                  <c:v>1.081</c:v>
                </c:pt>
                <c:pt idx="43">
                  <c:v>1.0794999999999999</c:v>
                </c:pt>
                <c:pt idx="44">
                  <c:v>1.0775000000000001</c:v>
                </c:pt>
                <c:pt idx="45">
                  <c:v>1.0760000000000001</c:v>
                </c:pt>
                <c:pt idx="46">
                  <c:v>1.0739999999999998</c:v>
                </c:pt>
                <c:pt idx="47">
                  <c:v>1.0720000000000001</c:v>
                </c:pt>
                <c:pt idx="48">
                  <c:v>1.0699999999999998</c:v>
                </c:pt>
                <c:pt idx="49">
                  <c:v>1.0685</c:v>
                </c:pt>
                <c:pt idx="50">
                  <c:v>1.0669999999999999</c:v>
                </c:pt>
                <c:pt idx="51">
                  <c:v>1.0655000000000001</c:v>
                </c:pt>
                <c:pt idx="52">
                  <c:v>1.0645</c:v>
                </c:pt>
                <c:pt idx="53">
                  <c:v>1.0629999999999999</c:v>
                </c:pt>
                <c:pt idx="54">
                  <c:v>1.0615000000000001</c:v>
                </c:pt>
                <c:pt idx="55">
                  <c:v>1.06</c:v>
                </c:pt>
                <c:pt idx="56">
                  <c:v>1.0585</c:v>
                </c:pt>
                <c:pt idx="57">
                  <c:v>1.0579999999999998</c:v>
                </c:pt>
                <c:pt idx="58">
                  <c:v>1.0575000000000001</c:v>
                </c:pt>
                <c:pt idx="59">
                  <c:v>1.056</c:v>
                </c:pt>
                <c:pt idx="60">
                  <c:v>1.0549999999999999</c:v>
                </c:pt>
                <c:pt idx="61">
                  <c:v>1.0535000000000001</c:v>
                </c:pt>
                <c:pt idx="62">
                  <c:v>1.052</c:v>
                </c:pt>
                <c:pt idx="63">
                  <c:v>1.0640000000000001</c:v>
                </c:pt>
                <c:pt idx="64">
                  <c:v>1.0594999999999999</c:v>
                </c:pt>
                <c:pt idx="65">
                  <c:v>1.0575000000000001</c:v>
                </c:pt>
                <c:pt idx="66">
                  <c:v>1.056</c:v>
                </c:pt>
                <c:pt idx="67">
                  <c:v>1.0545</c:v>
                </c:pt>
                <c:pt idx="68">
                  <c:v>1.0529999999999999</c:v>
                </c:pt>
                <c:pt idx="69">
                  <c:v>1.0514999999999999</c:v>
                </c:pt>
                <c:pt idx="70">
                  <c:v>1.05</c:v>
                </c:pt>
                <c:pt idx="71">
                  <c:v>1.0485</c:v>
                </c:pt>
                <c:pt idx="72">
                  <c:v>1.0469999999999999</c:v>
                </c:pt>
                <c:pt idx="73">
                  <c:v>1.0455000000000001</c:v>
                </c:pt>
                <c:pt idx="74">
                  <c:v>1.044</c:v>
                </c:pt>
                <c:pt idx="75">
                  <c:v>1.0419999999999998</c:v>
                </c:pt>
                <c:pt idx="76">
                  <c:v>1.0409999999999999</c:v>
                </c:pt>
                <c:pt idx="77">
                  <c:v>1.04</c:v>
                </c:pt>
                <c:pt idx="78">
                  <c:v>1.0389999999999999</c:v>
                </c:pt>
                <c:pt idx="79">
                  <c:v>1.038</c:v>
                </c:pt>
                <c:pt idx="80">
                  <c:v>1.0365</c:v>
                </c:pt>
                <c:pt idx="81">
                  <c:v>1.0354999999999999</c:v>
                </c:pt>
                <c:pt idx="82">
                  <c:v>1.0345</c:v>
                </c:pt>
                <c:pt idx="83">
                  <c:v>1.034</c:v>
                </c:pt>
                <c:pt idx="84">
                  <c:v>1.0325</c:v>
                </c:pt>
                <c:pt idx="85">
                  <c:v>1.0314999999999999</c:v>
                </c:pt>
                <c:pt idx="86">
                  <c:v>1.0305</c:v>
                </c:pt>
                <c:pt idx="87">
                  <c:v>1.0295000000000001</c:v>
                </c:pt>
                <c:pt idx="88">
                  <c:v>1.0285</c:v>
                </c:pt>
                <c:pt idx="89">
                  <c:v>1.0274999999999999</c:v>
                </c:pt>
                <c:pt idx="90">
                  <c:v>1.0265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28-491B-90D9-31E02A1091FF}"/>
            </c:ext>
          </c:extLst>
        </c:ser>
        <c:ser>
          <c:idx val="1"/>
          <c:order val="1"/>
          <c:tx>
            <c:strRef>
              <c:f>'[4]Plate 1 - Sheet1'!$BI$58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Sheet1'!$BI$59:$BI$149</c:f>
              <c:numCache>
                <c:formatCode>General</c:formatCode>
                <c:ptCount val="91"/>
                <c:pt idx="0">
                  <c:v>1.145</c:v>
                </c:pt>
                <c:pt idx="1">
                  <c:v>1.1404999999999998</c:v>
                </c:pt>
                <c:pt idx="2">
                  <c:v>1.139</c:v>
                </c:pt>
                <c:pt idx="3">
                  <c:v>1.1389999999999998</c:v>
                </c:pt>
                <c:pt idx="4">
                  <c:v>1.139</c:v>
                </c:pt>
                <c:pt idx="5">
                  <c:v>1.1375</c:v>
                </c:pt>
                <c:pt idx="6">
                  <c:v>1.1345000000000001</c:v>
                </c:pt>
                <c:pt idx="7">
                  <c:v>1.1320000000000001</c:v>
                </c:pt>
                <c:pt idx="8">
                  <c:v>1.1295000000000002</c:v>
                </c:pt>
                <c:pt idx="9">
                  <c:v>1.1285000000000001</c:v>
                </c:pt>
                <c:pt idx="10">
                  <c:v>1.1274999999999999</c:v>
                </c:pt>
                <c:pt idx="11">
                  <c:v>1.127</c:v>
                </c:pt>
                <c:pt idx="12">
                  <c:v>1.127</c:v>
                </c:pt>
                <c:pt idx="13">
                  <c:v>1.1254999999999999</c:v>
                </c:pt>
                <c:pt idx="14">
                  <c:v>1.125</c:v>
                </c:pt>
                <c:pt idx="15">
                  <c:v>1.1234999999999999</c:v>
                </c:pt>
                <c:pt idx="16">
                  <c:v>1.1225000000000001</c:v>
                </c:pt>
                <c:pt idx="17">
                  <c:v>1.1204999999999998</c:v>
                </c:pt>
                <c:pt idx="18">
                  <c:v>1.1194999999999999</c:v>
                </c:pt>
                <c:pt idx="19">
                  <c:v>1.1175000000000002</c:v>
                </c:pt>
                <c:pt idx="20">
                  <c:v>1.1160000000000001</c:v>
                </c:pt>
                <c:pt idx="21">
                  <c:v>1.1139999999999999</c:v>
                </c:pt>
                <c:pt idx="22">
                  <c:v>1.1125</c:v>
                </c:pt>
                <c:pt idx="23">
                  <c:v>1.1105</c:v>
                </c:pt>
                <c:pt idx="24">
                  <c:v>1.1085</c:v>
                </c:pt>
                <c:pt idx="25">
                  <c:v>1.1074999999999999</c:v>
                </c:pt>
                <c:pt idx="26">
                  <c:v>1.1059999999999999</c:v>
                </c:pt>
                <c:pt idx="27">
                  <c:v>1.1045</c:v>
                </c:pt>
                <c:pt idx="28">
                  <c:v>1.1030000000000002</c:v>
                </c:pt>
                <c:pt idx="29">
                  <c:v>1.1019999999999999</c:v>
                </c:pt>
                <c:pt idx="30">
                  <c:v>1.101</c:v>
                </c:pt>
                <c:pt idx="31">
                  <c:v>1.1005</c:v>
                </c:pt>
                <c:pt idx="32">
                  <c:v>1.0990000000000002</c:v>
                </c:pt>
                <c:pt idx="33">
                  <c:v>1.0979999999999999</c:v>
                </c:pt>
                <c:pt idx="34">
                  <c:v>1.0975000000000001</c:v>
                </c:pt>
                <c:pt idx="35">
                  <c:v>1.0965</c:v>
                </c:pt>
                <c:pt idx="36">
                  <c:v>1.0960000000000001</c:v>
                </c:pt>
                <c:pt idx="37">
                  <c:v>1.095</c:v>
                </c:pt>
                <c:pt idx="38">
                  <c:v>1.0940000000000001</c:v>
                </c:pt>
                <c:pt idx="39">
                  <c:v>1.093</c:v>
                </c:pt>
                <c:pt idx="40">
                  <c:v>1.0925</c:v>
                </c:pt>
                <c:pt idx="41">
                  <c:v>1.0914999999999999</c:v>
                </c:pt>
                <c:pt idx="42">
                  <c:v>1.0905</c:v>
                </c:pt>
                <c:pt idx="43">
                  <c:v>1.0899999999999999</c:v>
                </c:pt>
                <c:pt idx="44">
                  <c:v>1.0895000000000001</c:v>
                </c:pt>
                <c:pt idx="45">
                  <c:v>1.0885</c:v>
                </c:pt>
                <c:pt idx="46">
                  <c:v>1.0874999999999999</c:v>
                </c:pt>
                <c:pt idx="47">
                  <c:v>1.0874999999999999</c:v>
                </c:pt>
                <c:pt idx="48">
                  <c:v>1.0865</c:v>
                </c:pt>
                <c:pt idx="49">
                  <c:v>1.0855000000000001</c:v>
                </c:pt>
                <c:pt idx="50">
                  <c:v>1.0845</c:v>
                </c:pt>
                <c:pt idx="51">
                  <c:v>1.0834999999999999</c:v>
                </c:pt>
                <c:pt idx="52">
                  <c:v>1.083</c:v>
                </c:pt>
                <c:pt idx="53">
                  <c:v>1.0825</c:v>
                </c:pt>
                <c:pt idx="54">
                  <c:v>1.0815000000000001</c:v>
                </c:pt>
                <c:pt idx="55">
                  <c:v>1.081</c:v>
                </c:pt>
                <c:pt idx="56">
                  <c:v>1.08</c:v>
                </c:pt>
                <c:pt idx="57">
                  <c:v>1.079</c:v>
                </c:pt>
                <c:pt idx="58">
                  <c:v>1.079</c:v>
                </c:pt>
                <c:pt idx="59">
                  <c:v>1.0775000000000001</c:v>
                </c:pt>
                <c:pt idx="60">
                  <c:v>1.077</c:v>
                </c:pt>
                <c:pt idx="61">
                  <c:v>1.0760000000000001</c:v>
                </c:pt>
                <c:pt idx="62">
                  <c:v>1.075</c:v>
                </c:pt>
                <c:pt idx="63">
                  <c:v>1.0740000000000001</c:v>
                </c:pt>
                <c:pt idx="64">
                  <c:v>1.0735000000000001</c:v>
                </c:pt>
                <c:pt idx="65">
                  <c:v>1.0725</c:v>
                </c:pt>
                <c:pt idx="66">
                  <c:v>1.0714999999999999</c:v>
                </c:pt>
                <c:pt idx="67">
                  <c:v>1.071</c:v>
                </c:pt>
                <c:pt idx="68">
                  <c:v>1.07</c:v>
                </c:pt>
                <c:pt idx="69">
                  <c:v>1.069</c:v>
                </c:pt>
                <c:pt idx="70">
                  <c:v>1.0685</c:v>
                </c:pt>
                <c:pt idx="71">
                  <c:v>1.0674999999999999</c:v>
                </c:pt>
                <c:pt idx="72">
                  <c:v>1.0665</c:v>
                </c:pt>
                <c:pt idx="73">
                  <c:v>1.0655000000000001</c:v>
                </c:pt>
                <c:pt idx="74">
                  <c:v>1.0645</c:v>
                </c:pt>
                <c:pt idx="75">
                  <c:v>1.0640000000000001</c:v>
                </c:pt>
                <c:pt idx="76">
                  <c:v>1.0630000000000002</c:v>
                </c:pt>
                <c:pt idx="77">
                  <c:v>1.0619999999999998</c:v>
                </c:pt>
                <c:pt idx="78">
                  <c:v>1.0615000000000001</c:v>
                </c:pt>
                <c:pt idx="79">
                  <c:v>1.0605</c:v>
                </c:pt>
                <c:pt idx="80">
                  <c:v>1.0594999999999999</c:v>
                </c:pt>
                <c:pt idx="81">
                  <c:v>1.0585</c:v>
                </c:pt>
                <c:pt idx="82">
                  <c:v>1.0575000000000001</c:v>
                </c:pt>
                <c:pt idx="83">
                  <c:v>1.0569999999999999</c:v>
                </c:pt>
                <c:pt idx="84">
                  <c:v>1.056</c:v>
                </c:pt>
                <c:pt idx="85">
                  <c:v>1.0550000000000002</c:v>
                </c:pt>
                <c:pt idx="86">
                  <c:v>1.0545</c:v>
                </c:pt>
                <c:pt idx="87">
                  <c:v>1.0529999999999999</c:v>
                </c:pt>
                <c:pt idx="88">
                  <c:v>1.0525</c:v>
                </c:pt>
                <c:pt idx="89">
                  <c:v>1.052</c:v>
                </c:pt>
                <c:pt idx="90">
                  <c:v>1.0510000000000002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28-491B-90D9-31E02A109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'[4]Plate 1 - Sheet1'!$BK$58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Sheet1'!$BK$59:$BK$149</c:f>
              <c:numCache>
                <c:formatCode>General</c:formatCode>
                <c:ptCount val="91"/>
                <c:pt idx="0">
                  <c:v>1.0000000000000009E-2</c:v>
                </c:pt>
                <c:pt idx="1">
                  <c:v>1.0999999999999677E-2</c:v>
                </c:pt>
                <c:pt idx="2">
                  <c:v>1.2499999999999956E-2</c:v>
                </c:pt>
                <c:pt idx="3">
                  <c:v>9.4999999999996199E-3</c:v>
                </c:pt>
                <c:pt idx="4">
                  <c:v>6.5000000000001723E-3</c:v>
                </c:pt>
                <c:pt idx="5">
                  <c:v>2.4999999999999467E-3</c:v>
                </c:pt>
                <c:pt idx="6">
                  <c:v>-9.9999999999988987E-4</c:v>
                </c:pt>
                <c:pt idx="7">
                  <c:v>-4.0000000000000036E-3</c:v>
                </c:pt>
                <c:pt idx="8">
                  <c:v>-5.4999999999998384E-3</c:v>
                </c:pt>
                <c:pt idx="9">
                  <c:v>-6.0000000000000053E-3</c:v>
                </c:pt>
                <c:pt idx="10">
                  <c:v>-5.0000000000001155E-3</c:v>
                </c:pt>
                <c:pt idx="11">
                  <c:v>-4.0000000000000036E-3</c:v>
                </c:pt>
                <c:pt idx="12">
                  <c:v>-2.9999999999998916E-3</c:v>
                </c:pt>
                <c:pt idx="13">
                  <c:v>-3.0000000000001137E-3</c:v>
                </c:pt>
                <c:pt idx="14">
                  <c:v>-2.4999999999999467E-3</c:v>
                </c:pt>
                <c:pt idx="15">
                  <c:v>-3.0000000000001137E-3</c:v>
                </c:pt>
                <c:pt idx="16">
                  <c:v>-2.4999999999999467E-3</c:v>
                </c:pt>
                <c:pt idx="17">
                  <c:v>-3.0000000000001137E-3</c:v>
                </c:pt>
                <c:pt idx="18">
                  <c:v>-3.0000000000001137E-3</c:v>
                </c:pt>
                <c:pt idx="19">
                  <c:v>-3.4999999999998366E-3</c:v>
                </c:pt>
                <c:pt idx="20">
                  <c:v>-2.9999999999998916E-3</c:v>
                </c:pt>
                <c:pt idx="21">
                  <c:v>-2.4999999999999467E-3</c:v>
                </c:pt>
                <c:pt idx="22">
                  <c:v>-2.0000000000000018E-3</c:v>
                </c:pt>
                <c:pt idx="23">
                  <c:v>-1.9999999999997797E-3</c:v>
                </c:pt>
                <c:pt idx="24">
                  <c:v>-2.0000000000000018E-3</c:v>
                </c:pt>
                <c:pt idx="25">
                  <c:v>-1.5000000000000568E-3</c:v>
                </c:pt>
                <c:pt idx="26">
                  <c:v>-1.5000000000000568E-3</c:v>
                </c:pt>
                <c:pt idx="27">
                  <c:v>-9.9999999999988987E-4</c:v>
                </c:pt>
                <c:pt idx="28">
                  <c:v>-1.4999999999996128E-3</c:v>
                </c:pt>
                <c:pt idx="29">
                  <c:v>-1.0000000000001119E-3</c:v>
                </c:pt>
                <c:pt idx="30">
                  <c:v>0</c:v>
                </c:pt>
                <c:pt idx="31">
                  <c:v>1.0000000000001119E-3</c:v>
                </c:pt>
                <c:pt idx="32">
                  <c:v>1.000000000000334E-3</c:v>
                </c:pt>
                <c:pt idx="33">
                  <c:v>1.4999999999998348E-3</c:v>
                </c:pt>
                <c:pt idx="34">
                  <c:v>2.5000000000001688E-3</c:v>
                </c:pt>
                <c:pt idx="35">
                  <c:v>2.9999999999998916E-3</c:v>
                </c:pt>
                <c:pt idx="36">
                  <c:v>4.0000000000000036E-3</c:v>
                </c:pt>
                <c:pt idx="37">
                  <c:v>4.9999999999998934E-3</c:v>
                </c:pt>
                <c:pt idx="38">
                  <c:v>5.5000000000000604E-3</c:v>
                </c:pt>
                <c:pt idx="39">
                  <c:v>6.4999999999999503E-3</c:v>
                </c:pt>
                <c:pt idx="40">
                  <c:v>7.5000000000000622E-3</c:v>
                </c:pt>
                <c:pt idx="41">
                  <c:v>8.0000000000000071E-3</c:v>
                </c:pt>
                <c:pt idx="42">
                  <c:v>9.5000000000000639E-3</c:v>
                </c:pt>
                <c:pt idx="43">
                  <c:v>1.0499999999999954E-2</c:v>
                </c:pt>
                <c:pt idx="44">
                  <c:v>1.2000000000000011E-2</c:v>
                </c:pt>
                <c:pt idx="45">
                  <c:v>1.2499999999999956E-2</c:v>
                </c:pt>
                <c:pt idx="46">
                  <c:v>1.3500000000000068E-2</c:v>
                </c:pt>
                <c:pt idx="47">
                  <c:v>1.5499999999999847E-2</c:v>
                </c:pt>
                <c:pt idx="48">
                  <c:v>1.6500000000000181E-2</c:v>
                </c:pt>
                <c:pt idx="49">
                  <c:v>1.7000000000000126E-2</c:v>
                </c:pt>
                <c:pt idx="50">
                  <c:v>1.7500000000000071E-2</c:v>
                </c:pt>
                <c:pt idx="51">
                  <c:v>1.7999999999999794E-2</c:v>
                </c:pt>
                <c:pt idx="52">
                  <c:v>1.8499999999999961E-2</c:v>
                </c:pt>
                <c:pt idx="53">
                  <c:v>1.9500000000000073E-2</c:v>
                </c:pt>
                <c:pt idx="54">
                  <c:v>2.0000000000000018E-2</c:v>
                </c:pt>
                <c:pt idx="55">
                  <c:v>2.0999999999999908E-2</c:v>
                </c:pt>
                <c:pt idx="56">
                  <c:v>2.1500000000000075E-2</c:v>
                </c:pt>
                <c:pt idx="57">
                  <c:v>2.100000000000013E-2</c:v>
                </c:pt>
                <c:pt idx="58">
                  <c:v>2.1499999999999853E-2</c:v>
                </c:pt>
                <c:pt idx="59">
                  <c:v>2.1500000000000075E-2</c:v>
                </c:pt>
                <c:pt idx="60">
                  <c:v>2.200000000000002E-2</c:v>
                </c:pt>
                <c:pt idx="61">
                  <c:v>2.2499999999999964E-2</c:v>
                </c:pt>
                <c:pt idx="62">
                  <c:v>2.2999999999999909E-2</c:v>
                </c:pt>
                <c:pt idx="63">
                  <c:v>1.0000000000000009E-2</c:v>
                </c:pt>
                <c:pt idx="64">
                  <c:v>1.4000000000000234E-2</c:v>
                </c:pt>
                <c:pt idx="65">
                  <c:v>1.4999999999999902E-2</c:v>
                </c:pt>
                <c:pt idx="66">
                  <c:v>1.5499999999999847E-2</c:v>
                </c:pt>
                <c:pt idx="67">
                  <c:v>1.6499999999999959E-2</c:v>
                </c:pt>
                <c:pt idx="68">
                  <c:v>1.7000000000000126E-2</c:v>
                </c:pt>
                <c:pt idx="69">
                  <c:v>1.7500000000000071E-2</c:v>
                </c:pt>
                <c:pt idx="70">
                  <c:v>1.8499999999999961E-2</c:v>
                </c:pt>
                <c:pt idx="71">
                  <c:v>1.8999999999999906E-2</c:v>
                </c:pt>
                <c:pt idx="72">
                  <c:v>1.9500000000000073E-2</c:v>
                </c:pt>
                <c:pt idx="73">
                  <c:v>2.0000000000000018E-2</c:v>
                </c:pt>
                <c:pt idx="74">
                  <c:v>2.0499999999999963E-2</c:v>
                </c:pt>
                <c:pt idx="75">
                  <c:v>2.2000000000000242E-2</c:v>
                </c:pt>
                <c:pt idx="76">
                  <c:v>2.2000000000000242E-2</c:v>
                </c:pt>
                <c:pt idx="77">
                  <c:v>2.1999999999999797E-2</c:v>
                </c:pt>
                <c:pt idx="78">
                  <c:v>2.2500000000000187E-2</c:v>
                </c:pt>
                <c:pt idx="79">
                  <c:v>2.2499999999999964E-2</c:v>
                </c:pt>
                <c:pt idx="80">
                  <c:v>2.2999999999999909E-2</c:v>
                </c:pt>
                <c:pt idx="81">
                  <c:v>2.3000000000000131E-2</c:v>
                </c:pt>
                <c:pt idx="82">
                  <c:v>2.3000000000000131E-2</c:v>
                </c:pt>
                <c:pt idx="83">
                  <c:v>2.2999999999999909E-2</c:v>
                </c:pt>
                <c:pt idx="84">
                  <c:v>2.3500000000000076E-2</c:v>
                </c:pt>
                <c:pt idx="85">
                  <c:v>2.3500000000000298E-2</c:v>
                </c:pt>
                <c:pt idx="86">
                  <c:v>2.4000000000000021E-2</c:v>
                </c:pt>
                <c:pt idx="87">
                  <c:v>2.3499999999999854E-2</c:v>
                </c:pt>
                <c:pt idx="88">
                  <c:v>2.4000000000000021E-2</c:v>
                </c:pt>
                <c:pt idx="89">
                  <c:v>2.4500000000000188E-2</c:v>
                </c:pt>
                <c:pt idx="90">
                  <c:v>2.4500000000000188E-2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4F-4FF3-B2E9-C006CA73D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Sheet1'!$EA$58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Sheet1'!$EA$59:$EA$119</c:f>
              <c:numCache>
                <c:formatCode>General</c:formatCode>
                <c:ptCount val="61"/>
                <c:pt idx="0">
                  <c:v>1.1143333333333334</c:v>
                </c:pt>
                <c:pt idx="1">
                  <c:v>1.115</c:v>
                </c:pt>
                <c:pt idx="2">
                  <c:v>1.1153333333333333</c:v>
                </c:pt>
                <c:pt idx="3">
                  <c:v>1.1169999999999998</c:v>
                </c:pt>
                <c:pt idx="4">
                  <c:v>1.119</c:v>
                </c:pt>
                <c:pt idx="5">
                  <c:v>1.1193333333333335</c:v>
                </c:pt>
                <c:pt idx="6">
                  <c:v>1.1203333333333332</c:v>
                </c:pt>
                <c:pt idx="7">
                  <c:v>1.1199999999999999</c:v>
                </c:pt>
                <c:pt idx="8">
                  <c:v>1.1203333333333332</c:v>
                </c:pt>
                <c:pt idx="9">
                  <c:v>1.1209999999999998</c:v>
                </c:pt>
                <c:pt idx="10">
                  <c:v>1.1213333333333333</c:v>
                </c:pt>
                <c:pt idx="11">
                  <c:v>1.1219999999999999</c:v>
                </c:pt>
                <c:pt idx="12">
                  <c:v>1.1219999999999999</c:v>
                </c:pt>
                <c:pt idx="13">
                  <c:v>1.1226666666666667</c:v>
                </c:pt>
                <c:pt idx="14">
                  <c:v>1.1223333333333334</c:v>
                </c:pt>
                <c:pt idx="15">
                  <c:v>1.123</c:v>
                </c:pt>
                <c:pt idx="16">
                  <c:v>1.1236666666666666</c:v>
                </c:pt>
                <c:pt idx="17">
                  <c:v>1.1239999999999999</c:v>
                </c:pt>
                <c:pt idx="18">
                  <c:v>1.1243333333333334</c:v>
                </c:pt>
                <c:pt idx="19">
                  <c:v>1.1246666666666665</c:v>
                </c:pt>
                <c:pt idx="20">
                  <c:v>1.1253333333333335</c:v>
                </c:pt>
                <c:pt idx="21">
                  <c:v>1.1260000000000001</c:v>
                </c:pt>
                <c:pt idx="22">
                  <c:v>1.1263333333333332</c:v>
                </c:pt>
                <c:pt idx="23">
                  <c:v>1.1260000000000001</c:v>
                </c:pt>
                <c:pt idx="24">
                  <c:v>1.1246666666666667</c:v>
                </c:pt>
                <c:pt idx="25">
                  <c:v>1.1243333333333334</c:v>
                </c:pt>
                <c:pt idx="26">
                  <c:v>1.125</c:v>
                </c:pt>
                <c:pt idx="27">
                  <c:v>1.1246666666666665</c:v>
                </c:pt>
                <c:pt idx="28">
                  <c:v>1.123</c:v>
                </c:pt>
                <c:pt idx="29">
                  <c:v>1.1223333333333334</c:v>
                </c:pt>
                <c:pt idx="30">
                  <c:v>1.1236666666666668</c:v>
                </c:pt>
                <c:pt idx="31">
                  <c:v>1.1206666666666667</c:v>
                </c:pt>
                <c:pt idx="32">
                  <c:v>1.1193333333333333</c:v>
                </c:pt>
                <c:pt idx="33">
                  <c:v>1.1176666666666666</c:v>
                </c:pt>
                <c:pt idx="34">
                  <c:v>1.1186666666666667</c:v>
                </c:pt>
                <c:pt idx="35">
                  <c:v>1.1163333333333334</c:v>
                </c:pt>
                <c:pt idx="36">
                  <c:v>1.1166666666666667</c:v>
                </c:pt>
                <c:pt idx="37">
                  <c:v>1.1153333333333333</c:v>
                </c:pt>
                <c:pt idx="38">
                  <c:v>1.1133333333333333</c:v>
                </c:pt>
                <c:pt idx="39">
                  <c:v>1.1136666666666668</c:v>
                </c:pt>
                <c:pt idx="40">
                  <c:v>1.1096666666666666</c:v>
                </c:pt>
                <c:pt idx="41">
                  <c:v>1.1063333333333334</c:v>
                </c:pt>
                <c:pt idx="42">
                  <c:v>1.1059999999999999</c:v>
                </c:pt>
                <c:pt idx="43">
                  <c:v>1.1043333333333334</c:v>
                </c:pt>
                <c:pt idx="44">
                  <c:v>1.1046666666666667</c:v>
                </c:pt>
                <c:pt idx="45">
                  <c:v>1.101</c:v>
                </c:pt>
                <c:pt idx="46">
                  <c:v>1.0956666666666666</c:v>
                </c:pt>
                <c:pt idx="47">
                  <c:v>1.087</c:v>
                </c:pt>
                <c:pt idx="48">
                  <c:v>1.0796666666666666</c:v>
                </c:pt>
                <c:pt idx="49">
                  <c:v>1.0746666666666667</c:v>
                </c:pt>
                <c:pt idx="50">
                  <c:v>1.0693333333333335</c:v>
                </c:pt>
                <c:pt idx="51">
                  <c:v>1.0649999999999999</c:v>
                </c:pt>
                <c:pt idx="52">
                  <c:v>1.0620000000000001</c:v>
                </c:pt>
                <c:pt idx="53">
                  <c:v>1.0580000000000001</c:v>
                </c:pt>
                <c:pt idx="54">
                  <c:v>1.0576666666666668</c:v>
                </c:pt>
                <c:pt idx="55">
                  <c:v>1.0533333333333335</c:v>
                </c:pt>
                <c:pt idx="56">
                  <c:v>1.0503333333333333</c:v>
                </c:pt>
                <c:pt idx="57">
                  <c:v>1.0490000000000002</c:v>
                </c:pt>
                <c:pt idx="58">
                  <c:v>1.0453333333333334</c:v>
                </c:pt>
                <c:pt idx="59">
                  <c:v>1.0409999999999999</c:v>
                </c:pt>
                <c:pt idx="60">
                  <c:v>1.0386666666666666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2D-43C2-958B-E3465606E937}"/>
            </c:ext>
          </c:extLst>
        </c:ser>
        <c:ser>
          <c:idx val="1"/>
          <c:order val="1"/>
          <c:tx>
            <c:strRef>
              <c:f>'[1]Plate 1 - Sheet1'!$EC$58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Sheet1'!$EC$59:$EC$119</c:f>
              <c:numCache>
                <c:formatCode>General</c:formatCode>
                <c:ptCount val="61"/>
                <c:pt idx="0">
                  <c:v>1.0946666666666667</c:v>
                </c:pt>
                <c:pt idx="1">
                  <c:v>1.093</c:v>
                </c:pt>
                <c:pt idx="2">
                  <c:v>1.0940000000000001</c:v>
                </c:pt>
                <c:pt idx="3">
                  <c:v>1.0966666666666667</c:v>
                </c:pt>
                <c:pt idx="4">
                  <c:v>1.0999999999999999</c:v>
                </c:pt>
                <c:pt idx="5">
                  <c:v>1.1003333333333334</c:v>
                </c:pt>
                <c:pt idx="6">
                  <c:v>1.1003333333333334</c:v>
                </c:pt>
                <c:pt idx="7">
                  <c:v>1.0999999999999999</c:v>
                </c:pt>
                <c:pt idx="8">
                  <c:v>1.099</c:v>
                </c:pt>
                <c:pt idx="9">
                  <c:v>1.0983333333333334</c:v>
                </c:pt>
                <c:pt idx="10">
                  <c:v>1.0973333333333333</c:v>
                </c:pt>
                <c:pt idx="11">
                  <c:v>1.0946666666666667</c:v>
                </c:pt>
                <c:pt idx="12">
                  <c:v>1.0913333333333333</c:v>
                </c:pt>
                <c:pt idx="13">
                  <c:v>1.0863333333333334</c:v>
                </c:pt>
                <c:pt idx="14">
                  <c:v>1.081</c:v>
                </c:pt>
                <c:pt idx="15">
                  <c:v>1.0756666666666665</c:v>
                </c:pt>
                <c:pt idx="16">
                  <c:v>1.0713333333333332</c:v>
                </c:pt>
                <c:pt idx="17">
                  <c:v>1.0669999999999999</c:v>
                </c:pt>
                <c:pt idx="18">
                  <c:v>1.0623333333333334</c:v>
                </c:pt>
                <c:pt idx="19">
                  <c:v>1.0566666666666666</c:v>
                </c:pt>
                <c:pt idx="20">
                  <c:v>1.0513333333333332</c:v>
                </c:pt>
                <c:pt idx="21">
                  <c:v>1.0466666666666666</c:v>
                </c:pt>
                <c:pt idx="22">
                  <c:v>1.0413333333333332</c:v>
                </c:pt>
                <c:pt idx="23">
                  <c:v>1.038</c:v>
                </c:pt>
                <c:pt idx="24">
                  <c:v>1.0356666666666665</c:v>
                </c:pt>
                <c:pt idx="25">
                  <c:v>1.034</c:v>
                </c:pt>
                <c:pt idx="26">
                  <c:v>1.032</c:v>
                </c:pt>
                <c:pt idx="27">
                  <c:v>1.0306666666666668</c:v>
                </c:pt>
                <c:pt idx="28">
                  <c:v>1.03</c:v>
                </c:pt>
                <c:pt idx="29">
                  <c:v>1.0296666666666667</c:v>
                </c:pt>
                <c:pt idx="30">
                  <c:v>1.0289999999999999</c:v>
                </c:pt>
                <c:pt idx="31">
                  <c:v>1.0283333333333333</c:v>
                </c:pt>
                <c:pt idx="32">
                  <c:v>1.0276666666666667</c:v>
                </c:pt>
                <c:pt idx="33">
                  <c:v>1.0269999999999999</c:v>
                </c:pt>
                <c:pt idx="34">
                  <c:v>1.0266666666666666</c:v>
                </c:pt>
                <c:pt idx="35">
                  <c:v>1.0256666666666667</c:v>
                </c:pt>
                <c:pt idx="36">
                  <c:v>1.0250000000000001</c:v>
                </c:pt>
                <c:pt idx="37">
                  <c:v>1.024</c:v>
                </c:pt>
                <c:pt idx="38">
                  <c:v>1.024</c:v>
                </c:pt>
                <c:pt idx="39">
                  <c:v>1.0226666666666666</c:v>
                </c:pt>
                <c:pt idx="40">
                  <c:v>1.0216666666666667</c:v>
                </c:pt>
                <c:pt idx="41">
                  <c:v>1.0213333333333334</c:v>
                </c:pt>
                <c:pt idx="42">
                  <c:v>1.0206666666666666</c:v>
                </c:pt>
                <c:pt idx="43">
                  <c:v>1.0203333333333333</c:v>
                </c:pt>
                <c:pt idx="44">
                  <c:v>1.0193333333333332</c:v>
                </c:pt>
                <c:pt idx="45">
                  <c:v>1.0189999999999999</c:v>
                </c:pt>
                <c:pt idx="46">
                  <c:v>1.0183333333333333</c:v>
                </c:pt>
                <c:pt idx="47">
                  <c:v>1.0176666666666665</c:v>
                </c:pt>
                <c:pt idx="48">
                  <c:v>1.0173333333333332</c:v>
                </c:pt>
                <c:pt idx="49">
                  <c:v>1.0166666666666666</c:v>
                </c:pt>
                <c:pt idx="50">
                  <c:v>1.0163333333333331</c:v>
                </c:pt>
                <c:pt idx="51">
                  <c:v>1.0156666666666665</c:v>
                </c:pt>
                <c:pt idx="52">
                  <c:v>1.0149999999999999</c:v>
                </c:pt>
                <c:pt idx="53">
                  <c:v>1.014</c:v>
                </c:pt>
                <c:pt idx="54">
                  <c:v>1.0136666666666667</c:v>
                </c:pt>
                <c:pt idx="55">
                  <c:v>1.0133333333333334</c:v>
                </c:pt>
                <c:pt idx="56">
                  <c:v>1.0123333333333333</c:v>
                </c:pt>
                <c:pt idx="57">
                  <c:v>1.0123333333333333</c:v>
                </c:pt>
                <c:pt idx="58">
                  <c:v>1.0119999999999998</c:v>
                </c:pt>
                <c:pt idx="59">
                  <c:v>1.0106666666666666</c:v>
                </c:pt>
                <c:pt idx="60">
                  <c:v>1.0103333333333333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2D-43C2-958B-E3465606E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298095"/>
        <c:axId val="834299759"/>
      </c:scatterChart>
      <c:valAx>
        <c:axId val="83429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9759"/>
        <c:crosses val="autoZero"/>
        <c:crossBetween val="midCat"/>
      </c:valAx>
      <c:valAx>
        <c:axId val="8342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8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Sheet1'!$EE$58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545909886264218"/>
                  <c:y val="-9.2772309711286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Sheet1'!$EE$59:$EE$119</c:f>
              <c:numCache>
                <c:formatCode>General</c:formatCode>
                <c:ptCount val="61"/>
                <c:pt idx="0">
                  <c:v>-1.9666666666666721E-2</c:v>
                </c:pt>
                <c:pt idx="1">
                  <c:v>-2.200000000000002E-2</c:v>
                </c:pt>
                <c:pt idx="2">
                  <c:v>-2.1333333333333204E-2</c:v>
                </c:pt>
                <c:pt idx="3">
                  <c:v>-2.0333333333333092E-2</c:v>
                </c:pt>
                <c:pt idx="4">
                  <c:v>-1.9000000000000128E-2</c:v>
                </c:pt>
                <c:pt idx="5">
                  <c:v>-1.9000000000000128E-2</c:v>
                </c:pt>
                <c:pt idx="6">
                  <c:v>-1.9999999999999796E-2</c:v>
                </c:pt>
                <c:pt idx="7">
                  <c:v>-2.0000000000000018E-2</c:v>
                </c:pt>
                <c:pt idx="8">
                  <c:v>-2.1333333333333204E-2</c:v>
                </c:pt>
                <c:pt idx="9">
                  <c:v>-2.2666666666666391E-2</c:v>
                </c:pt>
                <c:pt idx="10">
                  <c:v>-2.4000000000000021E-2</c:v>
                </c:pt>
                <c:pt idx="11">
                  <c:v>-2.733333333333321E-2</c:v>
                </c:pt>
                <c:pt idx="12">
                  <c:v>-3.066666666666662E-2</c:v>
                </c:pt>
                <c:pt idx="13">
                  <c:v>-3.6333333333333329E-2</c:v>
                </c:pt>
                <c:pt idx="14">
                  <c:v>-4.1333333333333444E-2</c:v>
                </c:pt>
                <c:pt idx="15">
                  <c:v>-4.7333333333333449E-2</c:v>
                </c:pt>
                <c:pt idx="16">
                  <c:v>-5.2333333333333343E-2</c:v>
                </c:pt>
                <c:pt idx="17">
                  <c:v>-5.699999999999994E-2</c:v>
                </c:pt>
                <c:pt idx="18">
                  <c:v>-6.2000000000000055E-2</c:v>
                </c:pt>
                <c:pt idx="19">
                  <c:v>-6.7999999999999838E-2</c:v>
                </c:pt>
                <c:pt idx="20">
                  <c:v>-7.4000000000000288E-2</c:v>
                </c:pt>
                <c:pt idx="21">
                  <c:v>-7.9333333333333478E-2</c:v>
                </c:pt>
                <c:pt idx="22">
                  <c:v>-8.4999999999999964E-2</c:v>
                </c:pt>
                <c:pt idx="23">
                  <c:v>-8.8000000000000078E-2</c:v>
                </c:pt>
                <c:pt idx="24">
                  <c:v>-8.900000000000019E-2</c:v>
                </c:pt>
                <c:pt idx="25">
                  <c:v>-9.0333333333333377E-2</c:v>
                </c:pt>
                <c:pt idx="26">
                  <c:v>-9.2999999999999972E-2</c:v>
                </c:pt>
                <c:pt idx="27">
                  <c:v>-9.3999999999999639E-2</c:v>
                </c:pt>
                <c:pt idx="28">
                  <c:v>-9.2999999999999972E-2</c:v>
                </c:pt>
                <c:pt idx="29">
                  <c:v>-9.2666666666666675E-2</c:v>
                </c:pt>
                <c:pt idx="30">
                  <c:v>-9.4666666666666899E-2</c:v>
                </c:pt>
                <c:pt idx="31">
                  <c:v>-9.2333333333333378E-2</c:v>
                </c:pt>
                <c:pt idx="32">
                  <c:v>-9.1666666666666563E-2</c:v>
                </c:pt>
                <c:pt idx="33">
                  <c:v>-9.0666666666666673E-2</c:v>
                </c:pt>
                <c:pt idx="34">
                  <c:v>-9.2000000000000082E-2</c:v>
                </c:pt>
                <c:pt idx="35">
                  <c:v>-9.0666666666666673E-2</c:v>
                </c:pt>
                <c:pt idx="36">
                  <c:v>-9.1666666666666563E-2</c:v>
                </c:pt>
                <c:pt idx="37">
                  <c:v>-9.1333333333333266E-2</c:v>
                </c:pt>
                <c:pt idx="38">
                  <c:v>-8.9333333333333265E-2</c:v>
                </c:pt>
                <c:pt idx="39">
                  <c:v>-9.1000000000000192E-2</c:v>
                </c:pt>
                <c:pt idx="40">
                  <c:v>-8.7999999999999856E-2</c:v>
                </c:pt>
                <c:pt idx="41">
                  <c:v>-8.4999999999999964E-2</c:v>
                </c:pt>
                <c:pt idx="42">
                  <c:v>-8.5333333333333261E-2</c:v>
                </c:pt>
                <c:pt idx="43">
                  <c:v>-8.4000000000000075E-2</c:v>
                </c:pt>
                <c:pt idx="44">
                  <c:v>-8.5333333333333483E-2</c:v>
                </c:pt>
                <c:pt idx="45">
                  <c:v>-8.2000000000000073E-2</c:v>
                </c:pt>
                <c:pt idx="46">
                  <c:v>-7.7333333333333254E-2</c:v>
                </c:pt>
                <c:pt idx="47">
                  <c:v>-6.9333333333333469E-2</c:v>
                </c:pt>
                <c:pt idx="48">
                  <c:v>-6.2333333333333352E-2</c:v>
                </c:pt>
                <c:pt idx="49">
                  <c:v>-5.8000000000000052E-2</c:v>
                </c:pt>
                <c:pt idx="50">
                  <c:v>-5.300000000000038E-2</c:v>
                </c:pt>
                <c:pt idx="51">
                  <c:v>-4.9333333333333451E-2</c:v>
                </c:pt>
                <c:pt idx="52">
                  <c:v>-4.7000000000000153E-2</c:v>
                </c:pt>
                <c:pt idx="53">
                  <c:v>-4.4000000000000039E-2</c:v>
                </c:pt>
                <c:pt idx="54">
                  <c:v>-4.4000000000000039E-2</c:v>
                </c:pt>
                <c:pt idx="55">
                  <c:v>-4.0000000000000036E-2</c:v>
                </c:pt>
                <c:pt idx="56">
                  <c:v>-3.8000000000000034E-2</c:v>
                </c:pt>
                <c:pt idx="57">
                  <c:v>-3.6666666666666847E-2</c:v>
                </c:pt>
                <c:pt idx="58">
                  <c:v>-3.3333333333333659E-2</c:v>
                </c:pt>
                <c:pt idx="59">
                  <c:v>-3.0333333333333323E-2</c:v>
                </c:pt>
                <c:pt idx="60">
                  <c:v>-2.8333333333333321E-2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E1-464F-BFE9-B7F4E458D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96415"/>
        <c:axId val="1012809727"/>
      </c:scatterChart>
      <c:valAx>
        <c:axId val="101279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09727"/>
        <c:crosses val="autoZero"/>
        <c:crossBetween val="midCat"/>
      </c:valAx>
      <c:valAx>
        <c:axId val="101280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Sheet1'!$BW$58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269728783902006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Sheet1'!$BL$89:$BL$119</c:f>
              <c:numCache>
                <c:formatCode>General</c:formatCode>
                <c:ptCount val="31"/>
                <c:pt idx="0">
                  <c:v>31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</c:numCache>
            </c:numRef>
          </c:xVal>
          <c:yVal>
            <c:numRef>
              <c:f>'[1]Plate 1 - Sheet1'!$EE$89:$EE$119</c:f>
              <c:numCache>
                <c:formatCode>General</c:formatCode>
                <c:ptCount val="31"/>
                <c:pt idx="0">
                  <c:v>-9.4666666666666899E-2</c:v>
                </c:pt>
                <c:pt idx="1">
                  <c:v>-9.2333333333333378E-2</c:v>
                </c:pt>
                <c:pt idx="2">
                  <c:v>-9.1666666666666563E-2</c:v>
                </c:pt>
                <c:pt idx="3">
                  <c:v>-9.0666666666666673E-2</c:v>
                </c:pt>
                <c:pt idx="4">
                  <c:v>-9.2000000000000082E-2</c:v>
                </c:pt>
                <c:pt idx="5">
                  <c:v>-9.0666666666666673E-2</c:v>
                </c:pt>
                <c:pt idx="6">
                  <c:v>-9.1666666666666563E-2</c:v>
                </c:pt>
                <c:pt idx="7">
                  <c:v>-9.1333333333333266E-2</c:v>
                </c:pt>
                <c:pt idx="8">
                  <c:v>-8.9333333333333265E-2</c:v>
                </c:pt>
                <c:pt idx="9">
                  <c:v>-9.1000000000000192E-2</c:v>
                </c:pt>
                <c:pt idx="10">
                  <c:v>-8.7999999999999856E-2</c:v>
                </c:pt>
                <c:pt idx="11">
                  <c:v>-8.4999999999999964E-2</c:v>
                </c:pt>
                <c:pt idx="12">
                  <c:v>-8.5333333333333261E-2</c:v>
                </c:pt>
                <c:pt idx="13">
                  <c:v>-8.4000000000000075E-2</c:v>
                </c:pt>
                <c:pt idx="14">
                  <c:v>-8.5333333333333483E-2</c:v>
                </c:pt>
                <c:pt idx="15">
                  <c:v>-8.2000000000000073E-2</c:v>
                </c:pt>
                <c:pt idx="16">
                  <c:v>-7.7333333333333254E-2</c:v>
                </c:pt>
                <c:pt idx="17">
                  <c:v>-6.9333333333333469E-2</c:v>
                </c:pt>
                <c:pt idx="18">
                  <c:v>-6.2333333333333352E-2</c:v>
                </c:pt>
                <c:pt idx="19">
                  <c:v>-5.8000000000000052E-2</c:v>
                </c:pt>
                <c:pt idx="20">
                  <c:v>-5.300000000000038E-2</c:v>
                </c:pt>
                <c:pt idx="21">
                  <c:v>-4.9333333333333451E-2</c:v>
                </c:pt>
                <c:pt idx="22">
                  <c:v>-4.7000000000000153E-2</c:v>
                </c:pt>
                <c:pt idx="23">
                  <c:v>-4.4000000000000039E-2</c:v>
                </c:pt>
                <c:pt idx="24">
                  <c:v>-4.4000000000000039E-2</c:v>
                </c:pt>
                <c:pt idx="25">
                  <c:v>-4.0000000000000036E-2</c:v>
                </c:pt>
                <c:pt idx="26">
                  <c:v>-3.8000000000000034E-2</c:v>
                </c:pt>
                <c:pt idx="27">
                  <c:v>-3.6666666666666847E-2</c:v>
                </c:pt>
                <c:pt idx="28">
                  <c:v>-3.3333333333333659E-2</c:v>
                </c:pt>
                <c:pt idx="29">
                  <c:v>-3.0333333333333323E-2</c:v>
                </c:pt>
                <c:pt idx="30">
                  <c:v>-2.8333333333333321E-2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A3-4B26-9D40-6A43D6741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11807"/>
        <c:axId val="1012795583"/>
      </c:scatterChart>
      <c:valAx>
        <c:axId val="1012811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5583"/>
        <c:crosses val="autoZero"/>
        <c:crossBetween val="midCat"/>
      </c:valAx>
      <c:valAx>
        <c:axId val="101279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11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Sheet1'!$DU$58</c:f>
              <c:strCache>
                <c:ptCount val="1"/>
                <c:pt idx="0">
                  <c:v>F1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Sheet1'!$DT$59:$DT$119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Sheet1'!$DU$59:$DU$119</c:f>
              <c:numCache>
                <c:formatCode>General</c:formatCode>
                <c:ptCount val="61"/>
                <c:pt idx="0">
                  <c:v>1.0329999999999999</c:v>
                </c:pt>
                <c:pt idx="1">
                  <c:v>1.03</c:v>
                </c:pt>
                <c:pt idx="2">
                  <c:v>1.028</c:v>
                </c:pt>
                <c:pt idx="3">
                  <c:v>1.0269999999999999</c:v>
                </c:pt>
                <c:pt idx="4">
                  <c:v>1.0269999999999999</c:v>
                </c:pt>
                <c:pt idx="5">
                  <c:v>1.026</c:v>
                </c:pt>
                <c:pt idx="6">
                  <c:v>1.024</c:v>
                </c:pt>
                <c:pt idx="7">
                  <c:v>1.0229999999999999</c:v>
                </c:pt>
                <c:pt idx="8">
                  <c:v>1.022</c:v>
                </c:pt>
                <c:pt idx="9">
                  <c:v>1.0209999999999999</c:v>
                </c:pt>
                <c:pt idx="10">
                  <c:v>1.02</c:v>
                </c:pt>
                <c:pt idx="11">
                  <c:v>1.018</c:v>
                </c:pt>
                <c:pt idx="12">
                  <c:v>1.0169999999999999</c:v>
                </c:pt>
                <c:pt idx="13">
                  <c:v>1.016</c:v>
                </c:pt>
                <c:pt idx="14">
                  <c:v>1.0149999999999999</c:v>
                </c:pt>
                <c:pt idx="15">
                  <c:v>1.014</c:v>
                </c:pt>
                <c:pt idx="16">
                  <c:v>1.0129999999999999</c:v>
                </c:pt>
                <c:pt idx="17">
                  <c:v>1.012</c:v>
                </c:pt>
                <c:pt idx="18">
                  <c:v>1.0109999999999999</c:v>
                </c:pt>
                <c:pt idx="19">
                  <c:v>1.0089999999999999</c:v>
                </c:pt>
                <c:pt idx="20">
                  <c:v>1.008</c:v>
                </c:pt>
                <c:pt idx="21">
                  <c:v>1.0069999999999999</c:v>
                </c:pt>
                <c:pt idx="22">
                  <c:v>1.006</c:v>
                </c:pt>
                <c:pt idx="23">
                  <c:v>1.0049999999999999</c:v>
                </c:pt>
                <c:pt idx="24">
                  <c:v>1.004</c:v>
                </c:pt>
                <c:pt idx="25">
                  <c:v>1.0029999999999999</c:v>
                </c:pt>
                <c:pt idx="26">
                  <c:v>1.002</c:v>
                </c:pt>
                <c:pt idx="27">
                  <c:v>1.002</c:v>
                </c:pt>
                <c:pt idx="28">
                  <c:v>1.0009999999999999</c:v>
                </c:pt>
                <c:pt idx="29">
                  <c:v>1</c:v>
                </c:pt>
                <c:pt idx="30">
                  <c:v>0.999</c:v>
                </c:pt>
                <c:pt idx="31">
                  <c:v>0.998</c:v>
                </c:pt>
                <c:pt idx="32">
                  <c:v>0.997</c:v>
                </c:pt>
                <c:pt idx="33">
                  <c:v>0.996</c:v>
                </c:pt>
                <c:pt idx="34">
                  <c:v>0.995</c:v>
                </c:pt>
                <c:pt idx="35">
                  <c:v>0.99399999999999999</c:v>
                </c:pt>
                <c:pt idx="36">
                  <c:v>0.99399999999999999</c:v>
                </c:pt>
                <c:pt idx="37">
                  <c:v>0.99299999999999999</c:v>
                </c:pt>
                <c:pt idx="38">
                  <c:v>0.99199999999999999</c:v>
                </c:pt>
                <c:pt idx="39">
                  <c:v>0.99099999999999999</c:v>
                </c:pt>
                <c:pt idx="40">
                  <c:v>0.99</c:v>
                </c:pt>
                <c:pt idx="41">
                  <c:v>0.98899999999999999</c:v>
                </c:pt>
                <c:pt idx="42">
                  <c:v>0.98899999999999999</c:v>
                </c:pt>
                <c:pt idx="43">
                  <c:v>0.98799999999999999</c:v>
                </c:pt>
                <c:pt idx="44">
                  <c:v>0.98699999999999999</c:v>
                </c:pt>
                <c:pt idx="45">
                  <c:v>0.98599999999999999</c:v>
                </c:pt>
                <c:pt idx="46">
                  <c:v>0.98499999999999999</c:v>
                </c:pt>
                <c:pt idx="47">
                  <c:v>0.98499999999999999</c:v>
                </c:pt>
                <c:pt idx="48">
                  <c:v>0.98399999999999999</c:v>
                </c:pt>
                <c:pt idx="49">
                  <c:v>0.98299999999999998</c:v>
                </c:pt>
                <c:pt idx="50">
                  <c:v>0.98199999999999998</c:v>
                </c:pt>
                <c:pt idx="51">
                  <c:v>0.98099999999999998</c:v>
                </c:pt>
                <c:pt idx="52">
                  <c:v>0.98099999999999998</c:v>
                </c:pt>
                <c:pt idx="53">
                  <c:v>0.98</c:v>
                </c:pt>
                <c:pt idx="54">
                  <c:v>0.97899999999999998</c:v>
                </c:pt>
                <c:pt idx="55">
                  <c:v>0.97799999999999998</c:v>
                </c:pt>
                <c:pt idx="56">
                  <c:v>0.97699999999999998</c:v>
                </c:pt>
                <c:pt idx="57">
                  <c:v>0.97599999999999998</c:v>
                </c:pt>
                <c:pt idx="58">
                  <c:v>0.97599999999999998</c:v>
                </c:pt>
                <c:pt idx="59">
                  <c:v>0.97499999999999998</c:v>
                </c:pt>
                <c:pt idx="60">
                  <c:v>0.97399999999999998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4E-4052-B7E7-7673C289C686}"/>
            </c:ext>
          </c:extLst>
        </c:ser>
        <c:ser>
          <c:idx val="1"/>
          <c:order val="1"/>
          <c:tx>
            <c:strRef>
              <c:f>'[1]Plate 1 - Sheet1'!$DV$58</c:f>
              <c:strCache>
                <c:ptCount val="1"/>
                <c:pt idx="0">
                  <c:v>F2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Sheet1'!$DT$59:$DT$119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Sheet1'!$DV$59:$DV$119</c:f>
              <c:numCache>
                <c:formatCode>General</c:formatCode>
                <c:ptCount val="61"/>
                <c:pt idx="0">
                  <c:v>1.054</c:v>
                </c:pt>
                <c:pt idx="1">
                  <c:v>1.052</c:v>
                </c:pt>
                <c:pt idx="2">
                  <c:v>1.05</c:v>
                </c:pt>
                <c:pt idx="3">
                  <c:v>1.0489999999999999</c:v>
                </c:pt>
                <c:pt idx="4">
                  <c:v>1.048</c:v>
                </c:pt>
                <c:pt idx="5">
                  <c:v>1.044</c:v>
                </c:pt>
                <c:pt idx="6">
                  <c:v>1.0409999999999999</c:v>
                </c:pt>
                <c:pt idx="7">
                  <c:v>1.0369999999999999</c:v>
                </c:pt>
                <c:pt idx="8">
                  <c:v>1.0349999999999999</c:v>
                </c:pt>
                <c:pt idx="9">
                  <c:v>1.034</c:v>
                </c:pt>
                <c:pt idx="10">
                  <c:v>1.032</c:v>
                </c:pt>
                <c:pt idx="11">
                  <c:v>1.0309999999999999</c:v>
                </c:pt>
                <c:pt idx="12">
                  <c:v>1.0289999999999999</c:v>
                </c:pt>
                <c:pt idx="13">
                  <c:v>1.028</c:v>
                </c:pt>
                <c:pt idx="14">
                  <c:v>1.026</c:v>
                </c:pt>
                <c:pt idx="15">
                  <c:v>1.0249999999999999</c:v>
                </c:pt>
                <c:pt idx="16">
                  <c:v>1.024</c:v>
                </c:pt>
                <c:pt idx="17">
                  <c:v>1.022</c:v>
                </c:pt>
                <c:pt idx="18">
                  <c:v>1.0209999999999999</c:v>
                </c:pt>
                <c:pt idx="19">
                  <c:v>1.02</c:v>
                </c:pt>
                <c:pt idx="20">
                  <c:v>1.0189999999999999</c:v>
                </c:pt>
                <c:pt idx="21">
                  <c:v>1.018</c:v>
                </c:pt>
                <c:pt idx="22">
                  <c:v>1.0169999999999999</c:v>
                </c:pt>
                <c:pt idx="23">
                  <c:v>1.016</c:v>
                </c:pt>
                <c:pt idx="24">
                  <c:v>1.0149999999999999</c:v>
                </c:pt>
                <c:pt idx="25">
                  <c:v>1.0129999999999999</c:v>
                </c:pt>
                <c:pt idx="26">
                  <c:v>1.012</c:v>
                </c:pt>
                <c:pt idx="27">
                  <c:v>1.0109999999999999</c:v>
                </c:pt>
                <c:pt idx="28">
                  <c:v>1.01</c:v>
                </c:pt>
                <c:pt idx="29">
                  <c:v>1.0089999999999999</c:v>
                </c:pt>
                <c:pt idx="30">
                  <c:v>1.008</c:v>
                </c:pt>
                <c:pt idx="31">
                  <c:v>1.0069999999999999</c:v>
                </c:pt>
                <c:pt idx="32">
                  <c:v>1.006</c:v>
                </c:pt>
                <c:pt idx="33">
                  <c:v>1.0049999999999999</c:v>
                </c:pt>
                <c:pt idx="34">
                  <c:v>1.004</c:v>
                </c:pt>
                <c:pt idx="35">
                  <c:v>1.0029999999999999</c:v>
                </c:pt>
                <c:pt idx="36">
                  <c:v>1.002</c:v>
                </c:pt>
                <c:pt idx="37">
                  <c:v>1.0009999999999999</c:v>
                </c:pt>
                <c:pt idx="38">
                  <c:v>1</c:v>
                </c:pt>
                <c:pt idx="39">
                  <c:v>0.999</c:v>
                </c:pt>
                <c:pt idx="40">
                  <c:v>0.998</c:v>
                </c:pt>
                <c:pt idx="41">
                  <c:v>0.997</c:v>
                </c:pt>
                <c:pt idx="42">
                  <c:v>0.996</c:v>
                </c:pt>
                <c:pt idx="43">
                  <c:v>0.995</c:v>
                </c:pt>
                <c:pt idx="44">
                  <c:v>0.995</c:v>
                </c:pt>
                <c:pt idx="45">
                  <c:v>0.99399999999999999</c:v>
                </c:pt>
                <c:pt idx="46">
                  <c:v>0.99299999999999999</c:v>
                </c:pt>
                <c:pt idx="47">
                  <c:v>0.99199999999999999</c:v>
                </c:pt>
                <c:pt idx="48">
                  <c:v>0.99099999999999999</c:v>
                </c:pt>
                <c:pt idx="49">
                  <c:v>0.99</c:v>
                </c:pt>
                <c:pt idx="50">
                  <c:v>0.98899999999999999</c:v>
                </c:pt>
                <c:pt idx="51">
                  <c:v>0.98799999999999999</c:v>
                </c:pt>
                <c:pt idx="52">
                  <c:v>0.98799999999999999</c:v>
                </c:pt>
                <c:pt idx="53">
                  <c:v>0.98699999999999999</c:v>
                </c:pt>
                <c:pt idx="54">
                  <c:v>0.98599999999999999</c:v>
                </c:pt>
                <c:pt idx="55">
                  <c:v>0.98499999999999999</c:v>
                </c:pt>
                <c:pt idx="56">
                  <c:v>0.98499999999999999</c:v>
                </c:pt>
                <c:pt idx="57">
                  <c:v>0.98399999999999999</c:v>
                </c:pt>
                <c:pt idx="58">
                  <c:v>0.98299999999999998</c:v>
                </c:pt>
                <c:pt idx="59">
                  <c:v>0.98199999999999998</c:v>
                </c:pt>
                <c:pt idx="60">
                  <c:v>0.98099999999999998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4E-4052-B7E7-7673C289C686}"/>
            </c:ext>
          </c:extLst>
        </c:ser>
        <c:ser>
          <c:idx val="2"/>
          <c:order val="2"/>
          <c:tx>
            <c:strRef>
              <c:f>'[1]Plate 1 - Sheet1'!$DW$58</c:f>
              <c:strCache>
                <c:ptCount val="1"/>
                <c:pt idx="0">
                  <c:v>F3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'[1]Plate 1 - Sheet1'!$DT$59:$DT$119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Sheet1'!$DW$59:$DW$119</c:f>
              <c:numCache>
                <c:formatCode>General</c:formatCode>
                <c:ptCount val="61"/>
                <c:pt idx="0">
                  <c:v>1.256</c:v>
                </c:pt>
                <c:pt idx="1">
                  <c:v>1.2629999999999999</c:v>
                </c:pt>
                <c:pt idx="2">
                  <c:v>1.268</c:v>
                </c:pt>
                <c:pt idx="3">
                  <c:v>1.2749999999999999</c:v>
                </c:pt>
                <c:pt idx="4">
                  <c:v>1.282</c:v>
                </c:pt>
                <c:pt idx="5">
                  <c:v>1.288</c:v>
                </c:pt>
                <c:pt idx="6">
                  <c:v>1.296</c:v>
                </c:pt>
                <c:pt idx="7">
                  <c:v>1.3</c:v>
                </c:pt>
                <c:pt idx="8">
                  <c:v>1.304</c:v>
                </c:pt>
                <c:pt idx="9">
                  <c:v>1.3080000000000001</c:v>
                </c:pt>
                <c:pt idx="10">
                  <c:v>1.3120000000000001</c:v>
                </c:pt>
                <c:pt idx="11">
                  <c:v>1.3169999999999999</c:v>
                </c:pt>
                <c:pt idx="12">
                  <c:v>1.32</c:v>
                </c:pt>
                <c:pt idx="13">
                  <c:v>1.3240000000000001</c:v>
                </c:pt>
                <c:pt idx="14">
                  <c:v>1.3260000000000001</c:v>
                </c:pt>
                <c:pt idx="15">
                  <c:v>1.33</c:v>
                </c:pt>
                <c:pt idx="16">
                  <c:v>1.3340000000000001</c:v>
                </c:pt>
                <c:pt idx="17">
                  <c:v>1.3380000000000001</c:v>
                </c:pt>
                <c:pt idx="18">
                  <c:v>1.341</c:v>
                </c:pt>
                <c:pt idx="19">
                  <c:v>1.345</c:v>
                </c:pt>
                <c:pt idx="20">
                  <c:v>1.349</c:v>
                </c:pt>
                <c:pt idx="21">
                  <c:v>1.353</c:v>
                </c:pt>
                <c:pt idx="22">
                  <c:v>1.3560000000000001</c:v>
                </c:pt>
                <c:pt idx="23">
                  <c:v>1.357</c:v>
                </c:pt>
                <c:pt idx="24">
                  <c:v>1.355</c:v>
                </c:pt>
                <c:pt idx="25">
                  <c:v>1.357</c:v>
                </c:pt>
                <c:pt idx="26">
                  <c:v>1.361</c:v>
                </c:pt>
                <c:pt idx="27">
                  <c:v>1.361</c:v>
                </c:pt>
                <c:pt idx="28">
                  <c:v>1.3580000000000001</c:v>
                </c:pt>
                <c:pt idx="29">
                  <c:v>1.3580000000000001</c:v>
                </c:pt>
                <c:pt idx="30">
                  <c:v>1.3640000000000001</c:v>
                </c:pt>
                <c:pt idx="31">
                  <c:v>1.357</c:v>
                </c:pt>
                <c:pt idx="32">
                  <c:v>1.355</c:v>
                </c:pt>
                <c:pt idx="33">
                  <c:v>1.3520000000000001</c:v>
                </c:pt>
                <c:pt idx="34">
                  <c:v>1.357</c:v>
                </c:pt>
                <c:pt idx="35">
                  <c:v>1.3520000000000001</c:v>
                </c:pt>
                <c:pt idx="36">
                  <c:v>1.3540000000000001</c:v>
                </c:pt>
                <c:pt idx="37">
                  <c:v>1.3520000000000001</c:v>
                </c:pt>
                <c:pt idx="38">
                  <c:v>1.3480000000000001</c:v>
                </c:pt>
                <c:pt idx="39">
                  <c:v>1.351</c:v>
                </c:pt>
                <c:pt idx="40">
                  <c:v>1.341</c:v>
                </c:pt>
                <c:pt idx="41">
                  <c:v>1.333</c:v>
                </c:pt>
                <c:pt idx="42">
                  <c:v>1.333</c:v>
                </c:pt>
                <c:pt idx="43">
                  <c:v>1.33</c:v>
                </c:pt>
                <c:pt idx="44">
                  <c:v>1.3320000000000001</c:v>
                </c:pt>
                <c:pt idx="45">
                  <c:v>1.323</c:v>
                </c:pt>
                <c:pt idx="46">
                  <c:v>1.3089999999999999</c:v>
                </c:pt>
                <c:pt idx="47">
                  <c:v>1.284</c:v>
                </c:pt>
                <c:pt idx="48">
                  <c:v>1.264</c:v>
                </c:pt>
                <c:pt idx="49">
                  <c:v>1.2509999999999999</c:v>
                </c:pt>
                <c:pt idx="50">
                  <c:v>1.2370000000000001</c:v>
                </c:pt>
                <c:pt idx="51">
                  <c:v>1.226</c:v>
                </c:pt>
                <c:pt idx="52">
                  <c:v>1.2170000000000001</c:v>
                </c:pt>
                <c:pt idx="53">
                  <c:v>1.2070000000000001</c:v>
                </c:pt>
                <c:pt idx="54">
                  <c:v>1.208</c:v>
                </c:pt>
                <c:pt idx="55">
                  <c:v>1.1970000000000001</c:v>
                </c:pt>
                <c:pt idx="56">
                  <c:v>1.1890000000000001</c:v>
                </c:pt>
                <c:pt idx="57">
                  <c:v>1.1870000000000001</c:v>
                </c:pt>
                <c:pt idx="58">
                  <c:v>1.177</c:v>
                </c:pt>
                <c:pt idx="59">
                  <c:v>1.1659999999999999</c:v>
                </c:pt>
                <c:pt idx="60">
                  <c:v>1.161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4E-4052-B7E7-7673C289C686}"/>
            </c:ext>
          </c:extLst>
        </c:ser>
        <c:ser>
          <c:idx val="3"/>
          <c:order val="3"/>
          <c:tx>
            <c:strRef>
              <c:f>'[1]Plate 1 - Sheet1'!$DX$58</c:f>
              <c:strCache>
                <c:ptCount val="1"/>
                <c:pt idx="0">
                  <c:v>F4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'[1]Plate 1 - Sheet1'!$DT$59:$DT$119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Sheet1'!$DX$59:$DX$119</c:f>
              <c:numCache>
                <c:formatCode>General</c:formatCode>
                <c:ptCount val="61"/>
                <c:pt idx="0">
                  <c:v>1.141</c:v>
                </c:pt>
                <c:pt idx="1">
                  <c:v>1.1379999999999999</c:v>
                </c:pt>
                <c:pt idx="2">
                  <c:v>1.1379999999999999</c:v>
                </c:pt>
                <c:pt idx="3">
                  <c:v>1.141</c:v>
                </c:pt>
                <c:pt idx="4">
                  <c:v>1.1459999999999999</c:v>
                </c:pt>
                <c:pt idx="5">
                  <c:v>1.149</c:v>
                </c:pt>
                <c:pt idx="6">
                  <c:v>1.151</c:v>
                </c:pt>
                <c:pt idx="7">
                  <c:v>1.151</c:v>
                </c:pt>
                <c:pt idx="8">
                  <c:v>1.151</c:v>
                </c:pt>
                <c:pt idx="9">
                  <c:v>1.151</c:v>
                </c:pt>
                <c:pt idx="10">
                  <c:v>1.1479999999999999</c:v>
                </c:pt>
                <c:pt idx="11">
                  <c:v>1.143</c:v>
                </c:pt>
                <c:pt idx="12">
                  <c:v>1.1379999999999999</c:v>
                </c:pt>
                <c:pt idx="13">
                  <c:v>1.131</c:v>
                </c:pt>
                <c:pt idx="14">
                  <c:v>1.125</c:v>
                </c:pt>
                <c:pt idx="15">
                  <c:v>1.119</c:v>
                </c:pt>
                <c:pt idx="16">
                  <c:v>1.1140000000000001</c:v>
                </c:pt>
                <c:pt idx="17">
                  <c:v>1.1080000000000001</c:v>
                </c:pt>
                <c:pt idx="18">
                  <c:v>1.101</c:v>
                </c:pt>
                <c:pt idx="19">
                  <c:v>1.091</c:v>
                </c:pt>
                <c:pt idx="20">
                  <c:v>1.081</c:v>
                </c:pt>
                <c:pt idx="21">
                  <c:v>1.0720000000000001</c:v>
                </c:pt>
                <c:pt idx="22">
                  <c:v>1.0620000000000001</c:v>
                </c:pt>
                <c:pt idx="23">
                  <c:v>1.0549999999999999</c:v>
                </c:pt>
                <c:pt idx="24">
                  <c:v>1.0509999999999999</c:v>
                </c:pt>
                <c:pt idx="25">
                  <c:v>1.0489999999999999</c:v>
                </c:pt>
                <c:pt idx="26">
                  <c:v>1.046</c:v>
                </c:pt>
                <c:pt idx="27">
                  <c:v>1.044</c:v>
                </c:pt>
                <c:pt idx="28">
                  <c:v>1.044</c:v>
                </c:pt>
                <c:pt idx="29">
                  <c:v>1.044</c:v>
                </c:pt>
                <c:pt idx="30">
                  <c:v>1.0429999999999999</c:v>
                </c:pt>
                <c:pt idx="31">
                  <c:v>1.042</c:v>
                </c:pt>
                <c:pt idx="32">
                  <c:v>1.042</c:v>
                </c:pt>
                <c:pt idx="33">
                  <c:v>1.0409999999999999</c:v>
                </c:pt>
                <c:pt idx="34">
                  <c:v>1.04</c:v>
                </c:pt>
                <c:pt idx="35">
                  <c:v>1.04</c:v>
                </c:pt>
                <c:pt idx="36">
                  <c:v>1.0389999999999999</c:v>
                </c:pt>
                <c:pt idx="37">
                  <c:v>1.038</c:v>
                </c:pt>
                <c:pt idx="38">
                  <c:v>1.0389999999999999</c:v>
                </c:pt>
                <c:pt idx="39">
                  <c:v>1.0369999999999999</c:v>
                </c:pt>
                <c:pt idx="40">
                  <c:v>1.036</c:v>
                </c:pt>
                <c:pt idx="41">
                  <c:v>1.036</c:v>
                </c:pt>
                <c:pt idx="42">
                  <c:v>1.036</c:v>
                </c:pt>
                <c:pt idx="43">
                  <c:v>1.036</c:v>
                </c:pt>
                <c:pt idx="44">
                  <c:v>1.0349999999999999</c:v>
                </c:pt>
                <c:pt idx="45">
                  <c:v>1.034</c:v>
                </c:pt>
                <c:pt idx="46">
                  <c:v>1.034</c:v>
                </c:pt>
                <c:pt idx="47">
                  <c:v>1.0329999999999999</c:v>
                </c:pt>
                <c:pt idx="48">
                  <c:v>1.0329999999999999</c:v>
                </c:pt>
                <c:pt idx="49">
                  <c:v>1.032</c:v>
                </c:pt>
                <c:pt idx="50">
                  <c:v>1.0329999999999999</c:v>
                </c:pt>
                <c:pt idx="51">
                  <c:v>1.032</c:v>
                </c:pt>
                <c:pt idx="52">
                  <c:v>1.0309999999999999</c:v>
                </c:pt>
                <c:pt idx="53">
                  <c:v>1.03</c:v>
                </c:pt>
                <c:pt idx="54">
                  <c:v>1.03</c:v>
                </c:pt>
                <c:pt idx="55">
                  <c:v>1.03</c:v>
                </c:pt>
                <c:pt idx="56">
                  <c:v>1.0289999999999999</c:v>
                </c:pt>
                <c:pt idx="57">
                  <c:v>1.0289999999999999</c:v>
                </c:pt>
                <c:pt idx="58">
                  <c:v>1.03</c:v>
                </c:pt>
                <c:pt idx="59">
                  <c:v>1.0269999999999999</c:v>
                </c:pt>
                <c:pt idx="60">
                  <c:v>1.0269999999999999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54E-4052-B7E7-7673C289C686}"/>
            </c:ext>
          </c:extLst>
        </c:ser>
        <c:ser>
          <c:idx val="4"/>
          <c:order val="4"/>
          <c:tx>
            <c:strRef>
              <c:f>'[1]Plate 1 - Sheet1'!$DY$58</c:f>
              <c:strCache>
                <c:ptCount val="1"/>
                <c:pt idx="0">
                  <c:v>F5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'[1]Plate 1 - Sheet1'!$DT$59:$DT$119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Sheet1'!$DY$59:$DY$119</c:f>
              <c:numCache>
                <c:formatCode>General</c:formatCode>
                <c:ptCount val="61"/>
                <c:pt idx="0">
                  <c:v>1.0649999999999999</c:v>
                </c:pt>
                <c:pt idx="1">
                  <c:v>1.0640000000000001</c:v>
                </c:pt>
                <c:pt idx="2">
                  <c:v>1.0660000000000001</c:v>
                </c:pt>
                <c:pt idx="3">
                  <c:v>1.069</c:v>
                </c:pt>
                <c:pt idx="4">
                  <c:v>1.073</c:v>
                </c:pt>
                <c:pt idx="5">
                  <c:v>1.0740000000000001</c:v>
                </c:pt>
                <c:pt idx="6">
                  <c:v>1.075</c:v>
                </c:pt>
                <c:pt idx="7">
                  <c:v>1.075</c:v>
                </c:pt>
                <c:pt idx="8">
                  <c:v>1.075</c:v>
                </c:pt>
                <c:pt idx="9">
                  <c:v>1.0760000000000001</c:v>
                </c:pt>
                <c:pt idx="10">
                  <c:v>1.0780000000000001</c:v>
                </c:pt>
                <c:pt idx="11">
                  <c:v>1.0780000000000001</c:v>
                </c:pt>
                <c:pt idx="12">
                  <c:v>1.077</c:v>
                </c:pt>
                <c:pt idx="13">
                  <c:v>1.0740000000000001</c:v>
                </c:pt>
                <c:pt idx="14">
                  <c:v>1.069</c:v>
                </c:pt>
                <c:pt idx="15">
                  <c:v>1.0640000000000001</c:v>
                </c:pt>
                <c:pt idx="16">
                  <c:v>1.0589999999999999</c:v>
                </c:pt>
                <c:pt idx="17">
                  <c:v>1.054</c:v>
                </c:pt>
                <c:pt idx="18">
                  <c:v>1.048</c:v>
                </c:pt>
                <c:pt idx="19">
                  <c:v>1.042</c:v>
                </c:pt>
                <c:pt idx="20">
                  <c:v>1.0369999999999999</c:v>
                </c:pt>
                <c:pt idx="21">
                  <c:v>1.0329999999999999</c:v>
                </c:pt>
                <c:pt idx="22">
                  <c:v>1.028</c:v>
                </c:pt>
                <c:pt idx="23">
                  <c:v>1.026</c:v>
                </c:pt>
                <c:pt idx="24">
                  <c:v>1.0229999999999999</c:v>
                </c:pt>
                <c:pt idx="25">
                  <c:v>1.0209999999999999</c:v>
                </c:pt>
                <c:pt idx="26">
                  <c:v>1.0189999999999999</c:v>
                </c:pt>
                <c:pt idx="27">
                  <c:v>1.018</c:v>
                </c:pt>
                <c:pt idx="28">
                  <c:v>1.0169999999999999</c:v>
                </c:pt>
                <c:pt idx="29">
                  <c:v>1.016</c:v>
                </c:pt>
                <c:pt idx="30">
                  <c:v>1.0149999999999999</c:v>
                </c:pt>
                <c:pt idx="31">
                  <c:v>1.0149999999999999</c:v>
                </c:pt>
                <c:pt idx="32">
                  <c:v>1.014</c:v>
                </c:pt>
                <c:pt idx="33">
                  <c:v>1.014</c:v>
                </c:pt>
                <c:pt idx="34">
                  <c:v>1.014</c:v>
                </c:pt>
                <c:pt idx="35">
                  <c:v>1.0129999999999999</c:v>
                </c:pt>
                <c:pt idx="36">
                  <c:v>1.012</c:v>
                </c:pt>
                <c:pt idx="37">
                  <c:v>1.0109999999999999</c:v>
                </c:pt>
                <c:pt idx="38">
                  <c:v>1.01</c:v>
                </c:pt>
                <c:pt idx="39">
                  <c:v>1.0089999999999999</c:v>
                </c:pt>
                <c:pt idx="40">
                  <c:v>1.008</c:v>
                </c:pt>
                <c:pt idx="41">
                  <c:v>1.0069999999999999</c:v>
                </c:pt>
                <c:pt idx="42">
                  <c:v>1.006</c:v>
                </c:pt>
                <c:pt idx="43">
                  <c:v>1.006</c:v>
                </c:pt>
                <c:pt idx="44">
                  <c:v>1.0049999999999999</c:v>
                </c:pt>
                <c:pt idx="45">
                  <c:v>1.0049999999999999</c:v>
                </c:pt>
                <c:pt idx="46">
                  <c:v>1.004</c:v>
                </c:pt>
                <c:pt idx="47">
                  <c:v>1.0029999999999999</c:v>
                </c:pt>
                <c:pt idx="48">
                  <c:v>1.0029999999999999</c:v>
                </c:pt>
                <c:pt idx="49">
                  <c:v>1.002</c:v>
                </c:pt>
                <c:pt idx="50">
                  <c:v>1.0009999999999999</c:v>
                </c:pt>
                <c:pt idx="51">
                  <c:v>1.0009999999999999</c:v>
                </c:pt>
                <c:pt idx="52">
                  <c:v>1</c:v>
                </c:pt>
                <c:pt idx="53">
                  <c:v>0.999</c:v>
                </c:pt>
                <c:pt idx="54">
                  <c:v>0.999</c:v>
                </c:pt>
                <c:pt idx="55">
                  <c:v>0.998</c:v>
                </c:pt>
                <c:pt idx="56">
                  <c:v>0.997</c:v>
                </c:pt>
                <c:pt idx="57">
                  <c:v>0.997</c:v>
                </c:pt>
                <c:pt idx="58">
                  <c:v>0.996</c:v>
                </c:pt>
                <c:pt idx="59">
                  <c:v>0.996</c:v>
                </c:pt>
                <c:pt idx="60">
                  <c:v>0.995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4E-4052-B7E7-7673C289C686}"/>
            </c:ext>
          </c:extLst>
        </c:ser>
        <c:ser>
          <c:idx val="5"/>
          <c:order val="5"/>
          <c:tx>
            <c:strRef>
              <c:f>'[1]Plate 1 - Sheet1'!$DZ$58</c:f>
              <c:strCache>
                <c:ptCount val="1"/>
                <c:pt idx="0">
                  <c:v>F6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'[1]Plate 1 - Sheet1'!$DT$59:$DT$119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Sheet1'!$DZ$59:$DZ$119</c:f>
              <c:numCache>
                <c:formatCode>General</c:formatCode>
                <c:ptCount val="61"/>
                <c:pt idx="0">
                  <c:v>1.0780000000000001</c:v>
                </c:pt>
                <c:pt idx="1">
                  <c:v>1.077</c:v>
                </c:pt>
                <c:pt idx="2">
                  <c:v>1.0780000000000001</c:v>
                </c:pt>
                <c:pt idx="3">
                  <c:v>1.08</c:v>
                </c:pt>
                <c:pt idx="4">
                  <c:v>1.081</c:v>
                </c:pt>
                <c:pt idx="5">
                  <c:v>1.0780000000000001</c:v>
                </c:pt>
                <c:pt idx="6">
                  <c:v>1.075</c:v>
                </c:pt>
                <c:pt idx="7">
                  <c:v>1.0740000000000001</c:v>
                </c:pt>
                <c:pt idx="8">
                  <c:v>1.071</c:v>
                </c:pt>
                <c:pt idx="9">
                  <c:v>1.0680000000000001</c:v>
                </c:pt>
                <c:pt idx="10">
                  <c:v>1.0660000000000001</c:v>
                </c:pt>
                <c:pt idx="11">
                  <c:v>1.0629999999999999</c:v>
                </c:pt>
                <c:pt idx="12">
                  <c:v>1.0589999999999999</c:v>
                </c:pt>
                <c:pt idx="13">
                  <c:v>1.054</c:v>
                </c:pt>
                <c:pt idx="14">
                  <c:v>1.0489999999999999</c:v>
                </c:pt>
                <c:pt idx="15">
                  <c:v>1.044</c:v>
                </c:pt>
                <c:pt idx="16">
                  <c:v>1.0409999999999999</c:v>
                </c:pt>
                <c:pt idx="17">
                  <c:v>1.0389999999999999</c:v>
                </c:pt>
                <c:pt idx="18">
                  <c:v>1.038</c:v>
                </c:pt>
                <c:pt idx="19">
                  <c:v>1.0369999999999999</c:v>
                </c:pt>
                <c:pt idx="20">
                  <c:v>1.036</c:v>
                </c:pt>
                <c:pt idx="21">
                  <c:v>1.0349999999999999</c:v>
                </c:pt>
                <c:pt idx="22">
                  <c:v>1.034</c:v>
                </c:pt>
                <c:pt idx="23">
                  <c:v>1.0329999999999999</c:v>
                </c:pt>
                <c:pt idx="24">
                  <c:v>1.0329999999999999</c:v>
                </c:pt>
                <c:pt idx="25">
                  <c:v>1.032</c:v>
                </c:pt>
                <c:pt idx="26">
                  <c:v>1.0309999999999999</c:v>
                </c:pt>
                <c:pt idx="27">
                  <c:v>1.03</c:v>
                </c:pt>
                <c:pt idx="28">
                  <c:v>1.0289999999999999</c:v>
                </c:pt>
                <c:pt idx="29">
                  <c:v>1.0289999999999999</c:v>
                </c:pt>
                <c:pt idx="30">
                  <c:v>1.0289999999999999</c:v>
                </c:pt>
                <c:pt idx="31">
                  <c:v>1.028</c:v>
                </c:pt>
                <c:pt idx="32">
                  <c:v>1.0269999999999999</c:v>
                </c:pt>
                <c:pt idx="33">
                  <c:v>1.026</c:v>
                </c:pt>
                <c:pt idx="34">
                  <c:v>1.026</c:v>
                </c:pt>
                <c:pt idx="35">
                  <c:v>1.024</c:v>
                </c:pt>
                <c:pt idx="36">
                  <c:v>1.024</c:v>
                </c:pt>
                <c:pt idx="37">
                  <c:v>1.0229999999999999</c:v>
                </c:pt>
                <c:pt idx="38">
                  <c:v>1.0229999999999999</c:v>
                </c:pt>
                <c:pt idx="39">
                  <c:v>1.022</c:v>
                </c:pt>
                <c:pt idx="40">
                  <c:v>1.0209999999999999</c:v>
                </c:pt>
                <c:pt idx="41">
                  <c:v>1.0209999999999999</c:v>
                </c:pt>
                <c:pt idx="42">
                  <c:v>1.02</c:v>
                </c:pt>
                <c:pt idx="43">
                  <c:v>1.0189999999999999</c:v>
                </c:pt>
                <c:pt idx="44">
                  <c:v>1.018</c:v>
                </c:pt>
                <c:pt idx="45">
                  <c:v>1.018</c:v>
                </c:pt>
                <c:pt idx="46">
                  <c:v>1.0169999999999999</c:v>
                </c:pt>
                <c:pt idx="47">
                  <c:v>1.0169999999999999</c:v>
                </c:pt>
                <c:pt idx="48">
                  <c:v>1.016</c:v>
                </c:pt>
                <c:pt idx="49">
                  <c:v>1.016</c:v>
                </c:pt>
                <c:pt idx="50">
                  <c:v>1.0149999999999999</c:v>
                </c:pt>
                <c:pt idx="51">
                  <c:v>1.014</c:v>
                </c:pt>
                <c:pt idx="52">
                  <c:v>1.014</c:v>
                </c:pt>
                <c:pt idx="53">
                  <c:v>1.0129999999999999</c:v>
                </c:pt>
                <c:pt idx="54">
                  <c:v>1.012</c:v>
                </c:pt>
                <c:pt idx="55">
                  <c:v>1.012</c:v>
                </c:pt>
                <c:pt idx="56">
                  <c:v>1.0109999999999999</c:v>
                </c:pt>
                <c:pt idx="57">
                  <c:v>1.0109999999999999</c:v>
                </c:pt>
                <c:pt idx="58">
                  <c:v>1.01</c:v>
                </c:pt>
                <c:pt idx="59">
                  <c:v>1.0089999999999999</c:v>
                </c:pt>
                <c:pt idx="60">
                  <c:v>1.0089999999999999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4E-4052-B7E7-7673C289C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217119"/>
        <c:axId val="805229599"/>
      </c:scatterChart>
      <c:valAx>
        <c:axId val="805217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29599"/>
        <c:crosses val="autoZero"/>
        <c:crossBetween val="midCat"/>
      </c:valAx>
      <c:valAx>
        <c:axId val="80522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17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1151-2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'[2]Plate 1 - Sheet1'!$BG$58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'[2]Plate 1 - Sheet1'!$BB$59:$BB$149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Sheet1'!$BG$59:$BG$149</c:f>
              <c:numCache>
                <c:formatCode>General</c:formatCode>
                <c:ptCount val="91"/>
                <c:pt idx="0">
                  <c:v>1.167</c:v>
                </c:pt>
                <c:pt idx="1">
                  <c:v>1.1640000000000001</c:v>
                </c:pt>
                <c:pt idx="2">
                  <c:v>1.161</c:v>
                </c:pt>
                <c:pt idx="3">
                  <c:v>1.151</c:v>
                </c:pt>
                <c:pt idx="4">
                  <c:v>1.1515</c:v>
                </c:pt>
                <c:pt idx="5">
                  <c:v>1.1505000000000001</c:v>
                </c:pt>
                <c:pt idx="6">
                  <c:v>1.1499999999999999</c:v>
                </c:pt>
                <c:pt idx="7">
                  <c:v>1.153</c:v>
                </c:pt>
                <c:pt idx="8">
                  <c:v>1.1585000000000001</c:v>
                </c:pt>
                <c:pt idx="9">
                  <c:v>1.163</c:v>
                </c:pt>
                <c:pt idx="10">
                  <c:v>1.1625000000000001</c:v>
                </c:pt>
                <c:pt idx="11">
                  <c:v>1.1575</c:v>
                </c:pt>
                <c:pt idx="12">
                  <c:v>1.1505000000000001</c:v>
                </c:pt>
                <c:pt idx="13">
                  <c:v>1.1440000000000001</c:v>
                </c:pt>
                <c:pt idx="14">
                  <c:v>1.1385000000000001</c:v>
                </c:pt>
                <c:pt idx="15">
                  <c:v>1.1345000000000001</c:v>
                </c:pt>
                <c:pt idx="16">
                  <c:v>1.1315</c:v>
                </c:pt>
                <c:pt idx="17">
                  <c:v>1.1284999999999998</c:v>
                </c:pt>
                <c:pt idx="18">
                  <c:v>1.127</c:v>
                </c:pt>
                <c:pt idx="19">
                  <c:v>1.1240000000000001</c:v>
                </c:pt>
                <c:pt idx="20">
                  <c:v>1.1225000000000001</c:v>
                </c:pt>
                <c:pt idx="21">
                  <c:v>1.121</c:v>
                </c:pt>
                <c:pt idx="22">
                  <c:v>1.1205000000000001</c:v>
                </c:pt>
                <c:pt idx="23">
                  <c:v>1.1194999999999999</c:v>
                </c:pt>
                <c:pt idx="24">
                  <c:v>1.119</c:v>
                </c:pt>
                <c:pt idx="25">
                  <c:v>1.1175000000000002</c:v>
                </c:pt>
                <c:pt idx="26">
                  <c:v>1.117</c:v>
                </c:pt>
                <c:pt idx="27">
                  <c:v>1.1165</c:v>
                </c:pt>
                <c:pt idx="28">
                  <c:v>1.1160000000000001</c:v>
                </c:pt>
                <c:pt idx="29">
                  <c:v>1.1154999999999999</c:v>
                </c:pt>
                <c:pt idx="30">
                  <c:v>1.1160000000000001</c:v>
                </c:pt>
                <c:pt idx="31">
                  <c:v>1.1165</c:v>
                </c:pt>
                <c:pt idx="32">
                  <c:v>1.1175000000000002</c:v>
                </c:pt>
                <c:pt idx="33">
                  <c:v>1.1179999999999999</c:v>
                </c:pt>
                <c:pt idx="34">
                  <c:v>1.119</c:v>
                </c:pt>
                <c:pt idx="35">
                  <c:v>1.1194999999999999</c:v>
                </c:pt>
                <c:pt idx="36">
                  <c:v>1.119</c:v>
                </c:pt>
                <c:pt idx="37">
                  <c:v>1.1185</c:v>
                </c:pt>
                <c:pt idx="38">
                  <c:v>1.117</c:v>
                </c:pt>
                <c:pt idx="39">
                  <c:v>1.1160000000000001</c:v>
                </c:pt>
                <c:pt idx="40">
                  <c:v>1.1134999999999999</c:v>
                </c:pt>
                <c:pt idx="41">
                  <c:v>1.1120000000000001</c:v>
                </c:pt>
                <c:pt idx="42">
                  <c:v>1.111</c:v>
                </c:pt>
                <c:pt idx="43">
                  <c:v>1.111</c:v>
                </c:pt>
                <c:pt idx="44">
                  <c:v>1.1094999999999999</c:v>
                </c:pt>
                <c:pt idx="45">
                  <c:v>1.1074999999999999</c:v>
                </c:pt>
                <c:pt idx="46">
                  <c:v>1.1059999999999999</c:v>
                </c:pt>
                <c:pt idx="47">
                  <c:v>1.1034999999999999</c:v>
                </c:pt>
                <c:pt idx="48">
                  <c:v>1.1005</c:v>
                </c:pt>
                <c:pt idx="49">
                  <c:v>1.0980000000000001</c:v>
                </c:pt>
                <c:pt idx="50">
                  <c:v>1.095</c:v>
                </c:pt>
                <c:pt idx="51">
                  <c:v>1.0925</c:v>
                </c:pt>
                <c:pt idx="52">
                  <c:v>1.0914999999999999</c:v>
                </c:pt>
                <c:pt idx="53">
                  <c:v>1.089</c:v>
                </c:pt>
                <c:pt idx="54">
                  <c:v>1.0865</c:v>
                </c:pt>
                <c:pt idx="55">
                  <c:v>1.085</c:v>
                </c:pt>
                <c:pt idx="56">
                  <c:v>1.0834999999999999</c:v>
                </c:pt>
                <c:pt idx="57">
                  <c:v>1.0819999999999999</c:v>
                </c:pt>
                <c:pt idx="58">
                  <c:v>1.0805</c:v>
                </c:pt>
                <c:pt idx="59">
                  <c:v>1.0794999999999999</c:v>
                </c:pt>
                <c:pt idx="60">
                  <c:v>1.079</c:v>
                </c:pt>
                <c:pt idx="61">
                  <c:v>1.0785</c:v>
                </c:pt>
                <c:pt idx="62">
                  <c:v>1.0779999999999998</c:v>
                </c:pt>
                <c:pt idx="63">
                  <c:v>1.0775000000000001</c:v>
                </c:pt>
                <c:pt idx="64">
                  <c:v>1.0765</c:v>
                </c:pt>
                <c:pt idx="65">
                  <c:v>1.0760000000000001</c:v>
                </c:pt>
                <c:pt idx="66">
                  <c:v>1.0754999999999999</c:v>
                </c:pt>
                <c:pt idx="67">
                  <c:v>1.0745</c:v>
                </c:pt>
                <c:pt idx="68">
                  <c:v>1.0739999999999998</c:v>
                </c:pt>
                <c:pt idx="69">
                  <c:v>1.0735000000000001</c:v>
                </c:pt>
                <c:pt idx="70">
                  <c:v>1.0725</c:v>
                </c:pt>
                <c:pt idx="71">
                  <c:v>1.0714999999999999</c:v>
                </c:pt>
                <c:pt idx="72">
                  <c:v>1.0705</c:v>
                </c:pt>
                <c:pt idx="73">
                  <c:v>1.07</c:v>
                </c:pt>
                <c:pt idx="74">
                  <c:v>1.07</c:v>
                </c:pt>
                <c:pt idx="75">
                  <c:v>1.069</c:v>
                </c:pt>
                <c:pt idx="76">
                  <c:v>1.0685</c:v>
                </c:pt>
                <c:pt idx="77">
                  <c:v>1.0674999999999999</c:v>
                </c:pt>
                <c:pt idx="78">
                  <c:v>1.0665</c:v>
                </c:pt>
                <c:pt idx="79">
                  <c:v>1.0655000000000001</c:v>
                </c:pt>
                <c:pt idx="80">
                  <c:v>1.0645</c:v>
                </c:pt>
                <c:pt idx="81">
                  <c:v>1.0640000000000001</c:v>
                </c:pt>
                <c:pt idx="82">
                  <c:v>1.0625</c:v>
                </c:pt>
                <c:pt idx="83">
                  <c:v>1.0620000000000001</c:v>
                </c:pt>
                <c:pt idx="84">
                  <c:v>1.0609999999999999</c:v>
                </c:pt>
                <c:pt idx="85">
                  <c:v>1.06</c:v>
                </c:pt>
                <c:pt idx="86">
                  <c:v>1.0585</c:v>
                </c:pt>
                <c:pt idx="87">
                  <c:v>1.0580000000000001</c:v>
                </c:pt>
                <c:pt idx="88">
                  <c:v>1.0569999999999999</c:v>
                </c:pt>
                <c:pt idx="89">
                  <c:v>1.0565</c:v>
                </c:pt>
                <c:pt idx="90">
                  <c:v>1.0554999999999999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34-4808-970C-CCCA7F4C98DA}"/>
            </c:ext>
          </c:extLst>
        </c:ser>
        <c:ser>
          <c:idx val="1"/>
          <c:order val="1"/>
          <c:tx>
            <c:strRef>
              <c:f>'[2]Plate 1 - Sheet1'!$BI$58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'[2]Plate 1 - Sheet1'!$BB$59:$BB$149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Sheet1'!$BI$59:$BI$149</c:f>
              <c:numCache>
                <c:formatCode>General</c:formatCode>
                <c:ptCount val="91"/>
                <c:pt idx="0">
                  <c:v>1.1724999999999999</c:v>
                </c:pt>
                <c:pt idx="1">
                  <c:v>1.1695</c:v>
                </c:pt>
                <c:pt idx="2">
                  <c:v>1.1679999999999999</c:v>
                </c:pt>
                <c:pt idx="3">
                  <c:v>1.1615</c:v>
                </c:pt>
                <c:pt idx="4">
                  <c:v>1.1545000000000001</c:v>
                </c:pt>
                <c:pt idx="5">
                  <c:v>1.1475</c:v>
                </c:pt>
                <c:pt idx="6">
                  <c:v>1.1415</c:v>
                </c:pt>
                <c:pt idx="7">
                  <c:v>1.1379999999999999</c:v>
                </c:pt>
                <c:pt idx="8">
                  <c:v>1.1364999999999998</c:v>
                </c:pt>
                <c:pt idx="9">
                  <c:v>1.1360000000000001</c:v>
                </c:pt>
                <c:pt idx="10">
                  <c:v>1.1364999999999998</c:v>
                </c:pt>
                <c:pt idx="11">
                  <c:v>1.135</c:v>
                </c:pt>
                <c:pt idx="12">
                  <c:v>1.1345000000000001</c:v>
                </c:pt>
                <c:pt idx="13">
                  <c:v>1.1339999999999999</c:v>
                </c:pt>
                <c:pt idx="14">
                  <c:v>1.1335</c:v>
                </c:pt>
                <c:pt idx="15">
                  <c:v>1.1324999999999998</c:v>
                </c:pt>
                <c:pt idx="16">
                  <c:v>1.1315</c:v>
                </c:pt>
                <c:pt idx="17">
                  <c:v>1.131</c:v>
                </c:pt>
                <c:pt idx="18">
                  <c:v>1.131</c:v>
                </c:pt>
                <c:pt idx="19">
                  <c:v>1.131</c:v>
                </c:pt>
                <c:pt idx="20">
                  <c:v>1.1299999999999999</c:v>
                </c:pt>
                <c:pt idx="21">
                  <c:v>1.1299999999999999</c:v>
                </c:pt>
                <c:pt idx="22">
                  <c:v>1.1299999999999999</c:v>
                </c:pt>
                <c:pt idx="23">
                  <c:v>1.1305000000000001</c:v>
                </c:pt>
                <c:pt idx="24">
                  <c:v>1.1315</c:v>
                </c:pt>
                <c:pt idx="25">
                  <c:v>1.133</c:v>
                </c:pt>
                <c:pt idx="26">
                  <c:v>1.1345000000000001</c:v>
                </c:pt>
                <c:pt idx="27">
                  <c:v>1.1355</c:v>
                </c:pt>
                <c:pt idx="28">
                  <c:v>1.1345000000000001</c:v>
                </c:pt>
                <c:pt idx="29">
                  <c:v>1.1335</c:v>
                </c:pt>
                <c:pt idx="30">
                  <c:v>1.1320000000000001</c:v>
                </c:pt>
                <c:pt idx="31">
                  <c:v>1.1299999999999999</c:v>
                </c:pt>
                <c:pt idx="32">
                  <c:v>1.1294999999999999</c:v>
                </c:pt>
                <c:pt idx="33">
                  <c:v>1.1280000000000001</c:v>
                </c:pt>
                <c:pt idx="34">
                  <c:v>1.1254999999999999</c:v>
                </c:pt>
                <c:pt idx="35">
                  <c:v>1.1234999999999999</c:v>
                </c:pt>
                <c:pt idx="36">
                  <c:v>1.1200000000000001</c:v>
                </c:pt>
                <c:pt idx="37">
                  <c:v>1.1165</c:v>
                </c:pt>
                <c:pt idx="38">
                  <c:v>1.1135000000000002</c:v>
                </c:pt>
                <c:pt idx="39">
                  <c:v>1.1099999999999999</c:v>
                </c:pt>
                <c:pt idx="40">
                  <c:v>1.1085</c:v>
                </c:pt>
                <c:pt idx="41">
                  <c:v>1.1059999999999999</c:v>
                </c:pt>
                <c:pt idx="42">
                  <c:v>1.1040000000000001</c:v>
                </c:pt>
                <c:pt idx="43">
                  <c:v>1.1019999999999999</c:v>
                </c:pt>
                <c:pt idx="44">
                  <c:v>1.1015000000000001</c:v>
                </c:pt>
                <c:pt idx="45">
                  <c:v>1.1005</c:v>
                </c:pt>
                <c:pt idx="46">
                  <c:v>1.1000000000000001</c:v>
                </c:pt>
                <c:pt idx="47">
                  <c:v>1.0994999999999999</c:v>
                </c:pt>
                <c:pt idx="48">
                  <c:v>1.099</c:v>
                </c:pt>
                <c:pt idx="49">
                  <c:v>1.0979999999999999</c:v>
                </c:pt>
                <c:pt idx="50">
                  <c:v>1.097</c:v>
                </c:pt>
                <c:pt idx="51">
                  <c:v>1.0960000000000001</c:v>
                </c:pt>
                <c:pt idx="52">
                  <c:v>1.0954999999999999</c:v>
                </c:pt>
                <c:pt idx="53">
                  <c:v>1.095</c:v>
                </c:pt>
                <c:pt idx="54">
                  <c:v>1.0945</c:v>
                </c:pt>
                <c:pt idx="55">
                  <c:v>1.0945</c:v>
                </c:pt>
                <c:pt idx="56">
                  <c:v>1.0939999999999999</c:v>
                </c:pt>
                <c:pt idx="57">
                  <c:v>1.0935000000000001</c:v>
                </c:pt>
                <c:pt idx="58">
                  <c:v>1.0925</c:v>
                </c:pt>
                <c:pt idx="59">
                  <c:v>1.0914999999999999</c:v>
                </c:pt>
                <c:pt idx="60">
                  <c:v>1.0905</c:v>
                </c:pt>
                <c:pt idx="61">
                  <c:v>1.091</c:v>
                </c:pt>
                <c:pt idx="62">
                  <c:v>1.0900000000000001</c:v>
                </c:pt>
                <c:pt idx="63">
                  <c:v>1.089</c:v>
                </c:pt>
                <c:pt idx="64">
                  <c:v>1.0880000000000001</c:v>
                </c:pt>
                <c:pt idx="65">
                  <c:v>1.0874999999999999</c:v>
                </c:pt>
                <c:pt idx="66">
                  <c:v>1.0870000000000002</c:v>
                </c:pt>
                <c:pt idx="67">
                  <c:v>1.087</c:v>
                </c:pt>
                <c:pt idx="68">
                  <c:v>1.0860000000000001</c:v>
                </c:pt>
                <c:pt idx="69">
                  <c:v>1.085</c:v>
                </c:pt>
                <c:pt idx="70">
                  <c:v>1.0845</c:v>
                </c:pt>
                <c:pt idx="71">
                  <c:v>1.0834999999999999</c:v>
                </c:pt>
                <c:pt idx="72">
                  <c:v>1.083</c:v>
                </c:pt>
                <c:pt idx="73">
                  <c:v>1.0825</c:v>
                </c:pt>
                <c:pt idx="74">
                  <c:v>1.0819999999999999</c:v>
                </c:pt>
                <c:pt idx="75">
                  <c:v>1.081</c:v>
                </c:pt>
                <c:pt idx="76">
                  <c:v>1.0815000000000001</c:v>
                </c:pt>
                <c:pt idx="77">
                  <c:v>1.08</c:v>
                </c:pt>
                <c:pt idx="78">
                  <c:v>1.0785</c:v>
                </c:pt>
                <c:pt idx="79">
                  <c:v>1.0775000000000001</c:v>
                </c:pt>
                <c:pt idx="80">
                  <c:v>1.0765</c:v>
                </c:pt>
                <c:pt idx="81">
                  <c:v>1.0760000000000001</c:v>
                </c:pt>
                <c:pt idx="82">
                  <c:v>1.0745</c:v>
                </c:pt>
                <c:pt idx="83">
                  <c:v>1.0745</c:v>
                </c:pt>
                <c:pt idx="84">
                  <c:v>1.0745</c:v>
                </c:pt>
                <c:pt idx="85">
                  <c:v>1.0735000000000001</c:v>
                </c:pt>
                <c:pt idx="86">
                  <c:v>1.0725</c:v>
                </c:pt>
                <c:pt idx="87">
                  <c:v>1.0710000000000002</c:v>
                </c:pt>
                <c:pt idx="88">
                  <c:v>1.0695000000000001</c:v>
                </c:pt>
                <c:pt idx="89">
                  <c:v>1.069</c:v>
                </c:pt>
                <c:pt idx="90">
                  <c:v>1.0685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34-4808-970C-CCCA7F4C9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34399"/>
        <c:axId val="634135231"/>
      </c:scatterChart>
      <c:valAx>
        <c:axId val="63413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35231"/>
        <c:crosses val="autoZero"/>
        <c:crossBetween val="midCat"/>
      </c:valAx>
      <c:valAx>
        <c:axId val="6341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34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718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'[2]Plate 1 - Sheet1'!$BK$58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'[2]Plate 1 - Sheet1'!$BB$59:$BB$149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Sheet1'!$BK$59:$BK$149</c:f>
              <c:numCache>
                <c:formatCode>General</c:formatCode>
                <c:ptCount val="91"/>
                <c:pt idx="0">
                  <c:v>5.4999999999998384E-3</c:v>
                </c:pt>
                <c:pt idx="1">
                  <c:v>5.4999999999998384E-3</c:v>
                </c:pt>
                <c:pt idx="2">
                  <c:v>6.9999999999998952E-3</c:v>
                </c:pt>
                <c:pt idx="3">
                  <c:v>1.0499999999999954E-2</c:v>
                </c:pt>
                <c:pt idx="4">
                  <c:v>3.0000000000001137E-3</c:v>
                </c:pt>
                <c:pt idx="5">
                  <c:v>-3.0000000000001137E-3</c:v>
                </c:pt>
                <c:pt idx="6">
                  <c:v>-8.499999999999952E-3</c:v>
                </c:pt>
                <c:pt idx="7">
                  <c:v>-1.5000000000000124E-2</c:v>
                </c:pt>
                <c:pt idx="8">
                  <c:v>-2.2000000000000242E-2</c:v>
                </c:pt>
                <c:pt idx="9">
                  <c:v>-2.6999999999999913E-2</c:v>
                </c:pt>
                <c:pt idx="10">
                  <c:v>-2.6000000000000245E-2</c:v>
                </c:pt>
                <c:pt idx="11">
                  <c:v>-2.2499999999999964E-2</c:v>
                </c:pt>
                <c:pt idx="12">
                  <c:v>-1.6000000000000014E-2</c:v>
                </c:pt>
                <c:pt idx="13">
                  <c:v>-1.0000000000000231E-2</c:v>
                </c:pt>
                <c:pt idx="14">
                  <c:v>-5.0000000000001155E-3</c:v>
                </c:pt>
                <c:pt idx="15">
                  <c:v>-2.0000000000002238E-3</c:v>
                </c:pt>
                <c:pt idx="16">
                  <c:v>0</c:v>
                </c:pt>
                <c:pt idx="17">
                  <c:v>2.5000000000001688E-3</c:v>
                </c:pt>
                <c:pt idx="18">
                  <c:v>4.0000000000000036E-3</c:v>
                </c:pt>
                <c:pt idx="19">
                  <c:v>6.9999999999998952E-3</c:v>
                </c:pt>
                <c:pt idx="20">
                  <c:v>7.4999999999998401E-3</c:v>
                </c:pt>
                <c:pt idx="21">
                  <c:v>8.999999999999897E-3</c:v>
                </c:pt>
                <c:pt idx="22">
                  <c:v>9.4999999999998419E-3</c:v>
                </c:pt>
                <c:pt idx="23">
                  <c:v>1.1000000000000121E-2</c:v>
                </c:pt>
                <c:pt idx="24">
                  <c:v>1.2499999999999956E-2</c:v>
                </c:pt>
                <c:pt idx="25">
                  <c:v>1.5499999999999847E-2</c:v>
                </c:pt>
                <c:pt idx="26">
                  <c:v>1.7500000000000071E-2</c:v>
                </c:pt>
                <c:pt idx="27">
                  <c:v>1.8999999999999906E-2</c:v>
                </c:pt>
                <c:pt idx="28">
                  <c:v>1.8499999999999961E-2</c:v>
                </c:pt>
                <c:pt idx="29">
                  <c:v>1.8000000000000016E-2</c:v>
                </c:pt>
                <c:pt idx="30">
                  <c:v>1.6000000000000014E-2</c:v>
                </c:pt>
                <c:pt idx="31">
                  <c:v>1.3499999999999845E-2</c:v>
                </c:pt>
                <c:pt idx="32">
                  <c:v>1.1999999999999789E-2</c:v>
                </c:pt>
                <c:pt idx="33">
                  <c:v>1.0000000000000231E-2</c:v>
                </c:pt>
                <c:pt idx="34">
                  <c:v>6.4999999999999503E-3</c:v>
                </c:pt>
                <c:pt idx="35">
                  <c:v>4.0000000000000036E-3</c:v>
                </c:pt>
                <c:pt idx="36">
                  <c:v>1.0000000000001119E-3</c:v>
                </c:pt>
                <c:pt idx="37">
                  <c:v>-2.0000000000000018E-3</c:v>
                </c:pt>
                <c:pt idx="38">
                  <c:v>-3.4999999999998366E-3</c:v>
                </c:pt>
                <c:pt idx="39">
                  <c:v>-6.0000000000002274E-3</c:v>
                </c:pt>
                <c:pt idx="40">
                  <c:v>-4.9999999999998934E-3</c:v>
                </c:pt>
                <c:pt idx="41">
                  <c:v>-6.0000000000002274E-3</c:v>
                </c:pt>
                <c:pt idx="42">
                  <c:v>-6.9999999999998952E-3</c:v>
                </c:pt>
                <c:pt idx="43">
                  <c:v>-9.000000000000119E-3</c:v>
                </c:pt>
                <c:pt idx="44">
                  <c:v>-7.9999999999997851E-3</c:v>
                </c:pt>
                <c:pt idx="45">
                  <c:v>-6.9999999999998952E-3</c:v>
                </c:pt>
                <c:pt idx="46">
                  <c:v>-5.9999999999997833E-3</c:v>
                </c:pt>
                <c:pt idx="47">
                  <c:v>-4.0000000000000036E-3</c:v>
                </c:pt>
                <c:pt idx="48">
                  <c:v>-1.5000000000000568E-3</c:v>
                </c:pt>
                <c:pt idx="49">
                  <c:v>0</c:v>
                </c:pt>
                <c:pt idx="50">
                  <c:v>2.0000000000000018E-3</c:v>
                </c:pt>
                <c:pt idx="51">
                  <c:v>3.5000000000000586E-3</c:v>
                </c:pt>
                <c:pt idx="52">
                  <c:v>4.0000000000000036E-3</c:v>
                </c:pt>
                <c:pt idx="53">
                  <c:v>6.0000000000000053E-3</c:v>
                </c:pt>
                <c:pt idx="54">
                  <c:v>8.0000000000000071E-3</c:v>
                </c:pt>
                <c:pt idx="55">
                  <c:v>9.5000000000000639E-3</c:v>
                </c:pt>
                <c:pt idx="56">
                  <c:v>1.0499999999999954E-2</c:v>
                </c:pt>
                <c:pt idx="57">
                  <c:v>1.1500000000000288E-2</c:v>
                </c:pt>
                <c:pt idx="58">
                  <c:v>1.2000000000000011E-2</c:v>
                </c:pt>
                <c:pt idx="59">
                  <c:v>1.2000000000000011E-2</c:v>
                </c:pt>
                <c:pt idx="60">
                  <c:v>1.1500000000000066E-2</c:v>
                </c:pt>
                <c:pt idx="61">
                  <c:v>1.2499999999999956E-2</c:v>
                </c:pt>
                <c:pt idx="62">
                  <c:v>1.2000000000000233E-2</c:v>
                </c:pt>
                <c:pt idx="63">
                  <c:v>1.1499999999999844E-2</c:v>
                </c:pt>
                <c:pt idx="64">
                  <c:v>1.1500000000000066E-2</c:v>
                </c:pt>
                <c:pt idx="65">
                  <c:v>1.1499999999999844E-2</c:v>
                </c:pt>
                <c:pt idx="66">
                  <c:v>1.1500000000000288E-2</c:v>
                </c:pt>
                <c:pt idx="67">
                  <c:v>1.2499999999999956E-2</c:v>
                </c:pt>
                <c:pt idx="68">
                  <c:v>1.2000000000000233E-2</c:v>
                </c:pt>
                <c:pt idx="69">
                  <c:v>1.1499999999999844E-2</c:v>
                </c:pt>
                <c:pt idx="70">
                  <c:v>1.2000000000000011E-2</c:v>
                </c:pt>
                <c:pt idx="71">
                  <c:v>1.2000000000000011E-2</c:v>
                </c:pt>
                <c:pt idx="72">
                  <c:v>1.2499999999999956E-2</c:v>
                </c:pt>
                <c:pt idx="73">
                  <c:v>1.2499999999999956E-2</c:v>
                </c:pt>
                <c:pt idx="74">
                  <c:v>1.1999999999999789E-2</c:v>
                </c:pt>
                <c:pt idx="75">
                  <c:v>1.2000000000000011E-2</c:v>
                </c:pt>
                <c:pt idx="76">
                  <c:v>1.3000000000000123E-2</c:v>
                </c:pt>
                <c:pt idx="77">
                  <c:v>1.2500000000000178E-2</c:v>
                </c:pt>
                <c:pt idx="78">
                  <c:v>1.2000000000000011E-2</c:v>
                </c:pt>
                <c:pt idx="79">
                  <c:v>1.2000000000000011E-2</c:v>
                </c:pt>
                <c:pt idx="80">
                  <c:v>1.2000000000000011E-2</c:v>
                </c:pt>
                <c:pt idx="81">
                  <c:v>1.2000000000000011E-2</c:v>
                </c:pt>
                <c:pt idx="82">
                  <c:v>1.2000000000000011E-2</c:v>
                </c:pt>
                <c:pt idx="83">
                  <c:v>1.2499999999999956E-2</c:v>
                </c:pt>
                <c:pt idx="84">
                  <c:v>1.3500000000000068E-2</c:v>
                </c:pt>
                <c:pt idx="85">
                  <c:v>1.3500000000000068E-2</c:v>
                </c:pt>
                <c:pt idx="86">
                  <c:v>1.4000000000000012E-2</c:v>
                </c:pt>
                <c:pt idx="87">
                  <c:v>1.3000000000000123E-2</c:v>
                </c:pt>
                <c:pt idx="88">
                  <c:v>1.2500000000000178E-2</c:v>
                </c:pt>
                <c:pt idx="89">
                  <c:v>1.2499999999999956E-2</c:v>
                </c:pt>
                <c:pt idx="90">
                  <c:v>1.3000000000000123E-2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4E-4375-8710-8DFDB8C35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04751"/>
        <c:axId val="834296015"/>
      </c:scatterChart>
      <c:valAx>
        <c:axId val="83430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6015"/>
        <c:crosses val="autoZero"/>
        <c:crossBetween val="midCat"/>
      </c:valAx>
      <c:valAx>
        <c:axId val="83429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'[2]Plate 1 - Sheet1'!$AQ$58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835804899387578"/>
                  <c:y val="-4.20833333333333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'[2]Plate 1 - Sheet1'!$BB$89:$BB$149</c:f>
              <c:numCache>
                <c:formatCode>General</c:formatCode>
                <c:ptCount val="61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</c:numCache>
            </c:numRef>
          </c:xVal>
          <c:yVal>
            <c:numRef>
              <c:f>'[2]Plate 1 - Sheet1'!$BK$89:$BK$149</c:f>
              <c:numCache>
                <c:formatCode>General</c:formatCode>
                <c:ptCount val="61"/>
                <c:pt idx="0">
                  <c:v>1.6000000000000014E-2</c:v>
                </c:pt>
                <c:pt idx="1">
                  <c:v>1.3499999999999845E-2</c:v>
                </c:pt>
                <c:pt idx="2">
                  <c:v>1.1999999999999789E-2</c:v>
                </c:pt>
                <c:pt idx="3">
                  <c:v>1.0000000000000231E-2</c:v>
                </c:pt>
                <c:pt idx="4">
                  <c:v>6.4999999999999503E-3</c:v>
                </c:pt>
                <c:pt idx="5">
                  <c:v>4.0000000000000036E-3</c:v>
                </c:pt>
                <c:pt idx="6">
                  <c:v>1.0000000000001119E-3</c:v>
                </c:pt>
                <c:pt idx="7">
                  <c:v>-2.0000000000000018E-3</c:v>
                </c:pt>
                <c:pt idx="8">
                  <c:v>-3.4999999999998366E-3</c:v>
                </c:pt>
                <c:pt idx="9">
                  <c:v>-6.0000000000002274E-3</c:v>
                </c:pt>
                <c:pt idx="10">
                  <c:v>-4.9999999999998934E-3</c:v>
                </c:pt>
                <c:pt idx="11">
                  <c:v>-6.0000000000002274E-3</c:v>
                </c:pt>
                <c:pt idx="12">
                  <c:v>-6.9999999999998952E-3</c:v>
                </c:pt>
                <c:pt idx="13">
                  <c:v>-9.000000000000119E-3</c:v>
                </c:pt>
                <c:pt idx="14">
                  <c:v>-7.9999999999997851E-3</c:v>
                </c:pt>
                <c:pt idx="15">
                  <c:v>-6.9999999999998952E-3</c:v>
                </c:pt>
                <c:pt idx="16">
                  <c:v>-5.9999999999997833E-3</c:v>
                </c:pt>
                <c:pt idx="17">
                  <c:v>-4.0000000000000036E-3</c:v>
                </c:pt>
                <c:pt idx="18">
                  <c:v>-1.5000000000000568E-3</c:v>
                </c:pt>
                <c:pt idx="19">
                  <c:v>0</c:v>
                </c:pt>
                <c:pt idx="20">
                  <c:v>2.0000000000000018E-3</c:v>
                </c:pt>
                <c:pt idx="21">
                  <c:v>3.5000000000000586E-3</c:v>
                </c:pt>
                <c:pt idx="22">
                  <c:v>4.0000000000000036E-3</c:v>
                </c:pt>
                <c:pt idx="23">
                  <c:v>6.0000000000000053E-3</c:v>
                </c:pt>
                <c:pt idx="24">
                  <c:v>8.0000000000000071E-3</c:v>
                </c:pt>
                <c:pt idx="25">
                  <c:v>9.5000000000000639E-3</c:v>
                </c:pt>
                <c:pt idx="26">
                  <c:v>1.0499999999999954E-2</c:v>
                </c:pt>
                <c:pt idx="27">
                  <c:v>1.1500000000000288E-2</c:v>
                </c:pt>
                <c:pt idx="28">
                  <c:v>1.2000000000000011E-2</c:v>
                </c:pt>
                <c:pt idx="29">
                  <c:v>1.2000000000000011E-2</c:v>
                </c:pt>
                <c:pt idx="30">
                  <c:v>1.1500000000000066E-2</c:v>
                </c:pt>
                <c:pt idx="31">
                  <c:v>1.2499999999999956E-2</c:v>
                </c:pt>
                <c:pt idx="32">
                  <c:v>1.2000000000000233E-2</c:v>
                </c:pt>
                <c:pt idx="33">
                  <c:v>1.1499999999999844E-2</c:v>
                </c:pt>
                <c:pt idx="34">
                  <c:v>1.1500000000000066E-2</c:v>
                </c:pt>
                <c:pt idx="35">
                  <c:v>1.1499999999999844E-2</c:v>
                </c:pt>
                <c:pt idx="36">
                  <c:v>1.1500000000000288E-2</c:v>
                </c:pt>
                <c:pt idx="37">
                  <c:v>1.2499999999999956E-2</c:v>
                </c:pt>
                <c:pt idx="38">
                  <c:v>1.2000000000000233E-2</c:v>
                </c:pt>
                <c:pt idx="39">
                  <c:v>1.1499999999999844E-2</c:v>
                </c:pt>
                <c:pt idx="40">
                  <c:v>1.2000000000000011E-2</c:v>
                </c:pt>
                <c:pt idx="41">
                  <c:v>1.2000000000000011E-2</c:v>
                </c:pt>
                <c:pt idx="42">
                  <c:v>1.2499999999999956E-2</c:v>
                </c:pt>
                <c:pt idx="43">
                  <c:v>1.2499999999999956E-2</c:v>
                </c:pt>
                <c:pt idx="44">
                  <c:v>1.1999999999999789E-2</c:v>
                </c:pt>
                <c:pt idx="45">
                  <c:v>1.2000000000000011E-2</c:v>
                </c:pt>
                <c:pt idx="46">
                  <c:v>1.3000000000000123E-2</c:v>
                </c:pt>
                <c:pt idx="47">
                  <c:v>1.2500000000000178E-2</c:v>
                </c:pt>
                <c:pt idx="48">
                  <c:v>1.2000000000000011E-2</c:v>
                </c:pt>
                <c:pt idx="49">
                  <c:v>1.2000000000000011E-2</c:v>
                </c:pt>
                <c:pt idx="50">
                  <c:v>1.2000000000000011E-2</c:v>
                </c:pt>
                <c:pt idx="51">
                  <c:v>1.2000000000000011E-2</c:v>
                </c:pt>
                <c:pt idx="52">
                  <c:v>1.2000000000000011E-2</c:v>
                </c:pt>
                <c:pt idx="53">
                  <c:v>1.2499999999999956E-2</c:v>
                </c:pt>
                <c:pt idx="54">
                  <c:v>1.3500000000000068E-2</c:v>
                </c:pt>
                <c:pt idx="55">
                  <c:v>1.3500000000000068E-2</c:v>
                </c:pt>
                <c:pt idx="56">
                  <c:v>1.4000000000000012E-2</c:v>
                </c:pt>
                <c:pt idx="57">
                  <c:v>1.3000000000000123E-2</c:v>
                </c:pt>
                <c:pt idx="58">
                  <c:v>1.2500000000000178E-2</c:v>
                </c:pt>
                <c:pt idx="59">
                  <c:v>1.2499999999999956E-2</c:v>
                </c:pt>
                <c:pt idx="60">
                  <c:v>1.3000000000000123E-2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8F-4D15-8A8D-328D61777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07663"/>
        <c:axId val="834300591"/>
      </c:scatterChart>
      <c:valAx>
        <c:axId val="834307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0591"/>
        <c:crosses val="autoZero"/>
        <c:crossBetween val="midCat"/>
      </c:valAx>
      <c:valAx>
        <c:axId val="83430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7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1151-2-2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Sheet1'!$BG$58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Sheet1'!$BG$59:$BG$149</c:f>
              <c:numCache>
                <c:formatCode>General</c:formatCode>
                <c:ptCount val="91"/>
                <c:pt idx="0">
                  <c:v>1.0939999999999999</c:v>
                </c:pt>
                <c:pt idx="1">
                  <c:v>1.1025</c:v>
                </c:pt>
                <c:pt idx="2">
                  <c:v>1.103</c:v>
                </c:pt>
                <c:pt idx="3">
                  <c:v>1.1040000000000001</c:v>
                </c:pt>
                <c:pt idx="4">
                  <c:v>1.105</c:v>
                </c:pt>
                <c:pt idx="5">
                  <c:v>1.107</c:v>
                </c:pt>
                <c:pt idx="6">
                  <c:v>1.1074999999999999</c:v>
                </c:pt>
                <c:pt idx="7">
                  <c:v>1.1080000000000001</c:v>
                </c:pt>
                <c:pt idx="8">
                  <c:v>1.1100000000000001</c:v>
                </c:pt>
                <c:pt idx="9">
                  <c:v>1.1105</c:v>
                </c:pt>
                <c:pt idx="10">
                  <c:v>1.1114999999999999</c:v>
                </c:pt>
                <c:pt idx="11">
                  <c:v>1.1114999999999999</c:v>
                </c:pt>
                <c:pt idx="12">
                  <c:v>1.1120000000000001</c:v>
                </c:pt>
                <c:pt idx="13">
                  <c:v>1.1120000000000001</c:v>
                </c:pt>
                <c:pt idx="14">
                  <c:v>1.111</c:v>
                </c:pt>
                <c:pt idx="15">
                  <c:v>1.1105</c:v>
                </c:pt>
                <c:pt idx="16">
                  <c:v>1.1099999999999999</c:v>
                </c:pt>
                <c:pt idx="17">
                  <c:v>1.1095000000000002</c:v>
                </c:pt>
                <c:pt idx="18">
                  <c:v>1.1065</c:v>
                </c:pt>
                <c:pt idx="19">
                  <c:v>1.105</c:v>
                </c:pt>
                <c:pt idx="20">
                  <c:v>1.1034999999999999</c:v>
                </c:pt>
                <c:pt idx="21">
                  <c:v>1.1005</c:v>
                </c:pt>
                <c:pt idx="22">
                  <c:v>1.0979999999999999</c:v>
                </c:pt>
                <c:pt idx="23">
                  <c:v>1.0975000000000001</c:v>
                </c:pt>
                <c:pt idx="24">
                  <c:v>1.0960000000000001</c:v>
                </c:pt>
                <c:pt idx="25">
                  <c:v>1.0950000000000002</c:v>
                </c:pt>
                <c:pt idx="26">
                  <c:v>1.093</c:v>
                </c:pt>
                <c:pt idx="27">
                  <c:v>1.0925</c:v>
                </c:pt>
                <c:pt idx="28">
                  <c:v>1.0925</c:v>
                </c:pt>
                <c:pt idx="29">
                  <c:v>1.0910000000000002</c:v>
                </c:pt>
                <c:pt idx="30">
                  <c:v>1.0920000000000001</c:v>
                </c:pt>
                <c:pt idx="31">
                  <c:v>1.0914999999999999</c:v>
                </c:pt>
                <c:pt idx="32">
                  <c:v>1.0905</c:v>
                </c:pt>
                <c:pt idx="33">
                  <c:v>1.095</c:v>
                </c:pt>
                <c:pt idx="34">
                  <c:v>1.0965</c:v>
                </c:pt>
                <c:pt idx="35">
                  <c:v>1.0980000000000001</c:v>
                </c:pt>
                <c:pt idx="36">
                  <c:v>1.1000000000000001</c:v>
                </c:pt>
                <c:pt idx="37">
                  <c:v>1.1040000000000001</c:v>
                </c:pt>
                <c:pt idx="38">
                  <c:v>1.1085</c:v>
                </c:pt>
                <c:pt idx="39">
                  <c:v>1.1114999999999999</c:v>
                </c:pt>
                <c:pt idx="40">
                  <c:v>1.117</c:v>
                </c:pt>
                <c:pt idx="41">
                  <c:v>1.1204999999999998</c:v>
                </c:pt>
                <c:pt idx="42">
                  <c:v>1.1234999999999999</c:v>
                </c:pt>
                <c:pt idx="43">
                  <c:v>1.1294999999999999</c:v>
                </c:pt>
                <c:pt idx="44">
                  <c:v>1.1305000000000001</c:v>
                </c:pt>
                <c:pt idx="45">
                  <c:v>1.1305000000000001</c:v>
                </c:pt>
                <c:pt idx="46">
                  <c:v>1.129</c:v>
                </c:pt>
                <c:pt idx="47">
                  <c:v>1.127</c:v>
                </c:pt>
                <c:pt idx="48">
                  <c:v>1.1259999999999999</c:v>
                </c:pt>
                <c:pt idx="49">
                  <c:v>1.1234999999999999</c:v>
                </c:pt>
                <c:pt idx="50">
                  <c:v>1.1230000000000002</c:v>
                </c:pt>
                <c:pt idx="51">
                  <c:v>1.1185</c:v>
                </c:pt>
                <c:pt idx="52">
                  <c:v>1.117</c:v>
                </c:pt>
                <c:pt idx="53">
                  <c:v>1.1114999999999999</c:v>
                </c:pt>
                <c:pt idx="54">
                  <c:v>1.109</c:v>
                </c:pt>
                <c:pt idx="55">
                  <c:v>1.103</c:v>
                </c:pt>
                <c:pt idx="56">
                  <c:v>1.0985</c:v>
                </c:pt>
                <c:pt idx="57">
                  <c:v>1.0954999999999999</c:v>
                </c:pt>
                <c:pt idx="58">
                  <c:v>1.0880000000000001</c:v>
                </c:pt>
                <c:pt idx="59">
                  <c:v>1.0830000000000002</c:v>
                </c:pt>
                <c:pt idx="60">
                  <c:v>1.0785</c:v>
                </c:pt>
                <c:pt idx="61">
                  <c:v>1.0725</c:v>
                </c:pt>
                <c:pt idx="62">
                  <c:v>1.0665</c:v>
                </c:pt>
                <c:pt idx="63">
                  <c:v>1.0615000000000001</c:v>
                </c:pt>
                <c:pt idx="64">
                  <c:v>1.056</c:v>
                </c:pt>
                <c:pt idx="65">
                  <c:v>1.0489999999999999</c:v>
                </c:pt>
                <c:pt idx="66">
                  <c:v>1.0419999999999998</c:v>
                </c:pt>
                <c:pt idx="67">
                  <c:v>1.0349999999999999</c:v>
                </c:pt>
                <c:pt idx="68">
                  <c:v>1.0285</c:v>
                </c:pt>
                <c:pt idx="69">
                  <c:v>1.0245</c:v>
                </c:pt>
                <c:pt idx="70">
                  <c:v>1.02</c:v>
                </c:pt>
                <c:pt idx="71">
                  <c:v>1.0149999999999999</c:v>
                </c:pt>
                <c:pt idx="72">
                  <c:v>1.0115000000000001</c:v>
                </c:pt>
                <c:pt idx="73">
                  <c:v>1.0074999999999998</c:v>
                </c:pt>
                <c:pt idx="74">
                  <c:v>1.004</c:v>
                </c:pt>
                <c:pt idx="75">
                  <c:v>1.0004999999999999</c:v>
                </c:pt>
                <c:pt idx="76">
                  <c:v>0.99750000000000005</c:v>
                </c:pt>
                <c:pt idx="77">
                  <c:v>0.99449999999999994</c:v>
                </c:pt>
                <c:pt idx="78">
                  <c:v>0.99249999999999994</c:v>
                </c:pt>
                <c:pt idx="79">
                  <c:v>0.99</c:v>
                </c:pt>
                <c:pt idx="80">
                  <c:v>0.98849999999999993</c:v>
                </c:pt>
                <c:pt idx="81">
                  <c:v>0.98599999999999999</c:v>
                </c:pt>
                <c:pt idx="82">
                  <c:v>0.98449999999999993</c:v>
                </c:pt>
                <c:pt idx="83">
                  <c:v>0.98399999999999999</c:v>
                </c:pt>
                <c:pt idx="84">
                  <c:v>0.98249999999999993</c:v>
                </c:pt>
                <c:pt idx="85">
                  <c:v>0.98199999999999998</c:v>
                </c:pt>
                <c:pt idx="86">
                  <c:v>0.98099999999999998</c:v>
                </c:pt>
                <c:pt idx="87">
                  <c:v>0.98</c:v>
                </c:pt>
                <c:pt idx="88">
                  <c:v>0.97899999999999998</c:v>
                </c:pt>
                <c:pt idx="89">
                  <c:v>0.97849999999999993</c:v>
                </c:pt>
                <c:pt idx="90">
                  <c:v>0.97699999999999998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EC-4D2F-BA64-3D833E4CF2A4}"/>
            </c:ext>
          </c:extLst>
        </c:ser>
        <c:ser>
          <c:idx val="1"/>
          <c:order val="1"/>
          <c:tx>
            <c:strRef>
              <c:f>'[3]Plate 1 - Sheet1'!$BI$58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Sheet1'!$BI$59:$BI$149</c:f>
              <c:numCache>
                <c:formatCode>General</c:formatCode>
                <c:ptCount val="91"/>
                <c:pt idx="0">
                  <c:v>1.0670000000000002</c:v>
                </c:pt>
                <c:pt idx="1">
                  <c:v>1.0739999999999998</c:v>
                </c:pt>
                <c:pt idx="2">
                  <c:v>1.0775000000000001</c:v>
                </c:pt>
                <c:pt idx="3">
                  <c:v>1.0819999999999999</c:v>
                </c:pt>
                <c:pt idx="4">
                  <c:v>1.0840000000000001</c:v>
                </c:pt>
                <c:pt idx="5">
                  <c:v>1.087</c:v>
                </c:pt>
                <c:pt idx="6">
                  <c:v>1.0900000000000001</c:v>
                </c:pt>
                <c:pt idx="7">
                  <c:v>1.0920000000000001</c:v>
                </c:pt>
                <c:pt idx="8">
                  <c:v>1.0935000000000001</c:v>
                </c:pt>
                <c:pt idx="9">
                  <c:v>1.0945</c:v>
                </c:pt>
                <c:pt idx="10">
                  <c:v>1.0965</c:v>
                </c:pt>
                <c:pt idx="11">
                  <c:v>1.097</c:v>
                </c:pt>
                <c:pt idx="12">
                  <c:v>1.0979999999999999</c:v>
                </c:pt>
                <c:pt idx="13">
                  <c:v>1.0979999999999999</c:v>
                </c:pt>
                <c:pt idx="14">
                  <c:v>1.0990000000000002</c:v>
                </c:pt>
                <c:pt idx="15">
                  <c:v>1.0985</c:v>
                </c:pt>
                <c:pt idx="16">
                  <c:v>1.0985</c:v>
                </c:pt>
                <c:pt idx="17">
                  <c:v>1.099</c:v>
                </c:pt>
                <c:pt idx="18">
                  <c:v>1.0975000000000001</c:v>
                </c:pt>
                <c:pt idx="19">
                  <c:v>1.0975000000000001</c:v>
                </c:pt>
                <c:pt idx="20">
                  <c:v>1.097</c:v>
                </c:pt>
                <c:pt idx="21">
                  <c:v>1.097</c:v>
                </c:pt>
                <c:pt idx="22">
                  <c:v>1.0975000000000001</c:v>
                </c:pt>
                <c:pt idx="23">
                  <c:v>1.0985</c:v>
                </c:pt>
                <c:pt idx="24">
                  <c:v>1.1015000000000001</c:v>
                </c:pt>
                <c:pt idx="25">
                  <c:v>1.1055000000000001</c:v>
                </c:pt>
                <c:pt idx="26">
                  <c:v>1.1070000000000002</c:v>
                </c:pt>
                <c:pt idx="27">
                  <c:v>1.1114999999999999</c:v>
                </c:pt>
                <c:pt idx="28">
                  <c:v>1.1164999999999998</c:v>
                </c:pt>
                <c:pt idx="29">
                  <c:v>1.1145</c:v>
                </c:pt>
                <c:pt idx="30">
                  <c:v>1.117</c:v>
                </c:pt>
                <c:pt idx="31">
                  <c:v>1.113</c:v>
                </c:pt>
                <c:pt idx="32">
                  <c:v>1.1059999999999999</c:v>
                </c:pt>
                <c:pt idx="33">
                  <c:v>1.1045</c:v>
                </c:pt>
                <c:pt idx="34">
                  <c:v>1.0985</c:v>
                </c:pt>
                <c:pt idx="35">
                  <c:v>1.089</c:v>
                </c:pt>
                <c:pt idx="36">
                  <c:v>1.0825</c:v>
                </c:pt>
                <c:pt idx="37">
                  <c:v>1.0765</c:v>
                </c:pt>
                <c:pt idx="38">
                  <c:v>1.071</c:v>
                </c:pt>
                <c:pt idx="39">
                  <c:v>1.0669999999999999</c:v>
                </c:pt>
                <c:pt idx="40">
                  <c:v>1.0619999999999998</c:v>
                </c:pt>
                <c:pt idx="41">
                  <c:v>1.0575000000000001</c:v>
                </c:pt>
                <c:pt idx="42">
                  <c:v>1.0510000000000002</c:v>
                </c:pt>
                <c:pt idx="43">
                  <c:v>1.0469999999999999</c:v>
                </c:pt>
                <c:pt idx="44">
                  <c:v>1.0409999999999999</c:v>
                </c:pt>
                <c:pt idx="45">
                  <c:v>1.0354999999999999</c:v>
                </c:pt>
                <c:pt idx="46">
                  <c:v>1.0309999999999999</c:v>
                </c:pt>
                <c:pt idx="47">
                  <c:v>1.0270000000000001</c:v>
                </c:pt>
                <c:pt idx="48">
                  <c:v>1.0225</c:v>
                </c:pt>
                <c:pt idx="49">
                  <c:v>1.0194999999999999</c:v>
                </c:pt>
                <c:pt idx="50">
                  <c:v>1.0165</c:v>
                </c:pt>
                <c:pt idx="51">
                  <c:v>1.0135000000000001</c:v>
                </c:pt>
                <c:pt idx="52">
                  <c:v>1.0114999999999998</c:v>
                </c:pt>
                <c:pt idx="53">
                  <c:v>1.0089999999999999</c:v>
                </c:pt>
                <c:pt idx="54">
                  <c:v>1.0070000000000001</c:v>
                </c:pt>
                <c:pt idx="55">
                  <c:v>1.006</c:v>
                </c:pt>
                <c:pt idx="56">
                  <c:v>1.0055000000000001</c:v>
                </c:pt>
                <c:pt idx="57">
                  <c:v>1.004</c:v>
                </c:pt>
                <c:pt idx="58">
                  <c:v>1.0035000000000001</c:v>
                </c:pt>
                <c:pt idx="59">
                  <c:v>1.004</c:v>
                </c:pt>
                <c:pt idx="60">
                  <c:v>1.0035000000000001</c:v>
                </c:pt>
                <c:pt idx="61">
                  <c:v>1.0029999999999999</c:v>
                </c:pt>
                <c:pt idx="62">
                  <c:v>1.002</c:v>
                </c:pt>
                <c:pt idx="63">
                  <c:v>1.0024999999999999</c:v>
                </c:pt>
                <c:pt idx="64">
                  <c:v>1.002</c:v>
                </c:pt>
                <c:pt idx="65">
                  <c:v>1.002</c:v>
                </c:pt>
                <c:pt idx="66">
                  <c:v>1.0015000000000001</c:v>
                </c:pt>
                <c:pt idx="67">
                  <c:v>1</c:v>
                </c:pt>
                <c:pt idx="68">
                  <c:v>0.99949999999999994</c:v>
                </c:pt>
                <c:pt idx="69">
                  <c:v>0.999</c:v>
                </c:pt>
                <c:pt idx="70">
                  <c:v>0.99849999999999994</c:v>
                </c:pt>
                <c:pt idx="71">
                  <c:v>0.998</c:v>
                </c:pt>
                <c:pt idx="72">
                  <c:v>0.99750000000000005</c:v>
                </c:pt>
                <c:pt idx="73">
                  <c:v>0.997</c:v>
                </c:pt>
                <c:pt idx="74">
                  <c:v>0.996</c:v>
                </c:pt>
                <c:pt idx="75">
                  <c:v>0.99550000000000005</c:v>
                </c:pt>
                <c:pt idx="76">
                  <c:v>0.995</c:v>
                </c:pt>
                <c:pt idx="77">
                  <c:v>0.99399999999999999</c:v>
                </c:pt>
                <c:pt idx="78">
                  <c:v>0.99299999999999999</c:v>
                </c:pt>
                <c:pt idx="79">
                  <c:v>0.99249999999999994</c:v>
                </c:pt>
                <c:pt idx="80">
                  <c:v>0.99150000000000005</c:v>
                </c:pt>
                <c:pt idx="81">
                  <c:v>0.99150000000000005</c:v>
                </c:pt>
                <c:pt idx="82">
                  <c:v>0.99049999999999994</c:v>
                </c:pt>
                <c:pt idx="83">
                  <c:v>0.99</c:v>
                </c:pt>
                <c:pt idx="84">
                  <c:v>0.98899999999999999</c:v>
                </c:pt>
                <c:pt idx="85">
                  <c:v>0.98799999999999999</c:v>
                </c:pt>
                <c:pt idx="86">
                  <c:v>0.98750000000000004</c:v>
                </c:pt>
                <c:pt idx="87">
                  <c:v>0.98699999999999999</c:v>
                </c:pt>
                <c:pt idx="88">
                  <c:v>0.98599999999999999</c:v>
                </c:pt>
                <c:pt idx="89">
                  <c:v>0.98599999999999999</c:v>
                </c:pt>
                <c:pt idx="90">
                  <c:v>0.98499999999999999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EC-4D2F-BA64-3D833E4CF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Sheet1'!$BK$58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Sheet1'!$BK$59:$BK$149</c:f>
              <c:numCache>
                <c:formatCode>General</c:formatCode>
                <c:ptCount val="91"/>
                <c:pt idx="0">
                  <c:v>-2.6999999999999691E-2</c:v>
                </c:pt>
                <c:pt idx="1">
                  <c:v>-2.8500000000000192E-2</c:v>
                </c:pt>
                <c:pt idx="2">
                  <c:v>-2.5499999999999856E-2</c:v>
                </c:pt>
                <c:pt idx="3">
                  <c:v>-2.2000000000000242E-2</c:v>
                </c:pt>
                <c:pt idx="4">
                  <c:v>-2.0999999999999908E-2</c:v>
                </c:pt>
                <c:pt idx="5">
                  <c:v>-2.0000000000000018E-2</c:v>
                </c:pt>
                <c:pt idx="6">
                  <c:v>-1.7499999999999849E-2</c:v>
                </c:pt>
                <c:pt idx="7">
                  <c:v>-1.6000000000000014E-2</c:v>
                </c:pt>
                <c:pt idx="8">
                  <c:v>-1.6499999999999959E-2</c:v>
                </c:pt>
                <c:pt idx="9">
                  <c:v>-1.6000000000000014E-2</c:v>
                </c:pt>
                <c:pt idx="10">
                  <c:v>-1.4999999999999902E-2</c:v>
                </c:pt>
                <c:pt idx="11">
                  <c:v>-1.4499999999999957E-2</c:v>
                </c:pt>
                <c:pt idx="12">
                  <c:v>-1.4000000000000234E-2</c:v>
                </c:pt>
                <c:pt idx="13">
                  <c:v>-1.4000000000000234E-2</c:v>
                </c:pt>
                <c:pt idx="14">
                  <c:v>-1.1999999999999789E-2</c:v>
                </c:pt>
                <c:pt idx="15">
                  <c:v>-1.2000000000000011E-2</c:v>
                </c:pt>
                <c:pt idx="16">
                  <c:v>-1.1499999999999844E-2</c:v>
                </c:pt>
                <c:pt idx="17">
                  <c:v>-1.0500000000000176E-2</c:v>
                </c:pt>
                <c:pt idx="18">
                  <c:v>-8.999999999999897E-3</c:v>
                </c:pt>
                <c:pt idx="19">
                  <c:v>-7.4999999999998401E-3</c:v>
                </c:pt>
                <c:pt idx="20">
                  <c:v>-6.4999999999999503E-3</c:v>
                </c:pt>
                <c:pt idx="21">
                  <c:v>-3.5000000000000586E-3</c:v>
                </c:pt>
                <c:pt idx="22">
                  <c:v>-4.9999999999972289E-4</c:v>
                </c:pt>
                <c:pt idx="23">
                  <c:v>9.9999999999988987E-4</c:v>
                </c:pt>
                <c:pt idx="24">
                  <c:v>5.5000000000000604E-3</c:v>
                </c:pt>
                <c:pt idx="25">
                  <c:v>1.0499999999999954E-2</c:v>
                </c:pt>
                <c:pt idx="26">
                  <c:v>1.4000000000000234E-2</c:v>
                </c:pt>
                <c:pt idx="27">
                  <c:v>1.8999999999999906E-2</c:v>
                </c:pt>
                <c:pt idx="28">
                  <c:v>2.3999999999999799E-2</c:v>
                </c:pt>
                <c:pt idx="29">
                  <c:v>2.3499999999999854E-2</c:v>
                </c:pt>
                <c:pt idx="30">
                  <c:v>2.4999999999999911E-2</c:v>
                </c:pt>
                <c:pt idx="31">
                  <c:v>2.1500000000000075E-2</c:v>
                </c:pt>
                <c:pt idx="32">
                  <c:v>1.5499999999999847E-2</c:v>
                </c:pt>
                <c:pt idx="33">
                  <c:v>9.5000000000000639E-3</c:v>
                </c:pt>
                <c:pt idx="34">
                  <c:v>2.0000000000000018E-3</c:v>
                </c:pt>
                <c:pt idx="35">
                  <c:v>-9.000000000000119E-3</c:v>
                </c:pt>
                <c:pt idx="36">
                  <c:v>-1.7500000000000071E-2</c:v>
                </c:pt>
                <c:pt idx="37">
                  <c:v>-2.750000000000008E-2</c:v>
                </c:pt>
                <c:pt idx="38">
                  <c:v>-3.7500000000000089E-2</c:v>
                </c:pt>
                <c:pt idx="39">
                  <c:v>-4.4499999999999984E-2</c:v>
                </c:pt>
                <c:pt idx="40">
                  <c:v>-5.500000000000016E-2</c:v>
                </c:pt>
                <c:pt idx="41">
                  <c:v>-6.2999999999999723E-2</c:v>
                </c:pt>
                <c:pt idx="42">
                  <c:v>-7.2499999999999787E-2</c:v>
                </c:pt>
                <c:pt idx="43">
                  <c:v>-8.2500000000000018E-2</c:v>
                </c:pt>
                <c:pt idx="44">
                  <c:v>-8.9500000000000135E-2</c:v>
                </c:pt>
                <c:pt idx="45">
                  <c:v>-9.5000000000000195E-2</c:v>
                </c:pt>
                <c:pt idx="46">
                  <c:v>-9.8000000000000087E-2</c:v>
                </c:pt>
                <c:pt idx="47">
                  <c:v>-9.9999999999999867E-2</c:v>
                </c:pt>
                <c:pt idx="48">
                  <c:v>-0.10349999999999993</c:v>
                </c:pt>
                <c:pt idx="49">
                  <c:v>-0.10400000000000009</c:v>
                </c:pt>
                <c:pt idx="50">
                  <c:v>-0.10650000000000026</c:v>
                </c:pt>
                <c:pt idx="51">
                  <c:v>-0.10499999999999998</c:v>
                </c:pt>
                <c:pt idx="52">
                  <c:v>-0.10550000000000015</c:v>
                </c:pt>
                <c:pt idx="53">
                  <c:v>-0.10250000000000004</c:v>
                </c:pt>
                <c:pt idx="54">
                  <c:v>-0.10199999999999987</c:v>
                </c:pt>
                <c:pt idx="55">
                  <c:v>-9.6999999999999975E-2</c:v>
                </c:pt>
                <c:pt idx="56">
                  <c:v>-9.2999999999999972E-2</c:v>
                </c:pt>
                <c:pt idx="57">
                  <c:v>-9.1499999999999915E-2</c:v>
                </c:pt>
                <c:pt idx="58">
                  <c:v>-8.450000000000002E-2</c:v>
                </c:pt>
                <c:pt idx="59">
                  <c:v>-7.9000000000000181E-2</c:v>
                </c:pt>
                <c:pt idx="60">
                  <c:v>-7.4999999999999956E-2</c:v>
                </c:pt>
                <c:pt idx="61">
                  <c:v>-6.9500000000000117E-2</c:v>
                </c:pt>
                <c:pt idx="62">
                  <c:v>-6.4500000000000002E-2</c:v>
                </c:pt>
                <c:pt idx="63">
                  <c:v>-5.9000000000000163E-2</c:v>
                </c:pt>
                <c:pt idx="64">
                  <c:v>-5.4000000000000048E-2</c:v>
                </c:pt>
                <c:pt idx="65">
                  <c:v>-4.6999999999999931E-2</c:v>
                </c:pt>
                <c:pt idx="66">
                  <c:v>-4.0499999999999758E-2</c:v>
                </c:pt>
                <c:pt idx="67">
                  <c:v>-3.499999999999992E-2</c:v>
                </c:pt>
                <c:pt idx="68">
                  <c:v>-2.9000000000000026E-2</c:v>
                </c:pt>
                <c:pt idx="69">
                  <c:v>-2.5499999999999967E-2</c:v>
                </c:pt>
                <c:pt idx="70">
                  <c:v>-2.1500000000000075E-2</c:v>
                </c:pt>
                <c:pt idx="71">
                  <c:v>-1.6999999999999904E-2</c:v>
                </c:pt>
                <c:pt idx="72">
                  <c:v>-1.4000000000000012E-2</c:v>
                </c:pt>
                <c:pt idx="73">
                  <c:v>-1.0499999999999843E-2</c:v>
                </c:pt>
                <c:pt idx="74">
                  <c:v>-8.0000000000000071E-3</c:v>
                </c:pt>
                <c:pt idx="75">
                  <c:v>-4.9999999999998934E-3</c:v>
                </c:pt>
                <c:pt idx="76">
                  <c:v>-2.5000000000000577E-3</c:v>
                </c:pt>
                <c:pt idx="77">
                  <c:v>-4.9999999999994493E-4</c:v>
                </c:pt>
                <c:pt idx="78">
                  <c:v>5.0000000000005596E-4</c:v>
                </c:pt>
                <c:pt idx="79">
                  <c:v>2.4999999999999467E-3</c:v>
                </c:pt>
                <c:pt idx="80">
                  <c:v>3.0000000000001137E-3</c:v>
                </c:pt>
                <c:pt idx="81">
                  <c:v>5.5000000000000604E-3</c:v>
                </c:pt>
                <c:pt idx="82">
                  <c:v>6.0000000000000053E-3</c:v>
                </c:pt>
                <c:pt idx="83">
                  <c:v>6.0000000000000053E-3</c:v>
                </c:pt>
                <c:pt idx="84">
                  <c:v>6.5000000000000613E-3</c:v>
                </c:pt>
                <c:pt idx="85">
                  <c:v>6.0000000000000053E-3</c:v>
                </c:pt>
                <c:pt idx="86">
                  <c:v>6.5000000000000613E-3</c:v>
                </c:pt>
                <c:pt idx="87">
                  <c:v>7.0000000000000062E-3</c:v>
                </c:pt>
                <c:pt idx="88">
                  <c:v>7.0000000000000062E-3</c:v>
                </c:pt>
                <c:pt idx="89">
                  <c:v>7.5000000000000622E-3</c:v>
                </c:pt>
                <c:pt idx="90">
                  <c:v>8.0000000000000071E-3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4C-4C8A-9FB7-E651C8E61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1151-3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Sheet1'!$DE$58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Sheet1'!$DE$59:$DE$149</c:f>
              <c:numCache>
                <c:formatCode>General</c:formatCode>
                <c:ptCount val="91"/>
                <c:pt idx="0">
                  <c:v>1.071</c:v>
                </c:pt>
                <c:pt idx="1">
                  <c:v>1.071</c:v>
                </c:pt>
                <c:pt idx="2">
                  <c:v>1.0705</c:v>
                </c:pt>
                <c:pt idx="3">
                  <c:v>1.0714999999999999</c:v>
                </c:pt>
                <c:pt idx="4">
                  <c:v>1.071</c:v>
                </c:pt>
                <c:pt idx="5">
                  <c:v>1.0720000000000001</c:v>
                </c:pt>
                <c:pt idx="6">
                  <c:v>1.0720000000000001</c:v>
                </c:pt>
                <c:pt idx="7">
                  <c:v>1.0720000000000001</c:v>
                </c:pt>
                <c:pt idx="8">
                  <c:v>1.0714999999999999</c:v>
                </c:pt>
                <c:pt idx="9">
                  <c:v>1.071</c:v>
                </c:pt>
                <c:pt idx="10">
                  <c:v>1.0705</c:v>
                </c:pt>
                <c:pt idx="11">
                  <c:v>1.0695000000000001</c:v>
                </c:pt>
                <c:pt idx="12">
                  <c:v>1.069</c:v>
                </c:pt>
                <c:pt idx="13">
                  <c:v>1.0674999999999999</c:v>
                </c:pt>
                <c:pt idx="14">
                  <c:v>1.0665</c:v>
                </c:pt>
                <c:pt idx="15">
                  <c:v>1.0655000000000001</c:v>
                </c:pt>
                <c:pt idx="16">
                  <c:v>1.0649999999999999</c:v>
                </c:pt>
                <c:pt idx="17">
                  <c:v>1.0645</c:v>
                </c:pt>
                <c:pt idx="18">
                  <c:v>1.0649999999999999</c:v>
                </c:pt>
                <c:pt idx="19">
                  <c:v>1.0640000000000001</c:v>
                </c:pt>
                <c:pt idx="20">
                  <c:v>1.0634999999999999</c:v>
                </c:pt>
                <c:pt idx="21">
                  <c:v>1.0629999999999999</c:v>
                </c:pt>
                <c:pt idx="22">
                  <c:v>1.0619999999999998</c:v>
                </c:pt>
                <c:pt idx="23">
                  <c:v>1.0615000000000001</c:v>
                </c:pt>
                <c:pt idx="24">
                  <c:v>1.0615000000000001</c:v>
                </c:pt>
                <c:pt idx="25">
                  <c:v>1.0605</c:v>
                </c:pt>
                <c:pt idx="26">
                  <c:v>1.0579999999999998</c:v>
                </c:pt>
                <c:pt idx="27">
                  <c:v>1.0565</c:v>
                </c:pt>
                <c:pt idx="28">
                  <c:v>1.0554999999999999</c:v>
                </c:pt>
                <c:pt idx="29">
                  <c:v>1.0529999999999999</c:v>
                </c:pt>
                <c:pt idx="30">
                  <c:v>1.0525</c:v>
                </c:pt>
                <c:pt idx="31">
                  <c:v>1.0514999999999999</c:v>
                </c:pt>
                <c:pt idx="32">
                  <c:v>1.052</c:v>
                </c:pt>
                <c:pt idx="33">
                  <c:v>1.0545</c:v>
                </c:pt>
                <c:pt idx="34">
                  <c:v>1.0575000000000001</c:v>
                </c:pt>
                <c:pt idx="35">
                  <c:v>1.0620000000000001</c:v>
                </c:pt>
                <c:pt idx="36">
                  <c:v>1.0674999999999999</c:v>
                </c:pt>
                <c:pt idx="37">
                  <c:v>1.0695000000000001</c:v>
                </c:pt>
                <c:pt idx="38">
                  <c:v>1.0720000000000001</c:v>
                </c:pt>
                <c:pt idx="39">
                  <c:v>1.0720000000000001</c:v>
                </c:pt>
                <c:pt idx="40">
                  <c:v>1.0739999999999998</c:v>
                </c:pt>
                <c:pt idx="41">
                  <c:v>1.073</c:v>
                </c:pt>
                <c:pt idx="42">
                  <c:v>1.0705</c:v>
                </c:pt>
                <c:pt idx="43">
                  <c:v>1.0685</c:v>
                </c:pt>
                <c:pt idx="44">
                  <c:v>1.0630000000000002</c:v>
                </c:pt>
                <c:pt idx="45">
                  <c:v>1.056</c:v>
                </c:pt>
                <c:pt idx="46">
                  <c:v>1.0509999999999999</c:v>
                </c:pt>
                <c:pt idx="47">
                  <c:v>1.0455000000000001</c:v>
                </c:pt>
                <c:pt idx="48">
                  <c:v>1.0429999999999999</c:v>
                </c:pt>
                <c:pt idx="49">
                  <c:v>1.04</c:v>
                </c:pt>
                <c:pt idx="50">
                  <c:v>1.0369999999999999</c:v>
                </c:pt>
                <c:pt idx="51">
                  <c:v>1.0325</c:v>
                </c:pt>
                <c:pt idx="52">
                  <c:v>1.0269999999999999</c:v>
                </c:pt>
                <c:pt idx="53">
                  <c:v>1.0209999999999999</c:v>
                </c:pt>
                <c:pt idx="54">
                  <c:v>1.0150000000000001</c:v>
                </c:pt>
                <c:pt idx="55">
                  <c:v>1.0095000000000001</c:v>
                </c:pt>
                <c:pt idx="56">
                  <c:v>1.0049999999999999</c:v>
                </c:pt>
                <c:pt idx="57">
                  <c:v>1.0009999999999999</c:v>
                </c:pt>
                <c:pt idx="58">
                  <c:v>0.997</c:v>
                </c:pt>
                <c:pt idx="59">
                  <c:v>0.99399999999999999</c:v>
                </c:pt>
                <c:pt idx="60">
                  <c:v>0.99150000000000005</c:v>
                </c:pt>
                <c:pt idx="61">
                  <c:v>0.98849999999999993</c:v>
                </c:pt>
                <c:pt idx="62">
                  <c:v>0.98649999999999993</c:v>
                </c:pt>
                <c:pt idx="63">
                  <c:v>0.98499999999999999</c:v>
                </c:pt>
                <c:pt idx="64">
                  <c:v>0.98350000000000004</c:v>
                </c:pt>
                <c:pt idx="65">
                  <c:v>0.98299999999999998</c:v>
                </c:pt>
                <c:pt idx="66">
                  <c:v>0.98249999999999993</c:v>
                </c:pt>
                <c:pt idx="67">
                  <c:v>0.98150000000000004</c:v>
                </c:pt>
                <c:pt idx="68">
                  <c:v>0.98049999999999993</c:v>
                </c:pt>
                <c:pt idx="69">
                  <c:v>0.98049999999999993</c:v>
                </c:pt>
                <c:pt idx="70">
                  <c:v>0.97899999999999998</c:v>
                </c:pt>
                <c:pt idx="71">
                  <c:v>0.97799999999999998</c:v>
                </c:pt>
                <c:pt idx="72">
                  <c:v>0.97750000000000004</c:v>
                </c:pt>
                <c:pt idx="73">
                  <c:v>0.97699999999999998</c:v>
                </c:pt>
                <c:pt idx="74">
                  <c:v>0.97649999999999992</c:v>
                </c:pt>
                <c:pt idx="75">
                  <c:v>0.97550000000000003</c:v>
                </c:pt>
                <c:pt idx="76">
                  <c:v>0.97499999999999998</c:v>
                </c:pt>
                <c:pt idx="77">
                  <c:v>0.97449999999999992</c:v>
                </c:pt>
                <c:pt idx="78">
                  <c:v>0.97350000000000003</c:v>
                </c:pt>
                <c:pt idx="79">
                  <c:v>0.97299999999999998</c:v>
                </c:pt>
                <c:pt idx="80">
                  <c:v>0.97249999999999992</c:v>
                </c:pt>
                <c:pt idx="81">
                  <c:v>0.97150000000000003</c:v>
                </c:pt>
                <c:pt idx="82">
                  <c:v>0.97099999999999997</c:v>
                </c:pt>
                <c:pt idx="83">
                  <c:v>0.97049999999999992</c:v>
                </c:pt>
                <c:pt idx="84">
                  <c:v>0.96950000000000003</c:v>
                </c:pt>
                <c:pt idx="85">
                  <c:v>0.96849999999999992</c:v>
                </c:pt>
                <c:pt idx="86">
                  <c:v>0.96849999999999992</c:v>
                </c:pt>
                <c:pt idx="87">
                  <c:v>0.96750000000000003</c:v>
                </c:pt>
                <c:pt idx="88">
                  <c:v>0.96699999999999997</c:v>
                </c:pt>
                <c:pt idx="89">
                  <c:v>0.96649999999999991</c:v>
                </c:pt>
                <c:pt idx="90">
                  <c:v>0.96550000000000002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89-40A4-9EF9-3257F973BE68}"/>
            </c:ext>
          </c:extLst>
        </c:ser>
        <c:ser>
          <c:idx val="1"/>
          <c:order val="1"/>
          <c:tx>
            <c:strRef>
              <c:f>'[3]Plate 1 - Sheet1'!$DG$58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Sheet1'!$DG$59:$DG$149</c:f>
              <c:numCache>
                <c:formatCode>General</c:formatCode>
                <c:ptCount val="91"/>
                <c:pt idx="0">
                  <c:v>1.0680000000000001</c:v>
                </c:pt>
                <c:pt idx="1">
                  <c:v>1.0695000000000001</c:v>
                </c:pt>
                <c:pt idx="2">
                  <c:v>1.0705</c:v>
                </c:pt>
                <c:pt idx="3">
                  <c:v>1.0720000000000001</c:v>
                </c:pt>
                <c:pt idx="4">
                  <c:v>1.0720000000000001</c:v>
                </c:pt>
                <c:pt idx="5">
                  <c:v>1.0754999999999999</c:v>
                </c:pt>
                <c:pt idx="6">
                  <c:v>1.0745</c:v>
                </c:pt>
                <c:pt idx="7">
                  <c:v>1.0785</c:v>
                </c:pt>
                <c:pt idx="8">
                  <c:v>1.0765</c:v>
                </c:pt>
                <c:pt idx="9">
                  <c:v>1.0790000000000002</c:v>
                </c:pt>
                <c:pt idx="10">
                  <c:v>1.081</c:v>
                </c:pt>
                <c:pt idx="11">
                  <c:v>1.079</c:v>
                </c:pt>
                <c:pt idx="12">
                  <c:v>1.0785</c:v>
                </c:pt>
                <c:pt idx="13">
                  <c:v>1.0779999999999998</c:v>
                </c:pt>
                <c:pt idx="14">
                  <c:v>1.0785</c:v>
                </c:pt>
                <c:pt idx="15">
                  <c:v>1.0785</c:v>
                </c:pt>
                <c:pt idx="16">
                  <c:v>1.0794999999999999</c:v>
                </c:pt>
                <c:pt idx="17">
                  <c:v>1.0785</c:v>
                </c:pt>
                <c:pt idx="18">
                  <c:v>1.077</c:v>
                </c:pt>
                <c:pt idx="19">
                  <c:v>1.0754999999999999</c:v>
                </c:pt>
                <c:pt idx="20">
                  <c:v>1.0745</c:v>
                </c:pt>
                <c:pt idx="21">
                  <c:v>1.0740000000000001</c:v>
                </c:pt>
                <c:pt idx="22">
                  <c:v>1.0735000000000001</c:v>
                </c:pt>
                <c:pt idx="23">
                  <c:v>1.0739999999999998</c:v>
                </c:pt>
                <c:pt idx="24">
                  <c:v>1.0750000000000002</c:v>
                </c:pt>
                <c:pt idx="25">
                  <c:v>1.077</c:v>
                </c:pt>
                <c:pt idx="26">
                  <c:v>1.0785</c:v>
                </c:pt>
                <c:pt idx="27">
                  <c:v>1.081</c:v>
                </c:pt>
                <c:pt idx="28">
                  <c:v>1.0840000000000001</c:v>
                </c:pt>
                <c:pt idx="29">
                  <c:v>1.0860000000000001</c:v>
                </c:pt>
                <c:pt idx="30">
                  <c:v>1.089</c:v>
                </c:pt>
                <c:pt idx="31">
                  <c:v>1.0899999999999999</c:v>
                </c:pt>
                <c:pt idx="32">
                  <c:v>1.0925</c:v>
                </c:pt>
                <c:pt idx="33">
                  <c:v>1.093</c:v>
                </c:pt>
                <c:pt idx="34">
                  <c:v>1.0925</c:v>
                </c:pt>
                <c:pt idx="35">
                  <c:v>1.089</c:v>
                </c:pt>
                <c:pt idx="36">
                  <c:v>1.0874999999999999</c:v>
                </c:pt>
                <c:pt idx="37">
                  <c:v>1.0834999999999999</c:v>
                </c:pt>
                <c:pt idx="38">
                  <c:v>1.079</c:v>
                </c:pt>
                <c:pt idx="39">
                  <c:v>1.0739999999999998</c:v>
                </c:pt>
                <c:pt idx="40">
                  <c:v>1.0695000000000001</c:v>
                </c:pt>
                <c:pt idx="41">
                  <c:v>1.0634999999999999</c:v>
                </c:pt>
                <c:pt idx="42">
                  <c:v>1.0585</c:v>
                </c:pt>
                <c:pt idx="43">
                  <c:v>1.0529999999999999</c:v>
                </c:pt>
                <c:pt idx="44">
                  <c:v>1.0474999999999999</c:v>
                </c:pt>
                <c:pt idx="45">
                  <c:v>1.0409999999999999</c:v>
                </c:pt>
                <c:pt idx="46">
                  <c:v>1.0354999999999999</c:v>
                </c:pt>
                <c:pt idx="47">
                  <c:v>1.0299999999999998</c:v>
                </c:pt>
                <c:pt idx="48">
                  <c:v>1.026</c:v>
                </c:pt>
                <c:pt idx="49">
                  <c:v>1.0225</c:v>
                </c:pt>
                <c:pt idx="50">
                  <c:v>1.0194999999999999</c:v>
                </c:pt>
                <c:pt idx="51">
                  <c:v>1.0175000000000001</c:v>
                </c:pt>
                <c:pt idx="52">
                  <c:v>1.016</c:v>
                </c:pt>
                <c:pt idx="53">
                  <c:v>1.0150000000000001</c:v>
                </c:pt>
                <c:pt idx="54">
                  <c:v>1.014</c:v>
                </c:pt>
                <c:pt idx="55">
                  <c:v>1.0129999999999999</c:v>
                </c:pt>
                <c:pt idx="56">
                  <c:v>1.0125</c:v>
                </c:pt>
                <c:pt idx="57">
                  <c:v>1.012</c:v>
                </c:pt>
                <c:pt idx="58">
                  <c:v>1.0114999999999998</c:v>
                </c:pt>
                <c:pt idx="59">
                  <c:v>1.0114999999999998</c:v>
                </c:pt>
                <c:pt idx="60">
                  <c:v>1.0105</c:v>
                </c:pt>
                <c:pt idx="61">
                  <c:v>1.0095000000000001</c:v>
                </c:pt>
                <c:pt idx="62">
                  <c:v>1.0085</c:v>
                </c:pt>
                <c:pt idx="63">
                  <c:v>1.008</c:v>
                </c:pt>
                <c:pt idx="64">
                  <c:v>1.0074999999999998</c:v>
                </c:pt>
                <c:pt idx="65">
                  <c:v>1.0070000000000001</c:v>
                </c:pt>
                <c:pt idx="66">
                  <c:v>1.0059999999999998</c:v>
                </c:pt>
                <c:pt idx="67">
                  <c:v>1.0055000000000001</c:v>
                </c:pt>
                <c:pt idx="68">
                  <c:v>1.0049999999999999</c:v>
                </c:pt>
                <c:pt idx="69">
                  <c:v>1.0044999999999999</c:v>
                </c:pt>
                <c:pt idx="70">
                  <c:v>1.004</c:v>
                </c:pt>
                <c:pt idx="71">
                  <c:v>1.0030000000000001</c:v>
                </c:pt>
                <c:pt idx="72">
                  <c:v>1.0024999999999999</c:v>
                </c:pt>
                <c:pt idx="73">
                  <c:v>1.0015000000000001</c:v>
                </c:pt>
                <c:pt idx="74">
                  <c:v>1.0009999999999999</c:v>
                </c:pt>
                <c:pt idx="75">
                  <c:v>1.0004999999999999</c:v>
                </c:pt>
                <c:pt idx="76">
                  <c:v>0.99949999999999994</c:v>
                </c:pt>
                <c:pt idx="77">
                  <c:v>0.99949999999999994</c:v>
                </c:pt>
                <c:pt idx="78">
                  <c:v>0.99899999999999989</c:v>
                </c:pt>
                <c:pt idx="79">
                  <c:v>0.998</c:v>
                </c:pt>
                <c:pt idx="80">
                  <c:v>0.99699999999999989</c:v>
                </c:pt>
                <c:pt idx="81">
                  <c:v>0.99699999999999989</c:v>
                </c:pt>
                <c:pt idx="82">
                  <c:v>0.99649999999999994</c:v>
                </c:pt>
                <c:pt idx="83">
                  <c:v>0.99550000000000005</c:v>
                </c:pt>
                <c:pt idx="84">
                  <c:v>0.99550000000000005</c:v>
                </c:pt>
                <c:pt idx="85">
                  <c:v>0.99399999999999999</c:v>
                </c:pt>
                <c:pt idx="86">
                  <c:v>0.99350000000000005</c:v>
                </c:pt>
                <c:pt idx="87">
                  <c:v>0.99299999999999999</c:v>
                </c:pt>
                <c:pt idx="88">
                  <c:v>0.99199999999999999</c:v>
                </c:pt>
                <c:pt idx="89">
                  <c:v>0.99150000000000005</c:v>
                </c:pt>
                <c:pt idx="90">
                  <c:v>0.99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89-40A4-9EF9-3257F973B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Sheet1'!$DI$58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Sheet1'!$DI$59:$DI$149</c:f>
              <c:numCache>
                <c:formatCode>General</c:formatCode>
                <c:ptCount val="91"/>
                <c:pt idx="0">
                  <c:v>-2.9999999999998916E-3</c:v>
                </c:pt>
                <c:pt idx="1">
                  <c:v>-1.4999999999998348E-3</c:v>
                </c:pt>
                <c:pt idx="2">
                  <c:v>0</c:v>
                </c:pt>
                <c:pt idx="3">
                  <c:v>5.0000000000016698E-4</c:v>
                </c:pt>
                <c:pt idx="4">
                  <c:v>1.0000000000001119E-3</c:v>
                </c:pt>
                <c:pt idx="5">
                  <c:v>3.4999999999998366E-3</c:v>
                </c:pt>
                <c:pt idx="6">
                  <c:v>2.4999999999999467E-3</c:v>
                </c:pt>
                <c:pt idx="7">
                  <c:v>6.4999999999999503E-3</c:v>
                </c:pt>
                <c:pt idx="8">
                  <c:v>5.0000000000001155E-3</c:v>
                </c:pt>
                <c:pt idx="9">
                  <c:v>8.0000000000002292E-3</c:v>
                </c:pt>
                <c:pt idx="10">
                  <c:v>1.0499999999999954E-2</c:v>
                </c:pt>
                <c:pt idx="11">
                  <c:v>9.4999999999998419E-3</c:v>
                </c:pt>
                <c:pt idx="12">
                  <c:v>9.5000000000000639E-3</c:v>
                </c:pt>
                <c:pt idx="13">
                  <c:v>1.0499999999999954E-2</c:v>
                </c:pt>
                <c:pt idx="14">
                  <c:v>1.2000000000000011E-2</c:v>
                </c:pt>
                <c:pt idx="15">
                  <c:v>1.2999999999999901E-2</c:v>
                </c:pt>
                <c:pt idx="16">
                  <c:v>1.4499999999999957E-2</c:v>
                </c:pt>
                <c:pt idx="17">
                  <c:v>1.4000000000000012E-2</c:v>
                </c:pt>
                <c:pt idx="18">
                  <c:v>1.2000000000000011E-2</c:v>
                </c:pt>
                <c:pt idx="19">
                  <c:v>1.1499999999999844E-2</c:v>
                </c:pt>
                <c:pt idx="20">
                  <c:v>1.1000000000000121E-2</c:v>
                </c:pt>
                <c:pt idx="21">
                  <c:v>1.1000000000000121E-2</c:v>
                </c:pt>
                <c:pt idx="22">
                  <c:v>1.1500000000000288E-2</c:v>
                </c:pt>
                <c:pt idx="23">
                  <c:v>1.2499999999999734E-2</c:v>
                </c:pt>
                <c:pt idx="24">
                  <c:v>1.3500000000000068E-2</c:v>
                </c:pt>
                <c:pt idx="25">
                  <c:v>1.6499999999999959E-2</c:v>
                </c:pt>
                <c:pt idx="26">
                  <c:v>2.0500000000000185E-2</c:v>
                </c:pt>
                <c:pt idx="27">
                  <c:v>2.4499999999999966E-2</c:v>
                </c:pt>
                <c:pt idx="28">
                  <c:v>2.8500000000000192E-2</c:v>
                </c:pt>
                <c:pt idx="29">
                  <c:v>3.300000000000014E-2</c:v>
                </c:pt>
                <c:pt idx="30">
                  <c:v>3.6499999999999977E-2</c:v>
                </c:pt>
                <c:pt idx="31">
                  <c:v>3.8499999999999979E-2</c:v>
                </c:pt>
                <c:pt idx="32">
                  <c:v>4.049999999999998E-2</c:v>
                </c:pt>
                <c:pt idx="33">
                  <c:v>3.8499999999999979E-2</c:v>
                </c:pt>
                <c:pt idx="34">
                  <c:v>3.499999999999992E-2</c:v>
                </c:pt>
                <c:pt idx="35">
                  <c:v>2.6999999999999913E-2</c:v>
                </c:pt>
                <c:pt idx="36">
                  <c:v>2.0000000000000018E-2</c:v>
                </c:pt>
                <c:pt idx="37">
                  <c:v>1.399999999999979E-2</c:v>
                </c:pt>
                <c:pt idx="38">
                  <c:v>6.9999999999998952E-3</c:v>
                </c:pt>
                <c:pt idx="39">
                  <c:v>1.9999999999997797E-3</c:v>
                </c:pt>
                <c:pt idx="40">
                  <c:v>-4.4999999999997264E-3</c:v>
                </c:pt>
                <c:pt idx="41">
                  <c:v>-9.5000000000000639E-3</c:v>
                </c:pt>
                <c:pt idx="42">
                  <c:v>-1.2000000000000011E-2</c:v>
                </c:pt>
                <c:pt idx="43">
                  <c:v>-1.5500000000000069E-2</c:v>
                </c:pt>
                <c:pt idx="44">
                  <c:v>-1.5500000000000291E-2</c:v>
                </c:pt>
                <c:pt idx="45">
                  <c:v>-1.5000000000000124E-2</c:v>
                </c:pt>
                <c:pt idx="46">
                  <c:v>-1.5500000000000069E-2</c:v>
                </c:pt>
                <c:pt idx="47">
                  <c:v>-1.5500000000000291E-2</c:v>
                </c:pt>
                <c:pt idx="48">
                  <c:v>-1.6999999999999904E-2</c:v>
                </c:pt>
                <c:pt idx="49">
                  <c:v>-1.7500000000000071E-2</c:v>
                </c:pt>
                <c:pt idx="50">
                  <c:v>-1.7500000000000071E-2</c:v>
                </c:pt>
                <c:pt idx="51">
                  <c:v>-1.4999999999999902E-2</c:v>
                </c:pt>
                <c:pt idx="52">
                  <c:v>-1.0999999999999899E-2</c:v>
                </c:pt>
                <c:pt idx="53">
                  <c:v>-5.9999999999997833E-3</c:v>
                </c:pt>
                <c:pt idx="54">
                  <c:v>-1.0000000000001119E-3</c:v>
                </c:pt>
                <c:pt idx="55">
                  <c:v>3.4999999999998366E-3</c:v>
                </c:pt>
                <c:pt idx="56">
                  <c:v>7.5000000000000622E-3</c:v>
                </c:pt>
                <c:pt idx="57">
                  <c:v>1.1000000000000121E-2</c:v>
                </c:pt>
                <c:pt idx="58">
                  <c:v>1.4499999999999846E-2</c:v>
                </c:pt>
                <c:pt idx="59">
                  <c:v>1.7499999999999849E-2</c:v>
                </c:pt>
                <c:pt idx="60">
                  <c:v>1.8999999999999906E-2</c:v>
                </c:pt>
                <c:pt idx="61">
                  <c:v>2.100000000000013E-2</c:v>
                </c:pt>
                <c:pt idx="62">
                  <c:v>2.200000000000002E-2</c:v>
                </c:pt>
                <c:pt idx="63">
                  <c:v>2.300000000000002E-2</c:v>
                </c:pt>
                <c:pt idx="64">
                  <c:v>2.3999999999999799E-2</c:v>
                </c:pt>
                <c:pt idx="65">
                  <c:v>2.4000000000000132E-2</c:v>
                </c:pt>
                <c:pt idx="66">
                  <c:v>2.3499999999999854E-2</c:v>
                </c:pt>
                <c:pt idx="67">
                  <c:v>2.4000000000000021E-2</c:v>
                </c:pt>
                <c:pt idx="68">
                  <c:v>2.4499999999999966E-2</c:v>
                </c:pt>
                <c:pt idx="69">
                  <c:v>2.4000000000000021E-2</c:v>
                </c:pt>
                <c:pt idx="70">
                  <c:v>2.5000000000000022E-2</c:v>
                </c:pt>
                <c:pt idx="71">
                  <c:v>2.5000000000000133E-2</c:v>
                </c:pt>
                <c:pt idx="72">
                  <c:v>2.4999999999999911E-2</c:v>
                </c:pt>
                <c:pt idx="73">
                  <c:v>2.4500000000000077E-2</c:v>
                </c:pt>
                <c:pt idx="74">
                  <c:v>2.4499999999999966E-2</c:v>
                </c:pt>
                <c:pt idx="75">
                  <c:v>2.4999999999999911E-2</c:v>
                </c:pt>
                <c:pt idx="76">
                  <c:v>2.4499999999999966E-2</c:v>
                </c:pt>
                <c:pt idx="77">
                  <c:v>2.5000000000000022E-2</c:v>
                </c:pt>
                <c:pt idx="78">
                  <c:v>2.5499999999999856E-2</c:v>
                </c:pt>
                <c:pt idx="79">
                  <c:v>2.5000000000000022E-2</c:v>
                </c:pt>
                <c:pt idx="80">
                  <c:v>2.4499999999999966E-2</c:v>
                </c:pt>
                <c:pt idx="81">
                  <c:v>2.5499999999999856E-2</c:v>
                </c:pt>
                <c:pt idx="82">
                  <c:v>2.5499999999999967E-2</c:v>
                </c:pt>
                <c:pt idx="83">
                  <c:v>2.5000000000000133E-2</c:v>
                </c:pt>
                <c:pt idx="84">
                  <c:v>2.6000000000000023E-2</c:v>
                </c:pt>
                <c:pt idx="85">
                  <c:v>2.5500000000000078E-2</c:v>
                </c:pt>
                <c:pt idx="86">
                  <c:v>2.5000000000000133E-2</c:v>
                </c:pt>
                <c:pt idx="87">
                  <c:v>2.5499999999999967E-2</c:v>
                </c:pt>
                <c:pt idx="88">
                  <c:v>2.5000000000000022E-2</c:v>
                </c:pt>
                <c:pt idx="89">
                  <c:v>2.5000000000000133E-2</c:v>
                </c:pt>
                <c:pt idx="90">
                  <c:v>2.4499999999999966E-2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15-4575-93E2-F3782D5B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Sheet1'!$ED$58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Sheet1'!$ED$59:$ED$149</c:f>
              <c:numCache>
                <c:formatCode>General</c:formatCode>
                <c:ptCount val="91"/>
                <c:pt idx="0">
                  <c:v>1.8000000000000238E-2</c:v>
                </c:pt>
                <c:pt idx="1">
                  <c:v>3.1499999999999861E-2</c:v>
                </c:pt>
                <c:pt idx="2">
                  <c:v>3.0500000000000194E-2</c:v>
                </c:pt>
                <c:pt idx="3">
                  <c:v>3.5500000000000087E-2</c:v>
                </c:pt>
                <c:pt idx="4">
                  <c:v>3.6499999999999977E-2</c:v>
                </c:pt>
                <c:pt idx="5">
                  <c:v>3.8000000000000034E-2</c:v>
                </c:pt>
                <c:pt idx="6">
                  <c:v>3.8500000000000201E-2</c:v>
                </c:pt>
                <c:pt idx="7">
                  <c:v>3.9500000000000313E-2</c:v>
                </c:pt>
                <c:pt idx="8">
                  <c:v>4.4499999999999984E-2</c:v>
                </c:pt>
                <c:pt idx="9">
                  <c:v>4.7000000000000153E-2</c:v>
                </c:pt>
                <c:pt idx="10">
                  <c:v>5.0999999999999934E-2</c:v>
                </c:pt>
                <c:pt idx="11">
                  <c:v>5.2000000000000046E-2</c:v>
                </c:pt>
                <c:pt idx="12">
                  <c:v>5.5500000000000105E-2</c:v>
                </c:pt>
                <c:pt idx="13">
                  <c:v>5.7499999999999885E-2</c:v>
                </c:pt>
                <c:pt idx="14">
                  <c:v>6.0499999999999776E-2</c:v>
                </c:pt>
                <c:pt idx="15">
                  <c:v>6.1499999999999888E-2</c:v>
                </c:pt>
                <c:pt idx="16">
                  <c:v>6.3500000000000112E-2</c:v>
                </c:pt>
                <c:pt idx="17">
                  <c:v>6.2999999999999723E-2</c:v>
                </c:pt>
                <c:pt idx="18">
                  <c:v>6.349999999999989E-2</c:v>
                </c:pt>
                <c:pt idx="19">
                  <c:v>6.449999999999978E-2</c:v>
                </c:pt>
                <c:pt idx="20">
                  <c:v>6.4500000000000002E-2</c:v>
                </c:pt>
                <c:pt idx="21">
                  <c:v>6.449999999999978E-2</c:v>
                </c:pt>
                <c:pt idx="22">
                  <c:v>6.5000000000000169E-2</c:v>
                </c:pt>
                <c:pt idx="23">
                  <c:v>6.4999999999999947E-2</c:v>
                </c:pt>
                <c:pt idx="24">
                  <c:v>6.4999999999999947E-2</c:v>
                </c:pt>
                <c:pt idx="25">
                  <c:v>6.5000000000000169E-2</c:v>
                </c:pt>
                <c:pt idx="26">
                  <c:v>6.6000000000000059E-2</c:v>
                </c:pt>
                <c:pt idx="27">
                  <c:v>6.5499999999999892E-2</c:v>
                </c:pt>
                <c:pt idx="28">
                  <c:v>6.5999999999999837E-2</c:v>
                </c:pt>
                <c:pt idx="29">
                  <c:v>6.4500000000000002E-2</c:v>
                </c:pt>
                <c:pt idx="30">
                  <c:v>6.25E-2</c:v>
                </c:pt>
                <c:pt idx="31">
                  <c:v>6.1499999999999888E-2</c:v>
                </c:pt>
                <c:pt idx="32">
                  <c:v>6.050000000000022E-2</c:v>
                </c:pt>
                <c:pt idx="33">
                  <c:v>5.9499999999999886E-2</c:v>
                </c:pt>
                <c:pt idx="34">
                  <c:v>5.9499999999999886E-2</c:v>
                </c:pt>
                <c:pt idx="35">
                  <c:v>5.9000000000000163E-2</c:v>
                </c:pt>
                <c:pt idx="36">
                  <c:v>5.8000000000000274E-2</c:v>
                </c:pt>
                <c:pt idx="37">
                  <c:v>5.6499999999999995E-2</c:v>
                </c:pt>
                <c:pt idx="38">
                  <c:v>5.4999999999999938E-2</c:v>
                </c:pt>
                <c:pt idx="39">
                  <c:v>5.3499999999999881E-2</c:v>
                </c:pt>
                <c:pt idx="40">
                  <c:v>5.2499999999999769E-2</c:v>
                </c:pt>
                <c:pt idx="41">
                  <c:v>5.1500000000000101E-2</c:v>
                </c:pt>
                <c:pt idx="42">
                  <c:v>5.0000000000000044E-2</c:v>
                </c:pt>
                <c:pt idx="43">
                  <c:v>5.0499999999999989E-2</c:v>
                </c:pt>
                <c:pt idx="44">
                  <c:v>5.0499999999999989E-2</c:v>
                </c:pt>
                <c:pt idx="45">
                  <c:v>5.1500000000000101E-2</c:v>
                </c:pt>
                <c:pt idx="46">
                  <c:v>5.2499999999999991E-2</c:v>
                </c:pt>
                <c:pt idx="47">
                  <c:v>5.5500000000000105E-2</c:v>
                </c:pt>
                <c:pt idx="48">
                  <c:v>5.8999999999999941E-2</c:v>
                </c:pt>
                <c:pt idx="49">
                  <c:v>6.150000000000011E-2</c:v>
                </c:pt>
                <c:pt idx="50">
                  <c:v>6.5999999999999948E-2</c:v>
                </c:pt>
                <c:pt idx="51">
                  <c:v>6.9000000000000061E-2</c:v>
                </c:pt>
                <c:pt idx="52">
                  <c:v>7.1500000000000119E-2</c:v>
                </c:pt>
                <c:pt idx="53">
                  <c:v>7.3999999999999844E-2</c:v>
                </c:pt>
                <c:pt idx="54">
                  <c:v>7.5500000000000012E-2</c:v>
                </c:pt>
                <c:pt idx="55">
                  <c:v>7.7499999999999902E-2</c:v>
                </c:pt>
                <c:pt idx="56">
                  <c:v>7.7999999999999847E-2</c:v>
                </c:pt>
                <c:pt idx="57">
                  <c:v>7.8000000000000069E-2</c:v>
                </c:pt>
                <c:pt idx="58">
                  <c:v>7.8999999999999959E-2</c:v>
                </c:pt>
                <c:pt idx="59">
                  <c:v>7.7999999999999847E-2</c:v>
                </c:pt>
                <c:pt idx="60">
                  <c:v>7.7499999999999902E-2</c:v>
                </c:pt>
                <c:pt idx="61">
                  <c:v>7.6999999999999957E-2</c:v>
                </c:pt>
                <c:pt idx="62">
                  <c:v>7.5000000000000067E-2</c:v>
                </c:pt>
                <c:pt idx="63">
                  <c:v>7.5000000000000067E-2</c:v>
                </c:pt>
                <c:pt idx="64">
                  <c:v>7.4000000000000066E-2</c:v>
                </c:pt>
                <c:pt idx="65">
                  <c:v>7.4500000000000011E-2</c:v>
                </c:pt>
                <c:pt idx="66">
                  <c:v>7.44999999999999E-2</c:v>
                </c:pt>
                <c:pt idx="67">
                  <c:v>7.4000000000000066E-2</c:v>
                </c:pt>
                <c:pt idx="68">
                  <c:v>7.5500000000000012E-2</c:v>
                </c:pt>
                <c:pt idx="69">
                  <c:v>7.5999999999999845E-2</c:v>
                </c:pt>
                <c:pt idx="70">
                  <c:v>7.6000000000000068E-2</c:v>
                </c:pt>
                <c:pt idx="71">
                  <c:v>7.7000000000000068E-2</c:v>
                </c:pt>
                <c:pt idx="72">
                  <c:v>7.7000000000000068E-2</c:v>
                </c:pt>
                <c:pt idx="73">
                  <c:v>7.7499999999999902E-2</c:v>
                </c:pt>
                <c:pt idx="74">
                  <c:v>7.6999999999999957E-2</c:v>
                </c:pt>
                <c:pt idx="75">
                  <c:v>7.7499999999999902E-2</c:v>
                </c:pt>
                <c:pt idx="76">
                  <c:v>7.7499999999999902E-2</c:v>
                </c:pt>
                <c:pt idx="77">
                  <c:v>7.7999999999999958E-2</c:v>
                </c:pt>
                <c:pt idx="78">
                  <c:v>7.8499999999999903E-2</c:v>
                </c:pt>
                <c:pt idx="79">
                  <c:v>7.8500000000000014E-2</c:v>
                </c:pt>
                <c:pt idx="80">
                  <c:v>7.8999999999999959E-2</c:v>
                </c:pt>
                <c:pt idx="81">
                  <c:v>7.9499999999999904E-2</c:v>
                </c:pt>
                <c:pt idx="82">
                  <c:v>7.999999999999996E-2</c:v>
                </c:pt>
                <c:pt idx="83">
                  <c:v>7.999999999999996E-2</c:v>
                </c:pt>
                <c:pt idx="84">
                  <c:v>8.0499999999999794E-2</c:v>
                </c:pt>
                <c:pt idx="85">
                  <c:v>8.0499999999999794E-2</c:v>
                </c:pt>
                <c:pt idx="86">
                  <c:v>8.099999999999985E-2</c:v>
                </c:pt>
                <c:pt idx="87">
                  <c:v>8.1499999999999906E-2</c:v>
                </c:pt>
                <c:pt idx="88">
                  <c:v>8.2500000000000018E-2</c:v>
                </c:pt>
                <c:pt idx="89">
                  <c:v>8.3999999999999964E-2</c:v>
                </c:pt>
                <c:pt idx="90">
                  <c:v>8.3999999999999964E-2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E5-40B1-8835-5ED8BA614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1151-4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'[4]Plate 1 - Sheet1'!$BQ$58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Sheet1'!$BQ$59:$BQ$149</c:f>
              <c:numCache>
                <c:formatCode>General</c:formatCode>
                <c:ptCount val="91"/>
                <c:pt idx="0">
                  <c:v>1.1244999999999998</c:v>
                </c:pt>
                <c:pt idx="1">
                  <c:v>1.1215000000000002</c:v>
                </c:pt>
                <c:pt idx="2">
                  <c:v>1.1194999999999999</c:v>
                </c:pt>
                <c:pt idx="3">
                  <c:v>1.119</c:v>
                </c:pt>
                <c:pt idx="4">
                  <c:v>1.1194999999999999</c:v>
                </c:pt>
                <c:pt idx="5">
                  <c:v>1.1205000000000001</c:v>
                </c:pt>
                <c:pt idx="6">
                  <c:v>1.1204999999999998</c:v>
                </c:pt>
                <c:pt idx="7">
                  <c:v>1.1200000000000001</c:v>
                </c:pt>
                <c:pt idx="8">
                  <c:v>1.1179999999999999</c:v>
                </c:pt>
                <c:pt idx="9">
                  <c:v>1.1165</c:v>
                </c:pt>
                <c:pt idx="10">
                  <c:v>1.1145</c:v>
                </c:pt>
                <c:pt idx="11">
                  <c:v>1.1125</c:v>
                </c:pt>
                <c:pt idx="12">
                  <c:v>1.111</c:v>
                </c:pt>
                <c:pt idx="13">
                  <c:v>1.109</c:v>
                </c:pt>
                <c:pt idx="14">
                  <c:v>1.107</c:v>
                </c:pt>
                <c:pt idx="15">
                  <c:v>1.105</c:v>
                </c:pt>
                <c:pt idx="16">
                  <c:v>1.103</c:v>
                </c:pt>
                <c:pt idx="17">
                  <c:v>1.1020000000000001</c:v>
                </c:pt>
                <c:pt idx="18">
                  <c:v>1.1000000000000001</c:v>
                </c:pt>
                <c:pt idx="19">
                  <c:v>1.0980000000000001</c:v>
                </c:pt>
                <c:pt idx="20">
                  <c:v>1.0960000000000001</c:v>
                </c:pt>
                <c:pt idx="21">
                  <c:v>1.0940000000000001</c:v>
                </c:pt>
                <c:pt idx="22">
                  <c:v>1.0925</c:v>
                </c:pt>
                <c:pt idx="23">
                  <c:v>1.0900000000000001</c:v>
                </c:pt>
                <c:pt idx="24">
                  <c:v>1.0880000000000001</c:v>
                </c:pt>
                <c:pt idx="25">
                  <c:v>1.0860000000000001</c:v>
                </c:pt>
                <c:pt idx="26">
                  <c:v>1.0845</c:v>
                </c:pt>
                <c:pt idx="27">
                  <c:v>1.0825</c:v>
                </c:pt>
                <c:pt idx="28">
                  <c:v>1.081</c:v>
                </c:pt>
                <c:pt idx="29">
                  <c:v>1.0790000000000002</c:v>
                </c:pt>
                <c:pt idx="30">
                  <c:v>1.077</c:v>
                </c:pt>
                <c:pt idx="31">
                  <c:v>1.075</c:v>
                </c:pt>
                <c:pt idx="32">
                  <c:v>1.073</c:v>
                </c:pt>
                <c:pt idx="33">
                  <c:v>1.0714999999999999</c:v>
                </c:pt>
                <c:pt idx="34">
                  <c:v>1.0699999999999998</c:v>
                </c:pt>
                <c:pt idx="35">
                  <c:v>1.0680000000000001</c:v>
                </c:pt>
                <c:pt idx="36">
                  <c:v>1.0665</c:v>
                </c:pt>
                <c:pt idx="37">
                  <c:v>1.0649999999999999</c:v>
                </c:pt>
                <c:pt idx="38">
                  <c:v>1.0634999999999999</c:v>
                </c:pt>
                <c:pt idx="39">
                  <c:v>1.0619999999999998</c:v>
                </c:pt>
                <c:pt idx="40">
                  <c:v>1.0594999999999999</c:v>
                </c:pt>
                <c:pt idx="41">
                  <c:v>1.0585</c:v>
                </c:pt>
                <c:pt idx="42">
                  <c:v>1.0569999999999999</c:v>
                </c:pt>
                <c:pt idx="43">
                  <c:v>1.0554999999999999</c:v>
                </c:pt>
                <c:pt idx="44">
                  <c:v>1.054</c:v>
                </c:pt>
                <c:pt idx="45">
                  <c:v>1.0529999999999999</c:v>
                </c:pt>
                <c:pt idx="46">
                  <c:v>1.0510000000000002</c:v>
                </c:pt>
                <c:pt idx="47">
                  <c:v>1.0499999999999998</c:v>
                </c:pt>
                <c:pt idx="48">
                  <c:v>1.0485</c:v>
                </c:pt>
                <c:pt idx="49">
                  <c:v>1.0474999999999999</c:v>
                </c:pt>
                <c:pt idx="50">
                  <c:v>1.046</c:v>
                </c:pt>
                <c:pt idx="51">
                  <c:v>1.0449999999999999</c:v>
                </c:pt>
                <c:pt idx="52">
                  <c:v>1.044</c:v>
                </c:pt>
                <c:pt idx="53">
                  <c:v>1.0425</c:v>
                </c:pt>
                <c:pt idx="54">
                  <c:v>1.042</c:v>
                </c:pt>
                <c:pt idx="55">
                  <c:v>1.04</c:v>
                </c:pt>
                <c:pt idx="56">
                  <c:v>1.0394999999999999</c:v>
                </c:pt>
                <c:pt idx="57">
                  <c:v>1.038</c:v>
                </c:pt>
                <c:pt idx="58">
                  <c:v>1.0369999999999999</c:v>
                </c:pt>
                <c:pt idx="59">
                  <c:v>1.036</c:v>
                </c:pt>
                <c:pt idx="60">
                  <c:v>1.0345</c:v>
                </c:pt>
                <c:pt idx="61">
                  <c:v>1.034</c:v>
                </c:pt>
                <c:pt idx="62">
                  <c:v>1.0325</c:v>
                </c:pt>
                <c:pt idx="63">
                  <c:v>1.0314999999999999</c:v>
                </c:pt>
                <c:pt idx="64">
                  <c:v>1.0305</c:v>
                </c:pt>
                <c:pt idx="65">
                  <c:v>1.0285</c:v>
                </c:pt>
                <c:pt idx="66">
                  <c:v>1.028</c:v>
                </c:pt>
                <c:pt idx="67">
                  <c:v>1.0265</c:v>
                </c:pt>
                <c:pt idx="68">
                  <c:v>1.0255000000000001</c:v>
                </c:pt>
                <c:pt idx="69">
                  <c:v>1.0245</c:v>
                </c:pt>
                <c:pt idx="70">
                  <c:v>1.0230000000000001</c:v>
                </c:pt>
                <c:pt idx="71">
                  <c:v>1.0219999999999998</c:v>
                </c:pt>
                <c:pt idx="72">
                  <c:v>1.0209999999999999</c:v>
                </c:pt>
                <c:pt idx="73">
                  <c:v>1.02</c:v>
                </c:pt>
                <c:pt idx="74">
                  <c:v>1.0190000000000001</c:v>
                </c:pt>
                <c:pt idx="75">
                  <c:v>1.0175000000000001</c:v>
                </c:pt>
                <c:pt idx="76">
                  <c:v>1.0165</c:v>
                </c:pt>
                <c:pt idx="77">
                  <c:v>1.0150000000000001</c:v>
                </c:pt>
                <c:pt idx="78">
                  <c:v>1.0145</c:v>
                </c:pt>
                <c:pt idx="79">
                  <c:v>1.0129999999999999</c:v>
                </c:pt>
                <c:pt idx="80">
                  <c:v>1.012</c:v>
                </c:pt>
                <c:pt idx="81">
                  <c:v>1.0110000000000001</c:v>
                </c:pt>
                <c:pt idx="82">
                  <c:v>1.0095000000000001</c:v>
                </c:pt>
                <c:pt idx="83">
                  <c:v>1.0085</c:v>
                </c:pt>
                <c:pt idx="84">
                  <c:v>1.0074999999999998</c:v>
                </c:pt>
                <c:pt idx="85">
                  <c:v>1.0065</c:v>
                </c:pt>
                <c:pt idx="86">
                  <c:v>1.0055000000000001</c:v>
                </c:pt>
                <c:pt idx="87">
                  <c:v>1.0044999999999999</c:v>
                </c:pt>
                <c:pt idx="88">
                  <c:v>1.0029999999999999</c:v>
                </c:pt>
                <c:pt idx="89">
                  <c:v>1.002</c:v>
                </c:pt>
                <c:pt idx="90">
                  <c:v>1.0009999999999999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D9-44FD-93C9-033506F5857F}"/>
            </c:ext>
          </c:extLst>
        </c:ser>
        <c:ser>
          <c:idx val="1"/>
          <c:order val="1"/>
          <c:tx>
            <c:strRef>
              <c:f>'[4]Plate 1 - Sheet1'!$BS$58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Sheet1'!$BS$59:$BS$149</c:f>
              <c:numCache>
                <c:formatCode>General</c:formatCode>
                <c:ptCount val="91"/>
                <c:pt idx="0">
                  <c:v>1.1185</c:v>
                </c:pt>
                <c:pt idx="1">
                  <c:v>1.1185</c:v>
                </c:pt>
                <c:pt idx="2">
                  <c:v>1.117</c:v>
                </c:pt>
                <c:pt idx="3">
                  <c:v>1.1165</c:v>
                </c:pt>
                <c:pt idx="4">
                  <c:v>1.1154999999999999</c:v>
                </c:pt>
                <c:pt idx="5">
                  <c:v>1.1145</c:v>
                </c:pt>
                <c:pt idx="6">
                  <c:v>1.1135000000000002</c:v>
                </c:pt>
                <c:pt idx="7">
                  <c:v>1.1125</c:v>
                </c:pt>
                <c:pt idx="8">
                  <c:v>1.1114999999999999</c:v>
                </c:pt>
                <c:pt idx="9">
                  <c:v>1.1105</c:v>
                </c:pt>
                <c:pt idx="10">
                  <c:v>1.1095000000000002</c:v>
                </c:pt>
                <c:pt idx="11">
                  <c:v>1.109</c:v>
                </c:pt>
                <c:pt idx="12">
                  <c:v>1.1080000000000001</c:v>
                </c:pt>
                <c:pt idx="13">
                  <c:v>1.1059999999999999</c:v>
                </c:pt>
                <c:pt idx="14">
                  <c:v>1.105</c:v>
                </c:pt>
                <c:pt idx="15">
                  <c:v>1.1040000000000001</c:v>
                </c:pt>
                <c:pt idx="16">
                  <c:v>1.1019999999999999</c:v>
                </c:pt>
                <c:pt idx="17">
                  <c:v>1.1000000000000001</c:v>
                </c:pt>
                <c:pt idx="18">
                  <c:v>1.0979999999999999</c:v>
                </c:pt>
                <c:pt idx="19">
                  <c:v>1.0965</c:v>
                </c:pt>
                <c:pt idx="20">
                  <c:v>1.0950000000000002</c:v>
                </c:pt>
                <c:pt idx="21">
                  <c:v>1.0935000000000001</c:v>
                </c:pt>
                <c:pt idx="22">
                  <c:v>1.0925</c:v>
                </c:pt>
                <c:pt idx="23">
                  <c:v>1.0905</c:v>
                </c:pt>
                <c:pt idx="24">
                  <c:v>1.0895000000000001</c:v>
                </c:pt>
                <c:pt idx="25">
                  <c:v>1.0880000000000001</c:v>
                </c:pt>
                <c:pt idx="26">
                  <c:v>1.087</c:v>
                </c:pt>
                <c:pt idx="27">
                  <c:v>1.0860000000000001</c:v>
                </c:pt>
                <c:pt idx="28">
                  <c:v>1.085</c:v>
                </c:pt>
                <c:pt idx="29">
                  <c:v>1.0840000000000001</c:v>
                </c:pt>
                <c:pt idx="30">
                  <c:v>1.0834999999999999</c:v>
                </c:pt>
                <c:pt idx="31">
                  <c:v>1.0825</c:v>
                </c:pt>
                <c:pt idx="32">
                  <c:v>1.081</c:v>
                </c:pt>
                <c:pt idx="33">
                  <c:v>1.0805</c:v>
                </c:pt>
                <c:pt idx="34">
                  <c:v>1.0794999999999999</c:v>
                </c:pt>
                <c:pt idx="35">
                  <c:v>1.079</c:v>
                </c:pt>
                <c:pt idx="36">
                  <c:v>1.0780000000000001</c:v>
                </c:pt>
                <c:pt idx="37">
                  <c:v>1.077</c:v>
                </c:pt>
                <c:pt idx="38">
                  <c:v>1.0760000000000001</c:v>
                </c:pt>
                <c:pt idx="39">
                  <c:v>1.075</c:v>
                </c:pt>
                <c:pt idx="40">
                  <c:v>1.0740000000000001</c:v>
                </c:pt>
                <c:pt idx="41">
                  <c:v>1.073</c:v>
                </c:pt>
                <c:pt idx="42">
                  <c:v>1.0725</c:v>
                </c:pt>
                <c:pt idx="43">
                  <c:v>1.0714999999999999</c:v>
                </c:pt>
                <c:pt idx="44">
                  <c:v>1.071</c:v>
                </c:pt>
                <c:pt idx="45">
                  <c:v>1.07</c:v>
                </c:pt>
                <c:pt idx="46">
                  <c:v>1.069</c:v>
                </c:pt>
                <c:pt idx="47">
                  <c:v>1.0680000000000001</c:v>
                </c:pt>
                <c:pt idx="48">
                  <c:v>1.0669999999999999</c:v>
                </c:pt>
                <c:pt idx="49">
                  <c:v>1.0660000000000001</c:v>
                </c:pt>
                <c:pt idx="50">
                  <c:v>1.0649999999999999</c:v>
                </c:pt>
                <c:pt idx="51">
                  <c:v>1.0645</c:v>
                </c:pt>
                <c:pt idx="52">
                  <c:v>1.0629999999999999</c:v>
                </c:pt>
                <c:pt idx="53">
                  <c:v>1.0625</c:v>
                </c:pt>
                <c:pt idx="54">
                  <c:v>1.0615000000000001</c:v>
                </c:pt>
                <c:pt idx="55">
                  <c:v>1.0605</c:v>
                </c:pt>
                <c:pt idx="56">
                  <c:v>1.06</c:v>
                </c:pt>
                <c:pt idx="57">
                  <c:v>1.0589999999999999</c:v>
                </c:pt>
                <c:pt idx="58">
                  <c:v>1.0580000000000001</c:v>
                </c:pt>
                <c:pt idx="59">
                  <c:v>1.0565</c:v>
                </c:pt>
                <c:pt idx="60">
                  <c:v>1.0554999999999999</c:v>
                </c:pt>
                <c:pt idx="61">
                  <c:v>1.0549999999999999</c:v>
                </c:pt>
                <c:pt idx="62">
                  <c:v>1.054</c:v>
                </c:pt>
                <c:pt idx="63">
                  <c:v>1.0529999999999999</c:v>
                </c:pt>
                <c:pt idx="64">
                  <c:v>1.052</c:v>
                </c:pt>
                <c:pt idx="65">
                  <c:v>1.0509999999999999</c:v>
                </c:pt>
                <c:pt idx="66">
                  <c:v>1.0505</c:v>
                </c:pt>
                <c:pt idx="67">
                  <c:v>1.0495000000000001</c:v>
                </c:pt>
                <c:pt idx="68">
                  <c:v>1.0485</c:v>
                </c:pt>
                <c:pt idx="69">
                  <c:v>1.048</c:v>
                </c:pt>
                <c:pt idx="70">
                  <c:v>1.0469999999999999</c:v>
                </c:pt>
                <c:pt idx="71">
                  <c:v>1.046</c:v>
                </c:pt>
                <c:pt idx="72">
                  <c:v>1.0449999999999999</c:v>
                </c:pt>
                <c:pt idx="73">
                  <c:v>1.044</c:v>
                </c:pt>
                <c:pt idx="74">
                  <c:v>1.0429999999999999</c:v>
                </c:pt>
                <c:pt idx="75">
                  <c:v>1.042</c:v>
                </c:pt>
                <c:pt idx="76">
                  <c:v>1.0409999999999999</c:v>
                </c:pt>
                <c:pt idx="77">
                  <c:v>1.04</c:v>
                </c:pt>
                <c:pt idx="78">
                  <c:v>1.0389999999999999</c:v>
                </c:pt>
                <c:pt idx="79">
                  <c:v>1.0385</c:v>
                </c:pt>
                <c:pt idx="80">
                  <c:v>1.038</c:v>
                </c:pt>
                <c:pt idx="81">
                  <c:v>1.0369999999999999</c:v>
                </c:pt>
                <c:pt idx="82">
                  <c:v>1.036</c:v>
                </c:pt>
                <c:pt idx="83">
                  <c:v>1.0349999999999999</c:v>
                </c:pt>
                <c:pt idx="84">
                  <c:v>1.034</c:v>
                </c:pt>
                <c:pt idx="85">
                  <c:v>1.0329999999999999</c:v>
                </c:pt>
                <c:pt idx="86">
                  <c:v>1.032</c:v>
                </c:pt>
                <c:pt idx="87">
                  <c:v>1.0309999999999999</c:v>
                </c:pt>
                <c:pt idx="88">
                  <c:v>1.03</c:v>
                </c:pt>
                <c:pt idx="89">
                  <c:v>1.0295000000000001</c:v>
                </c:pt>
                <c:pt idx="90">
                  <c:v>1.0285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D9-44FD-93C9-033506F58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'[4]Plate 1 - Sheet1'!$BU$58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Sheet1'!$BU$59:$BU$149</c:f>
              <c:numCache>
                <c:formatCode>General</c:formatCode>
                <c:ptCount val="91"/>
                <c:pt idx="0">
                  <c:v>-5.9999999999997833E-3</c:v>
                </c:pt>
                <c:pt idx="1">
                  <c:v>-3.0000000000001137E-3</c:v>
                </c:pt>
                <c:pt idx="2">
                  <c:v>-2.4999999999999467E-3</c:v>
                </c:pt>
                <c:pt idx="3">
                  <c:v>-2.4999999999999467E-3</c:v>
                </c:pt>
                <c:pt idx="4">
                  <c:v>-4.0000000000000036E-3</c:v>
                </c:pt>
                <c:pt idx="5">
                  <c:v>-6.0000000000000053E-3</c:v>
                </c:pt>
                <c:pt idx="6">
                  <c:v>-6.9999999999996732E-3</c:v>
                </c:pt>
                <c:pt idx="7">
                  <c:v>-7.5000000000000622E-3</c:v>
                </c:pt>
                <c:pt idx="8">
                  <c:v>-6.4999999999999503E-3</c:v>
                </c:pt>
                <c:pt idx="9">
                  <c:v>-6.0000000000000053E-3</c:v>
                </c:pt>
                <c:pt idx="10">
                  <c:v>-4.9999999999998934E-3</c:v>
                </c:pt>
                <c:pt idx="11">
                  <c:v>-3.5000000000000586E-3</c:v>
                </c:pt>
                <c:pt idx="12">
                  <c:v>-2.9999999999998916E-3</c:v>
                </c:pt>
                <c:pt idx="13">
                  <c:v>-3.0000000000001137E-3</c:v>
                </c:pt>
                <c:pt idx="14">
                  <c:v>-2.0000000000000018E-3</c:v>
                </c:pt>
                <c:pt idx="15">
                  <c:v>-9.9999999999988987E-4</c:v>
                </c:pt>
                <c:pt idx="16">
                  <c:v>-1.0000000000001119E-3</c:v>
                </c:pt>
                <c:pt idx="17">
                  <c:v>-2.0000000000000018E-3</c:v>
                </c:pt>
                <c:pt idx="18">
                  <c:v>-2.0000000000002238E-3</c:v>
                </c:pt>
                <c:pt idx="19">
                  <c:v>-1.5000000000000568E-3</c:v>
                </c:pt>
                <c:pt idx="20">
                  <c:v>-9.9999999999988987E-4</c:v>
                </c:pt>
                <c:pt idx="21">
                  <c:v>-4.9999999999994493E-4</c:v>
                </c:pt>
                <c:pt idx="22">
                  <c:v>0</c:v>
                </c:pt>
                <c:pt idx="23">
                  <c:v>4.9999999999994493E-4</c:v>
                </c:pt>
                <c:pt idx="24">
                  <c:v>1.5000000000000568E-3</c:v>
                </c:pt>
                <c:pt idx="25">
                  <c:v>2.0000000000000018E-3</c:v>
                </c:pt>
                <c:pt idx="26">
                  <c:v>2.4999999999999467E-3</c:v>
                </c:pt>
                <c:pt idx="27">
                  <c:v>3.5000000000000586E-3</c:v>
                </c:pt>
                <c:pt idx="28">
                  <c:v>4.0000000000000036E-3</c:v>
                </c:pt>
                <c:pt idx="29">
                  <c:v>4.9999999999998934E-3</c:v>
                </c:pt>
                <c:pt idx="30">
                  <c:v>6.4999999999999503E-3</c:v>
                </c:pt>
                <c:pt idx="31">
                  <c:v>7.5000000000000622E-3</c:v>
                </c:pt>
                <c:pt idx="32">
                  <c:v>8.0000000000000071E-3</c:v>
                </c:pt>
                <c:pt idx="33">
                  <c:v>9.000000000000119E-3</c:v>
                </c:pt>
                <c:pt idx="34">
                  <c:v>9.5000000000000639E-3</c:v>
                </c:pt>
                <c:pt idx="35">
                  <c:v>1.0999999999999899E-2</c:v>
                </c:pt>
                <c:pt idx="36">
                  <c:v>1.1500000000000066E-2</c:v>
                </c:pt>
                <c:pt idx="37">
                  <c:v>1.2000000000000011E-2</c:v>
                </c:pt>
                <c:pt idx="38">
                  <c:v>1.2500000000000178E-2</c:v>
                </c:pt>
                <c:pt idx="39">
                  <c:v>1.3000000000000123E-2</c:v>
                </c:pt>
                <c:pt idx="40">
                  <c:v>1.4500000000000179E-2</c:v>
                </c:pt>
                <c:pt idx="41">
                  <c:v>1.4499999999999957E-2</c:v>
                </c:pt>
                <c:pt idx="42">
                  <c:v>1.5500000000000069E-2</c:v>
                </c:pt>
                <c:pt idx="43">
                  <c:v>1.6000000000000014E-2</c:v>
                </c:pt>
                <c:pt idx="44">
                  <c:v>1.6999999999999904E-2</c:v>
                </c:pt>
                <c:pt idx="45">
                  <c:v>1.7000000000000126E-2</c:v>
                </c:pt>
                <c:pt idx="46">
                  <c:v>1.7999999999999794E-2</c:v>
                </c:pt>
                <c:pt idx="47">
                  <c:v>1.8000000000000238E-2</c:v>
                </c:pt>
                <c:pt idx="48">
                  <c:v>1.8499999999999961E-2</c:v>
                </c:pt>
                <c:pt idx="49">
                  <c:v>1.8500000000000183E-2</c:v>
                </c:pt>
                <c:pt idx="50">
                  <c:v>1.8999999999999906E-2</c:v>
                </c:pt>
                <c:pt idx="51">
                  <c:v>1.9500000000000073E-2</c:v>
                </c:pt>
                <c:pt idx="52">
                  <c:v>1.8999999999999906E-2</c:v>
                </c:pt>
                <c:pt idx="53">
                  <c:v>2.0000000000000018E-2</c:v>
                </c:pt>
                <c:pt idx="54">
                  <c:v>1.9500000000000073E-2</c:v>
                </c:pt>
                <c:pt idx="55">
                  <c:v>2.0499999999999963E-2</c:v>
                </c:pt>
                <c:pt idx="56">
                  <c:v>2.0500000000000185E-2</c:v>
                </c:pt>
                <c:pt idx="57">
                  <c:v>2.0999999999999908E-2</c:v>
                </c:pt>
                <c:pt idx="58">
                  <c:v>2.100000000000013E-2</c:v>
                </c:pt>
                <c:pt idx="59">
                  <c:v>2.0499999999999963E-2</c:v>
                </c:pt>
                <c:pt idx="60">
                  <c:v>2.0999999999999908E-2</c:v>
                </c:pt>
                <c:pt idx="61">
                  <c:v>2.0999999999999908E-2</c:v>
                </c:pt>
                <c:pt idx="62">
                  <c:v>2.1500000000000075E-2</c:v>
                </c:pt>
                <c:pt idx="63">
                  <c:v>2.1500000000000075E-2</c:v>
                </c:pt>
                <c:pt idx="64">
                  <c:v>2.1500000000000075E-2</c:v>
                </c:pt>
                <c:pt idx="65">
                  <c:v>2.2499999999999964E-2</c:v>
                </c:pt>
                <c:pt idx="66">
                  <c:v>2.2499999999999964E-2</c:v>
                </c:pt>
                <c:pt idx="67">
                  <c:v>2.3000000000000131E-2</c:v>
                </c:pt>
                <c:pt idx="68">
                  <c:v>2.2999999999999909E-2</c:v>
                </c:pt>
                <c:pt idx="69">
                  <c:v>2.3500000000000076E-2</c:v>
                </c:pt>
                <c:pt idx="70">
                  <c:v>2.3999999999999799E-2</c:v>
                </c:pt>
                <c:pt idx="71">
                  <c:v>2.4000000000000243E-2</c:v>
                </c:pt>
                <c:pt idx="72">
                  <c:v>2.4000000000000021E-2</c:v>
                </c:pt>
                <c:pt idx="73">
                  <c:v>2.4000000000000021E-2</c:v>
                </c:pt>
                <c:pt idx="74">
                  <c:v>2.3999999999999799E-2</c:v>
                </c:pt>
                <c:pt idx="75">
                  <c:v>2.4499999999999966E-2</c:v>
                </c:pt>
                <c:pt idx="76">
                  <c:v>2.4499999999999966E-2</c:v>
                </c:pt>
                <c:pt idx="77">
                  <c:v>2.4999999999999911E-2</c:v>
                </c:pt>
                <c:pt idx="78">
                  <c:v>2.4499999999999966E-2</c:v>
                </c:pt>
                <c:pt idx="79">
                  <c:v>2.5500000000000078E-2</c:v>
                </c:pt>
                <c:pt idx="80">
                  <c:v>2.6000000000000023E-2</c:v>
                </c:pt>
                <c:pt idx="81">
                  <c:v>2.5999999999999801E-2</c:v>
                </c:pt>
                <c:pt idx="82">
                  <c:v>2.6499999999999968E-2</c:v>
                </c:pt>
                <c:pt idx="83">
                  <c:v>2.6499999999999968E-2</c:v>
                </c:pt>
                <c:pt idx="84">
                  <c:v>2.650000000000019E-2</c:v>
                </c:pt>
                <c:pt idx="85">
                  <c:v>2.6499999999999968E-2</c:v>
                </c:pt>
                <c:pt idx="86">
                  <c:v>2.6499999999999968E-2</c:v>
                </c:pt>
                <c:pt idx="87">
                  <c:v>2.6499999999999968E-2</c:v>
                </c:pt>
                <c:pt idx="88">
                  <c:v>2.7000000000000135E-2</c:v>
                </c:pt>
                <c:pt idx="89">
                  <c:v>2.750000000000008E-2</c:v>
                </c:pt>
                <c:pt idx="90">
                  <c:v>2.750000000000008E-2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DF-427A-9B00-1783CC738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Sheet1'!$EY$58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Sheet1'!$EY$59:$EY$119</c:f>
              <c:numCache>
                <c:formatCode>General</c:formatCode>
                <c:ptCount val="61"/>
                <c:pt idx="0">
                  <c:v>1.071</c:v>
                </c:pt>
                <c:pt idx="1">
                  <c:v>1.0686666666666667</c:v>
                </c:pt>
                <c:pt idx="2">
                  <c:v>1.0686666666666667</c:v>
                </c:pt>
                <c:pt idx="3">
                  <c:v>1.069</c:v>
                </c:pt>
                <c:pt idx="4">
                  <c:v>1.07</c:v>
                </c:pt>
                <c:pt idx="5">
                  <c:v>1.0706666666666667</c:v>
                </c:pt>
                <c:pt idx="6">
                  <c:v>1.071</c:v>
                </c:pt>
                <c:pt idx="7">
                  <c:v>1.0719999999999998</c:v>
                </c:pt>
                <c:pt idx="8">
                  <c:v>1.0726666666666667</c:v>
                </c:pt>
                <c:pt idx="9">
                  <c:v>1.0730000000000002</c:v>
                </c:pt>
                <c:pt idx="10">
                  <c:v>1.073</c:v>
                </c:pt>
                <c:pt idx="11">
                  <c:v>1.0716666666666665</c:v>
                </c:pt>
                <c:pt idx="12">
                  <c:v>1.0703333333333334</c:v>
                </c:pt>
                <c:pt idx="13">
                  <c:v>1.0686666666666667</c:v>
                </c:pt>
                <c:pt idx="14">
                  <c:v>1.0656666666666668</c:v>
                </c:pt>
                <c:pt idx="15">
                  <c:v>1.0633333333333332</c:v>
                </c:pt>
                <c:pt idx="16">
                  <c:v>1.0606666666666666</c:v>
                </c:pt>
                <c:pt idx="17">
                  <c:v>1.0586666666666666</c:v>
                </c:pt>
                <c:pt idx="18">
                  <c:v>1.0556666666666665</c:v>
                </c:pt>
                <c:pt idx="19">
                  <c:v>1.0536666666666665</c:v>
                </c:pt>
                <c:pt idx="20">
                  <c:v>1.0519999999999998</c:v>
                </c:pt>
                <c:pt idx="21">
                  <c:v>1.0503333333333333</c:v>
                </c:pt>
                <c:pt idx="22">
                  <c:v>1.0486666666666666</c:v>
                </c:pt>
                <c:pt idx="23">
                  <c:v>1.0469999999999999</c:v>
                </c:pt>
                <c:pt idx="24">
                  <c:v>1.046</c:v>
                </c:pt>
                <c:pt idx="25">
                  <c:v>1.0453333333333334</c:v>
                </c:pt>
                <c:pt idx="26">
                  <c:v>1.0433333333333332</c:v>
                </c:pt>
                <c:pt idx="27">
                  <c:v>1.0416666666666667</c:v>
                </c:pt>
                <c:pt idx="28">
                  <c:v>1.0396666666666665</c:v>
                </c:pt>
                <c:pt idx="29">
                  <c:v>1.0359999999999998</c:v>
                </c:pt>
                <c:pt idx="30">
                  <c:v>1.0326666666666666</c:v>
                </c:pt>
                <c:pt idx="31">
                  <c:v>1.0289999999999999</c:v>
                </c:pt>
                <c:pt idx="32">
                  <c:v>1.0250000000000001</c:v>
                </c:pt>
                <c:pt idx="33">
                  <c:v>1.0216666666666665</c:v>
                </c:pt>
                <c:pt idx="34">
                  <c:v>1.0183333333333333</c:v>
                </c:pt>
                <c:pt idx="35">
                  <c:v>1.0149999999999999</c:v>
                </c:pt>
                <c:pt idx="36">
                  <c:v>1.0123333333333333</c:v>
                </c:pt>
                <c:pt idx="37">
                  <c:v>1.0086666666666666</c:v>
                </c:pt>
                <c:pt idx="38">
                  <c:v>1.0066666666666666</c:v>
                </c:pt>
                <c:pt idx="39">
                  <c:v>1.0036666666666667</c:v>
                </c:pt>
                <c:pt idx="40">
                  <c:v>1.0010000000000001</c:v>
                </c:pt>
                <c:pt idx="41">
                  <c:v>0.99833333333333341</c:v>
                </c:pt>
                <c:pt idx="42">
                  <c:v>0.9956666666666667</c:v>
                </c:pt>
                <c:pt idx="43">
                  <c:v>0.99299999999999999</c:v>
                </c:pt>
                <c:pt idx="44">
                  <c:v>0.9906666666666667</c:v>
                </c:pt>
                <c:pt idx="45">
                  <c:v>0.98766666666666669</c:v>
                </c:pt>
                <c:pt idx="46">
                  <c:v>0.98499999999999999</c:v>
                </c:pt>
                <c:pt idx="47">
                  <c:v>0.98333333333333339</c:v>
                </c:pt>
                <c:pt idx="48">
                  <c:v>0.98299999999999998</c:v>
                </c:pt>
                <c:pt idx="49">
                  <c:v>0.9816666666666668</c:v>
                </c:pt>
                <c:pt idx="50">
                  <c:v>0.97866666666666668</c:v>
                </c:pt>
                <c:pt idx="51">
                  <c:v>0.97666666666666657</c:v>
                </c:pt>
                <c:pt idx="52">
                  <c:v>0.97366666666666679</c:v>
                </c:pt>
                <c:pt idx="53">
                  <c:v>0.97199999999999998</c:v>
                </c:pt>
                <c:pt idx="54">
                  <c:v>0.97033333333333349</c:v>
                </c:pt>
                <c:pt idx="55">
                  <c:v>0.96866666666666656</c:v>
                </c:pt>
                <c:pt idx="56">
                  <c:v>0.96533333333333327</c:v>
                </c:pt>
                <c:pt idx="57">
                  <c:v>0.96099999999999997</c:v>
                </c:pt>
                <c:pt idx="58">
                  <c:v>0.95766666666666678</c:v>
                </c:pt>
                <c:pt idx="59">
                  <c:v>0.95533333333333326</c:v>
                </c:pt>
                <c:pt idx="60">
                  <c:v>0.95233333333333337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EB-46F5-87DE-4E9F3BFDEC46}"/>
            </c:ext>
          </c:extLst>
        </c:ser>
        <c:ser>
          <c:idx val="1"/>
          <c:order val="1"/>
          <c:tx>
            <c:strRef>
              <c:f>'[1]Plate 1 - Sheet1'!$FA$58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Sheet1'!$FA$59:$FA$119</c:f>
              <c:numCache>
                <c:formatCode>General</c:formatCode>
                <c:ptCount val="61"/>
                <c:pt idx="0">
                  <c:v>1.0633333333333332</c:v>
                </c:pt>
                <c:pt idx="1">
                  <c:v>1.0633333333333332</c:v>
                </c:pt>
                <c:pt idx="2">
                  <c:v>1.0646666666666667</c:v>
                </c:pt>
                <c:pt idx="3">
                  <c:v>1.0649999999999999</c:v>
                </c:pt>
                <c:pt idx="4">
                  <c:v>1.0636666666666665</c:v>
                </c:pt>
                <c:pt idx="5">
                  <c:v>1.0609999999999999</c:v>
                </c:pt>
                <c:pt idx="6">
                  <c:v>1.0599999999999998</c:v>
                </c:pt>
                <c:pt idx="7">
                  <c:v>1.0593333333333332</c:v>
                </c:pt>
                <c:pt idx="8">
                  <c:v>1.0586666666666666</c:v>
                </c:pt>
                <c:pt idx="9">
                  <c:v>1.0579999999999998</c:v>
                </c:pt>
                <c:pt idx="10">
                  <c:v>1.0573333333333332</c:v>
                </c:pt>
                <c:pt idx="11">
                  <c:v>1.0566666666666666</c:v>
                </c:pt>
                <c:pt idx="12">
                  <c:v>1.0556666666666665</c:v>
                </c:pt>
                <c:pt idx="13">
                  <c:v>1.0553333333333332</c:v>
                </c:pt>
                <c:pt idx="14">
                  <c:v>1.0546666666666666</c:v>
                </c:pt>
                <c:pt idx="15">
                  <c:v>1.0536666666666668</c:v>
                </c:pt>
                <c:pt idx="16">
                  <c:v>1.0526666666666666</c:v>
                </c:pt>
                <c:pt idx="17">
                  <c:v>1.0516666666666667</c:v>
                </c:pt>
                <c:pt idx="18">
                  <c:v>1.0503333333333333</c:v>
                </c:pt>
                <c:pt idx="19">
                  <c:v>1.0493333333333332</c:v>
                </c:pt>
                <c:pt idx="20">
                  <c:v>1.0476666666666665</c:v>
                </c:pt>
                <c:pt idx="21">
                  <c:v>1.0466666666666666</c:v>
                </c:pt>
                <c:pt idx="22">
                  <c:v>1.0456666666666667</c:v>
                </c:pt>
                <c:pt idx="23">
                  <c:v>1.0439999999999998</c:v>
                </c:pt>
                <c:pt idx="24">
                  <c:v>1.0429999999999999</c:v>
                </c:pt>
                <c:pt idx="25">
                  <c:v>1.0416666666666667</c:v>
                </c:pt>
                <c:pt idx="26">
                  <c:v>1.0396666666666665</c:v>
                </c:pt>
                <c:pt idx="27">
                  <c:v>1.0386666666666666</c:v>
                </c:pt>
                <c:pt idx="28">
                  <c:v>1.0369999999999999</c:v>
                </c:pt>
                <c:pt idx="29">
                  <c:v>1.0353333333333332</c:v>
                </c:pt>
                <c:pt idx="30">
                  <c:v>1.0336666666666667</c:v>
                </c:pt>
                <c:pt idx="31">
                  <c:v>1.0326666666666666</c:v>
                </c:pt>
                <c:pt idx="32">
                  <c:v>1.0313333333333334</c:v>
                </c:pt>
                <c:pt idx="33">
                  <c:v>1.0293333333333334</c:v>
                </c:pt>
                <c:pt idx="34">
                  <c:v>1.0273333333333332</c:v>
                </c:pt>
                <c:pt idx="35">
                  <c:v>1.0263333333333333</c:v>
                </c:pt>
                <c:pt idx="36">
                  <c:v>1.0243333333333333</c:v>
                </c:pt>
                <c:pt idx="37">
                  <c:v>1.0226666666666666</c:v>
                </c:pt>
                <c:pt idx="38">
                  <c:v>1.0210000000000001</c:v>
                </c:pt>
                <c:pt idx="39">
                  <c:v>1.0189999999999999</c:v>
                </c:pt>
                <c:pt idx="40">
                  <c:v>1.0166666666666666</c:v>
                </c:pt>
                <c:pt idx="41">
                  <c:v>1.0146666666666666</c:v>
                </c:pt>
                <c:pt idx="42">
                  <c:v>1.0123333333333333</c:v>
                </c:pt>
                <c:pt idx="43">
                  <c:v>1.0106666666666666</c:v>
                </c:pt>
                <c:pt idx="44">
                  <c:v>1.0083333333333333</c:v>
                </c:pt>
                <c:pt idx="45">
                  <c:v>1.0056666666666667</c:v>
                </c:pt>
                <c:pt idx="46">
                  <c:v>1.0023333333333333</c:v>
                </c:pt>
                <c:pt idx="47">
                  <c:v>0.99733333333333329</c:v>
                </c:pt>
                <c:pt idx="48">
                  <c:v>0.9923333333333334</c:v>
                </c:pt>
                <c:pt idx="49">
                  <c:v>0.98833333333333329</c:v>
                </c:pt>
                <c:pt idx="50">
                  <c:v>0.98633333333333317</c:v>
                </c:pt>
                <c:pt idx="51">
                  <c:v>0.98433333333333328</c:v>
                </c:pt>
                <c:pt idx="52">
                  <c:v>0.98333333333333328</c:v>
                </c:pt>
                <c:pt idx="53">
                  <c:v>0.98266666666666669</c:v>
                </c:pt>
                <c:pt idx="54">
                  <c:v>0.98166666666666658</c:v>
                </c:pt>
                <c:pt idx="55">
                  <c:v>0.98066666666666669</c:v>
                </c:pt>
                <c:pt idx="56">
                  <c:v>0.98066666666666669</c:v>
                </c:pt>
                <c:pt idx="57">
                  <c:v>0.98</c:v>
                </c:pt>
                <c:pt idx="58">
                  <c:v>0.97966666666666669</c:v>
                </c:pt>
                <c:pt idx="59">
                  <c:v>0.97833333333333339</c:v>
                </c:pt>
                <c:pt idx="60">
                  <c:v>0.97866666666666668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EB-46F5-87DE-4E9F3BFDE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298095"/>
        <c:axId val="834299759"/>
      </c:scatterChart>
      <c:valAx>
        <c:axId val="83429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9759"/>
        <c:crosses val="autoZero"/>
        <c:crossBetween val="midCat"/>
      </c:valAx>
      <c:valAx>
        <c:axId val="8342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8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Sheet1'!$FC$58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545909886264218"/>
                  <c:y val="-9.2772309711286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Sheet1'!$FC$59:$FC$119</c:f>
              <c:numCache>
                <c:formatCode>General</c:formatCode>
                <c:ptCount val="61"/>
                <c:pt idx="0">
                  <c:v>-7.6666666666667105E-3</c:v>
                </c:pt>
                <c:pt idx="1">
                  <c:v>-5.3333333333334121E-3</c:v>
                </c:pt>
                <c:pt idx="2">
                  <c:v>-4.0000000000000036E-3</c:v>
                </c:pt>
                <c:pt idx="3">
                  <c:v>-4.0000000000000036E-3</c:v>
                </c:pt>
                <c:pt idx="4">
                  <c:v>-6.333333333333524E-3</c:v>
                </c:pt>
                <c:pt idx="5">
                  <c:v>-9.6666666666667123E-3</c:v>
                </c:pt>
                <c:pt idx="6">
                  <c:v>-1.1000000000000121E-2</c:v>
                </c:pt>
                <c:pt idx="7">
                  <c:v>-1.2666666666666604E-2</c:v>
                </c:pt>
                <c:pt idx="8">
                  <c:v>-1.4000000000000012E-2</c:v>
                </c:pt>
                <c:pt idx="9">
                  <c:v>-1.5000000000000346E-2</c:v>
                </c:pt>
                <c:pt idx="10">
                  <c:v>-1.5666666666666718E-2</c:v>
                </c:pt>
                <c:pt idx="11">
                  <c:v>-1.4999999999999902E-2</c:v>
                </c:pt>
                <c:pt idx="12">
                  <c:v>-1.4666666666666828E-2</c:v>
                </c:pt>
                <c:pt idx="13">
                  <c:v>-1.3333333333333419E-2</c:v>
                </c:pt>
                <c:pt idx="14">
                  <c:v>-1.1000000000000121E-2</c:v>
                </c:pt>
                <c:pt idx="15">
                  <c:v>-9.6666666666664902E-3</c:v>
                </c:pt>
                <c:pt idx="16">
                  <c:v>-8.0000000000000071E-3</c:v>
                </c:pt>
                <c:pt idx="17">
                  <c:v>-6.9999999999998952E-3</c:v>
                </c:pt>
                <c:pt idx="18">
                  <c:v>-5.33333333333319E-3</c:v>
                </c:pt>
                <c:pt idx="19">
                  <c:v>-4.3333333333333002E-3</c:v>
                </c:pt>
                <c:pt idx="20">
                  <c:v>-4.3333333333333002E-3</c:v>
                </c:pt>
                <c:pt idx="21">
                  <c:v>-3.6666666666667069E-3</c:v>
                </c:pt>
                <c:pt idx="22">
                  <c:v>-2.9999999999998916E-3</c:v>
                </c:pt>
                <c:pt idx="23">
                  <c:v>-3.0000000000001137E-3</c:v>
                </c:pt>
                <c:pt idx="24">
                  <c:v>-3.0000000000001137E-3</c:v>
                </c:pt>
                <c:pt idx="25">
                  <c:v>-3.6666666666667069E-3</c:v>
                </c:pt>
                <c:pt idx="26">
                  <c:v>-3.6666666666667069E-3</c:v>
                </c:pt>
                <c:pt idx="27">
                  <c:v>-3.0000000000001137E-3</c:v>
                </c:pt>
                <c:pt idx="28">
                  <c:v>-2.666666666666595E-3</c:v>
                </c:pt>
                <c:pt idx="29">
                  <c:v>-6.6666666666659324E-4</c:v>
                </c:pt>
                <c:pt idx="30">
                  <c:v>1.0000000000001119E-3</c:v>
                </c:pt>
                <c:pt idx="31">
                  <c:v>3.6666666666667069E-3</c:v>
                </c:pt>
                <c:pt idx="32">
                  <c:v>6.333333333333302E-3</c:v>
                </c:pt>
                <c:pt idx="33">
                  <c:v>7.6666666666669325E-3</c:v>
                </c:pt>
                <c:pt idx="34">
                  <c:v>8.999999999999897E-3</c:v>
                </c:pt>
                <c:pt idx="35">
                  <c:v>1.1333333333333417E-2</c:v>
                </c:pt>
                <c:pt idx="36">
                  <c:v>1.2000000000000011E-2</c:v>
                </c:pt>
                <c:pt idx="37">
                  <c:v>1.4000000000000012E-2</c:v>
                </c:pt>
                <c:pt idx="38">
                  <c:v>1.4333333333333531E-2</c:v>
                </c:pt>
                <c:pt idx="39">
                  <c:v>1.5333333333333199E-2</c:v>
                </c:pt>
                <c:pt idx="40">
                  <c:v>1.5666666666666496E-2</c:v>
                </c:pt>
                <c:pt idx="41">
                  <c:v>1.63333333333332E-2</c:v>
                </c:pt>
                <c:pt idx="42">
                  <c:v>1.6666666666666607E-2</c:v>
                </c:pt>
                <c:pt idx="43">
                  <c:v>1.7666666666666608E-2</c:v>
                </c:pt>
                <c:pt idx="44">
                  <c:v>1.7666666666666608E-2</c:v>
                </c:pt>
                <c:pt idx="45">
                  <c:v>1.8000000000000016E-2</c:v>
                </c:pt>
                <c:pt idx="46">
                  <c:v>1.7333333333333312E-2</c:v>
                </c:pt>
                <c:pt idx="47">
                  <c:v>1.3999999999999901E-2</c:v>
                </c:pt>
                <c:pt idx="48">
                  <c:v>9.3333333333334156E-3</c:v>
                </c:pt>
                <c:pt idx="49">
                  <c:v>6.6666666666664876E-3</c:v>
                </c:pt>
                <c:pt idx="50">
                  <c:v>7.6666666666664884E-3</c:v>
                </c:pt>
                <c:pt idx="51">
                  <c:v>7.6666666666667105E-3</c:v>
                </c:pt>
                <c:pt idx="52">
                  <c:v>9.6666666666664902E-3</c:v>
                </c:pt>
                <c:pt idx="53">
                  <c:v>1.0666666666666713E-2</c:v>
                </c:pt>
                <c:pt idx="54">
                  <c:v>1.1333333333333084E-2</c:v>
                </c:pt>
                <c:pt idx="55">
                  <c:v>1.2000000000000122E-2</c:v>
                </c:pt>
                <c:pt idx="56">
                  <c:v>1.5333333333333421E-2</c:v>
                </c:pt>
                <c:pt idx="57">
                  <c:v>1.9000000000000017E-2</c:v>
                </c:pt>
                <c:pt idx="58">
                  <c:v>2.1999999999999909E-2</c:v>
                </c:pt>
                <c:pt idx="59">
                  <c:v>2.3000000000000131E-2</c:v>
                </c:pt>
                <c:pt idx="60">
                  <c:v>2.633333333333332E-2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89-47AF-9E2D-3B14E57D1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96415"/>
        <c:axId val="1012809727"/>
      </c:scatterChart>
      <c:valAx>
        <c:axId val="101279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09727"/>
        <c:crosses val="autoZero"/>
        <c:crossBetween val="midCat"/>
      </c:valAx>
      <c:valAx>
        <c:axId val="101280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Sheet1'!$FC$58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269728783902006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Sheet1'!$ER$89:$ER$119</c:f>
              <c:numCache>
                <c:formatCode>General</c:formatCode>
                <c:ptCount val="31"/>
                <c:pt idx="0">
                  <c:v>31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</c:numCache>
            </c:numRef>
          </c:xVal>
          <c:yVal>
            <c:numRef>
              <c:f>'[1]Plate 1 - Sheet1'!$FC$89:$FC$119</c:f>
              <c:numCache>
                <c:formatCode>General</c:formatCode>
                <c:ptCount val="31"/>
                <c:pt idx="0">
                  <c:v>1.0000000000001119E-3</c:v>
                </c:pt>
                <c:pt idx="1">
                  <c:v>3.6666666666667069E-3</c:v>
                </c:pt>
                <c:pt idx="2">
                  <c:v>6.333333333333302E-3</c:v>
                </c:pt>
                <c:pt idx="3">
                  <c:v>7.6666666666669325E-3</c:v>
                </c:pt>
                <c:pt idx="4">
                  <c:v>8.999999999999897E-3</c:v>
                </c:pt>
                <c:pt idx="5">
                  <c:v>1.1333333333333417E-2</c:v>
                </c:pt>
                <c:pt idx="6">
                  <c:v>1.2000000000000011E-2</c:v>
                </c:pt>
                <c:pt idx="7">
                  <c:v>1.4000000000000012E-2</c:v>
                </c:pt>
                <c:pt idx="8">
                  <c:v>1.4333333333333531E-2</c:v>
                </c:pt>
                <c:pt idx="9">
                  <c:v>1.5333333333333199E-2</c:v>
                </c:pt>
                <c:pt idx="10">
                  <c:v>1.5666666666666496E-2</c:v>
                </c:pt>
                <c:pt idx="11">
                  <c:v>1.63333333333332E-2</c:v>
                </c:pt>
                <c:pt idx="12">
                  <c:v>1.6666666666666607E-2</c:v>
                </c:pt>
                <c:pt idx="13">
                  <c:v>1.7666666666666608E-2</c:v>
                </c:pt>
                <c:pt idx="14">
                  <c:v>1.7666666666666608E-2</c:v>
                </c:pt>
                <c:pt idx="15">
                  <c:v>1.8000000000000016E-2</c:v>
                </c:pt>
                <c:pt idx="16">
                  <c:v>1.7333333333333312E-2</c:v>
                </c:pt>
                <c:pt idx="17">
                  <c:v>1.3999999999999901E-2</c:v>
                </c:pt>
                <c:pt idx="18">
                  <c:v>9.3333333333334156E-3</c:v>
                </c:pt>
                <c:pt idx="19">
                  <c:v>6.6666666666664876E-3</c:v>
                </c:pt>
                <c:pt idx="20">
                  <c:v>7.6666666666664884E-3</c:v>
                </c:pt>
                <c:pt idx="21">
                  <c:v>7.6666666666667105E-3</c:v>
                </c:pt>
                <c:pt idx="22">
                  <c:v>9.6666666666664902E-3</c:v>
                </c:pt>
                <c:pt idx="23">
                  <c:v>1.0666666666666713E-2</c:v>
                </c:pt>
                <c:pt idx="24">
                  <c:v>1.1333333333333084E-2</c:v>
                </c:pt>
                <c:pt idx="25">
                  <c:v>1.2000000000000122E-2</c:v>
                </c:pt>
                <c:pt idx="26">
                  <c:v>1.5333333333333421E-2</c:v>
                </c:pt>
                <c:pt idx="27">
                  <c:v>1.9000000000000017E-2</c:v>
                </c:pt>
                <c:pt idx="28">
                  <c:v>2.1999999999999909E-2</c:v>
                </c:pt>
                <c:pt idx="29">
                  <c:v>2.3000000000000131E-2</c:v>
                </c:pt>
                <c:pt idx="30">
                  <c:v>2.633333333333332E-2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B8-4297-AEB7-1E4F3F8E3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11807"/>
        <c:axId val="1012795583"/>
      </c:scatterChart>
      <c:valAx>
        <c:axId val="1012811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5583"/>
        <c:crosses val="autoZero"/>
        <c:crossBetween val="midCat"/>
      </c:valAx>
      <c:valAx>
        <c:axId val="101279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11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1150-2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'[2]Plate 1 - Sheet1'!$BQ$58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'[2]Plate 1 - Sheet1'!$BL$59:$BL$149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Sheet1'!$BQ$59:$BQ$149</c:f>
              <c:numCache>
                <c:formatCode>General</c:formatCode>
                <c:ptCount val="91"/>
                <c:pt idx="0">
                  <c:v>1.147</c:v>
                </c:pt>
                <c:pt idx="1">
                  <c:v>1.1515</c:v>
                </c:pt>
                <c:pt idx="2">
                  <c:v>1.1479999999999999</c:v>
                </c:pt>
                <c:pt idx="3">
                  <c:v>1.139</c:v>
                </c:pt>
                <c:pt idx="4">
                  <c:v>1.1315</c:v>
                </c:pt>
                <c:pt idx="5">
                  <c:v>1.127</c:v>
                </c:pt>
                <c:pt idx="6">
                  <c:v>1.1259999999999999</c:v>
                </c:pt>
                <c:pt idx="7">
                  <c:v>1.1280000000000001</c:v>
                </c:pt>
                <c:pt idx="8">
                  <c:v>1.1335</c:v>
                </c:pt>
                <c:pt idx="9">
                  <c:v>1.1400000000000001</c:v>
                </c:pt>
                <c:pt idx="10">
                  <c:v>1.145</c:v>
                </c:pt>
                <c:pt idx="11">
                  <c:v>1.1484999999999999</c:v>
                </c:pt>
                <c:pt idx="12">
                  <c:v>1.1465000000000001</c:v>
                </c:pt>
                <c:pt idx="13">
                  <c:v>1.1419999999999999</c:v>
                </c:pt>
                <c:pt idx="14">
                  <c:v>1.1364999999999998</c:v>
                </c:pt>
                <c:pt idx="15">
                  <c:v>1.1305000000000001</c:v>
                </c:pt>
                <c:pt idx="16">
                  <c:v>1.1245000000000001</c:v>
                </c:pt>
                <c:pt idx="17">
                  <c:v>1.119</c:v>
                </c:pt>
                <c:pt idx="18">
                  <c:v>1.1145</c:v>
                </c:pt>
                <c:pt idx="19">
                  <c:v>1.1099999999999999</c:v>
                </c:pt>
                <c:pt idx="20">
                  <c:v>1.1065</c:v>
                </c:pt>
                <c:pt idx="21">
                  <c:v>1.1025</c:v>
                </c:pt>
                <c:pt idx="22">
                  <c:v>1.0994999999999999</c:v>
                </c:pt>
                <c:pt idx="23">
                  <c:v>1.0960000000000001</c:v>
                </c:pt>
                <c:pt idx="24">
                  <c:v>1.093</c:v>
                </c:pt>
                <c:pt idx="25">
                  <c:v>1.0895000000000001</c:v>
                </c:pt>
                <c:pt idx="26">
                  <c:v>1.0865</c:v>
                </c:pt>
                <c:pt idx="27">
                  <c:v>1.0834999999999999</c:v>
                </c:pt>
                <c:pt idx="28">
                  <c:v>1.0805</c:v>
                </c:pt>
                <c:pt idx="29">
                  <c:v>1.0775000000000001</c:v>
                </c:pt>
                <c:pt idx="30">
                  <c:v>1.0739999999999998</c:v>
                </c:pt>
                <c:pt idx="31">
                  <c:v>1.071</c:v>
                </c:pt>
                <c:pt idx="32">
                  <c:v>1.0674999999999999</c:v>
                </c:pt>
                <c:pt idx="33">
                  <c:v>1.0640000000000001</c:v>
                </c:pt>
                <c:pt idx="34">
                  <c:v>1.0605</c:v>
                </c:pt>
                <c:pt idx="35">
                  <c:v>1.0569999999999999</c:v>
                </c:pt>
                <c:pt idx="36">
                  <c:v>1.0550000000000002</c:v>
                </c:pt>
                <c:pt idx="37">
                  <c:v>1.052</c:v>
                </c:pt>
                <c:pt idx="38">
                  <c:v>1.0495000000000001</c:v>
                </c:pt>
                <c:pt idx="39">
                  <c:v>1.0465</c:v>
                </c:pt>
                <c:pt idx="40">
                  <c:v>1.044</c:v>
                </c:pt>
                <c:pt idx="41">
                  <c:v>1.042</c:v>
                </c:pt>
                <c:pt idx="42">
                  <c:v>1.0394999999999999</c:v>
                </c:pt>
                <c:pt idx="43">
                  <c:v>1.0369999999999999</c:v>
                </c:pt>
                <c:pt idx="44">
                  <c:v>1.0354999999999999</c:v>
                </c:pt>
                <c:pt idx="45">
                  <c:v>1.0335000000000001</c:v>
                </c:pt>
                <c:pt idx="46">
                  <c:v>1.0314999999999999</c:v>
                </c:pt>
                <c:pt idx="47">
                  <c:v>1.0299999999999998</c:v>
                </c:pt>
                <c:pt idx="48">
                  <c:v>1.0285</c:v>
                </c:pt>
                <c:pt idx="49">
                  <c:v>1.0265</c:v>
                </c:pt>
                <c:pt idx="50">
                  <c:v>1.0255000000000001</c:v>
                </c:pt>
                <c:pt idx="51">
                  <c:v>1.024</c:v>
                </c:pt>
                <c:pt idx="52">
                  <c:v>1.0225</c:v>
                </c:pt>
                <c:pt idx="53">
                  <c:v>1.0215000000000001</c:v>
                </c:pt>
                <c:pt idx="54">
                  <c:v>1.0209999999999999</c:v>
                </c:pt>
                <c:pt idx="55">
                  <c:v>1.02</c:v>
                </c:pt>
                <c:pt idx="56">
                  <c:v>1.0190000000000001</c:v>
                </c:pt>
                <c:pt idx="57">
                  <c:v>1.0175000000000001</c:v>
                </c:pt>
                <c:pt idx="58">
                  <c:v>1.0165</c:v>
                </c:pt>
                <c:pt idx="59">
                  <c:v>1.016</c:v>
                </c:pt>
                <c:pt idx="60">
                  <c:v>1.0145</c:v>
                </c:pt>
                <c:pt idx="61">
                  <c:v>1.014</c:v>
                </c:pt>
                <c:pt idx="62">
                  <c:v>1.0135000000000001</c:v>
                </c:pt>
                <c:pt idx="63">
                  <c:v>1.0125</c:v>
                </c:pt>
                <c:pt idx="64">
                  <c:v>1.0110000000000001</c:v>
                </c:pt>
                <c:pt idx="65">
                  <c:v>1.0099999999999998</c:v>
                </c:pt>
                <c:pt idx="66">
                  <c:v>1.0085</c:v>
                </c:pt>
                <c:pt idx="67">
                  <c:v>1.0074999999999998</c:v>
                </c:pt>
                <c:pt idx="68">
                  <c:v>1.0065</c:v>
                </c:pt>
                <c:pt idx="69">
                  <c:v>1.0055000000000001</c:v>
                </c:pt>
                <c:pt idx="70">
                  <c:v>1.0044999999999999</c:v>
                </c:pt>
                <c:pt idx="71">
                  <c:v>1.0030000000000001</c:v>
                </c:pt>
                <c:pt idx="72">
                  <c:v>1.002</c:v>
                </c:pt>
                <c:pt idx="73">
                  <c:v>1.0009999999999999</c:v>
                </c:pt>
                <c:pt idx="74">
                  <c:v>0.99950000000000006</c:v>
                </c:pt>
                <c:pt idx="75">
                  <c:v>0.99849999999999994</c:v>
                </c:pt>
                <c:pt idx="76">
                  <c:v>0.99750000000000005</c:v>
                </c:pt>
                <c:pt idx="77">
                  <c:v>0.99649999999999994</c:v>
                </c:pt>
                <c:pt idx="78">
                  <c:v>0.99550000000000005</c:v>
                </c:pt>
                <c:pt idx="79">
                  <c:v>0.99449999999999994</c:v>
                </c:pt>
                <c:pt idx="80">
                  <c:v>0.99299999999999999</c:v>
                </c:pt>
                <c:pt idx="81">
                  <c:v>0.99199999999999999</c:v>
                </c:pt>
                <c:pt idx="82">
                  <c:v>0.99099999999999999</c:v>
                </c:pt>
                <c:pt idx="83">
                  <c:v>0.99</c:v>
                </c:pt>
                <c:pt idx="84">
                  <c:v>0.98950000000000005</c:v>
                </c:pt>
                <c:pt idx="85">
                  <c:v>0.98849999999999993</c:v>
                </c:pt>
                <c:pt idx="86">
                  <c:v>0.98750000000000004</c:v>
                </c:pt>
                <c:pt idx="87">
                  <c:v>0.98649999999999993</c:v>
                </c:pt>
                <c:pt idx="88">
                  <c:v>0.98550000000000004</c:v>
                </c:pt>
                <c:pt idx="89">
                  <c:v>0.98449999999999993</c:v>
                </c:pt>
                <c:pt idx="90">
                  <c:v>0.98350000000000004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82-4EBA-81AB-3527047ABB4D}"/>
            </c:ext>
          </c:extLst>
        </c:ser>
        <c:ser>
          <c:idx val="1"/>
          <c:order val="1"/>
          <c:tx>
            <c:strRef>
              <c:f>'[2]Plate 1 - Sheet1'!$BS$58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'[2]Plate 1 - Sheet1'!$BL$59:$BL$149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Sheet1'!$BS$59:$BS$149</c:f>
              <c:numCache>
                <c:formatCode>General</c:formatCode>
                <c:ptCount val="91"/>
                <c:pt idx="0">
                  <c:v>1.129</c:v>
                </c:pt>
                <c:pt idx="1">
                  <c:v>1.1535</c:v>
                </c:pt>
                <c:pt idx="2">
                  <c:v>1.1549999999999998</c:v>
                </c:pt>
                <c:pt idx="3">
                  <c:v>1.1465000000000001</c:v>
                </c:pt>
                <c:pt idx="4">
                  <c:v>1.1404999999999998</c:v>
                </c:pt>
                <c:pt idx="5">
                  <c:v>1.1385000000000001</c:v>
                </c:pt>
                <c:pt idx="6">
                  <c:v>1.1355</c:v>
                </c:pt>
                <c:pt idx="7">
                  <c:v>1.1355</c:v>
                </c:pt>
                <c:pt idx="8">
                  <c:v>1.1364999999999998</c:v>
                </c:pt>
                <c:pt idx="9">
                  <c:v>1.139</c:v>
                </c:pt>
                <c:pt idx="10">
                  <c:v>1.1415</c:v>
                </c:pt>
                <c:pt idx="11">
                  <c:v>1.1425000000000001</c:v>
                </c:pt>
                <c:pt idx="12">
                  <c:v>1.1435</c:v>
                </c:pt>
                <c:pt idx="13">
                  <c:v>1.1435</c:v>
                </c:pt>
                <c:pt idx="14">
                  <c:v>1.1425000000000001</c:v>
                </c:pt>
                <c:pt idx="15">
                  <c:v>1.1404999999999998</c:v>
                </c:pt>
                <c:pt idx="16">
                  <c:v>1.1385000000000001</c:v>
                </c:pt>
                <c:pt idx="17">
                  <c:v>1.1364999999999998</c:v>
                </c:pt>
                <c:pt idx="18">
                  <c:v>1.135</c:v>
                </c:pt>
                <c:pt idx="19">
                  <c:v>1.1335</c:v>
                </c:pt>
                <c:pt idx="20">
                  <c:v>1.1315</c:v>
                </c:pt>
                <c:pt idx="21">
                  <c:v>1.1284999999999998</c:v>
                </c:pt>
                <c:pt idx="22">
                  <c:v>1.125</c:v>
                </c:pt>
                <c:pt idx="23">
                  <c:v>1.1225000000000001</c:v>
                </c:pt>
                <c:pt idx="24">
                  <c:v>1.1205000000000001</c:v>
                </c:pt>
                <c:pt idx="25">
                  <c:v>1.1175000000000002</c:v>
                </c:pt>
                <c:pt idx="26">
                  <c:v>1.1135000000000002</c:v>
                </c:pt>
                <c:pt idx="27">
                  <c:v>1.1100000000000001</c:v>
                </c:pt>
                <c:pt idx="28">
                  <c:v>1.1055000000000001</c:v>
                </c:pt>
                <c:pt idx="29">
                  <c:v>1.1015000000000001</c:v>
                </c:pt>
                <c:pt idx="30">
                  <c:v>1.0990000000000002</c:v>
                </c:pt>
                <c:pt idx="31">
                  <c:v>1.0965</c:v>
                </c:pt>
                <c:pt idx="32">
                  <c:v>1.0920000000000001</c:v>
                </c:pt>
                <c:pt idx="33">
                  <c:v>1.0895000000000001</c:v>
                </c:pt>
                <c:pt idx="34">
                  <c:v>1.0885</c:v>
                </c:pt>
                <c:pt idx="35">
                  <c:v>1.087</c:v>
                </c:pt>
                <c:pt idx="36">
                  <c:v>1.0865</c:v>
                </c:pt>
                <c:pt idx="37">
                  <c:v>1.0855000000000001</c:v>
                </c:pt>
                <c:pt idx="38">
                  <c:v>1.0840000000000001</c:v>
                </c:pt>
                <c:pt idx="39">
                  <c:v>1.0840000000000001</c:v>
                </c:pt>
                <c:pt idx="40">
                  <c:v>1.0834999999999999</c:v>
                </c:pt>
                <c:pt idx="41">
                  <c:v>1.0834999999999999</c:v>
                </c:pt>
                <c:pt idx="42">
                  <c:v>1.0840000000000001</c:v>
                </c:pt>
                <c:pt idx="43">
                  <c:v>1.0830000000000002</c:v>
                </c:pt>
                <c:pt idx="44">
                  <c:v>1.0815000000000001</c:v>
                </c:pt>
                <c:pt idx="45">
                  <c:v>1.081</c:v>
                </c:pt>
                <c:pt idx="46">
                  <c:v>1.0805</c:v>
                </c:pt>
                <c:pt idx="47">
                  <c:v>1.079</c:v>
                </c:pt>
                <c:pt idx="48">
                  <c:v>1.0780000000000001</c:v>
                </c:pt>
                <c:pt idx="49">
                  <c:v>1.0780000000000001</c:v>
                </c:pt>
                <c:pt idx="50">
                  <c:v>1.0779999999999998</c:v>
                </c:pt>
                <c:pt idx="51">
                  <c:v>1.0775000000000001</c:v>
                </c:pt>
                <c:pt idx="52">
                  <c:v>1.0775000000000001</c:v>
                </c:pt>
                <c:pt idx="53">
                  <c:v>1.0765</c:v>
                </c:pt>
                <c:pt idx="54">
                  <c:v>1.0765</c:v>
                </c:pt>
                <c:pt idx="55">
                  <c:v>1.0760000000000001</c:v>
                </c:pt>
                <c:pt idx="56">
                  <c:v>1.0754999999999999</c:v>
                </c:pt>
                <c:pt idx="57">
                  <c:v>1.075</c:v>
                </c:pt>
                <c:pt idx="58">
                  <c:v>1.0745</c:v>
                </c:pt>
                <c:pt idx="59">
                  <c:v>1.0735000000000001</c:v>
                </c:pt>
                <c:pt idx="60">
                  <c:v>1.073</c:v>
                </c:pt>
                <c:pt idx="61">
                  <c:v>1.0714999999999999</c:v>
                </c:pt>
                <c:pt idx="62">
                  <c:v>1.0710000000000002</c:v>
                </c:pt>
                <c:pt idx="63">
                  <c:v>1.07</c:v>
                </c:pt>
                <c:pt idx="64">
                  <c:v>1.069</c:v>
                </c:pt>
                <c:pt idx="65">
                  <c:v>1.0685</c:v>
                </c:pt>
                <c:pt idx="66">
                  <c:v>1.0674999999999999</c:v>
                </c:pt>
                <c:pt idx="67">
                  <c:v>1.0680000000000001</c:v>
                </c:pt>
                <c:pt idx="68">
                  <c:v>1.0674999999999999</c:v>
                </c:pt>
                <c:pt idx="69">
                  <c:v>1.0665</c:v>
                </c:pt>
                <c:pt idx="70">
                  <c:v>1.0649999999999999</c:v>
                </c:pt>
                <c:pt idx="71">
                  <c:v>1.0640000000000001</c:v>
                </c:pt>
                <c:pt idx="72">
                  <c:v>1.0629999999999999</c:v>
                </c:pt>
                <c:pt idx="73">
                  <c:v>1.0629999999999999</c:v>
                </c:pt>
                <c:pt idx="74">
                  <c:v>1.0620000000000001</c:v>
                </c:pt>
                <c:pt idx="75">
                  <c:v>1.0609999999999999</c:v>
                </c:pt>
                <c:pt idx="76">
                  <c:v>1.0605</c:v>
                </c:pt>
                <c:pt idx="77">
                  <c:v>1.0594999999999999</c:v>
                </c:pt>
                <c:pt idx="78">
                  <c:v>1.0589999999999999</c:v>
                </c:pt>
                <c:pt idx="79">
                  <c:v>1.0580000000000001</c:v>
                </c:pt>
                <c:pt idx="80">
                  <c:v>1.0569999999999999</c:v>
                </c:pt>
                <c:pt idx="81">
                  <c:v>1.056</c:v>
                </c:pt>
                <c:pt idx="82">
                  <c:v>1.0554999999999999</c:v>
                </c:pt>
                <c:pt idx="83">
                  <c:v>1.054</c:v>
                </c:pt>
                <c:pt idx="84">
                  <c:v>1.0529999999999999</c:v>
                </c:pt>
                <c:pt idx="85">
                  <c:v>1.052</c:v>
                </c:pt>
                <c:pt idx="86">
                  <c:v>1.052</c:v>
                </c:pt>
                <c:pt idx="87">
                  <c:v>1.0505</c:v>
                </c:pt>
                <c:pt idx="88">
                  <c:v>1.05</c:v>
                </c:pt>
                <c:pt idx="89">
                  <c:v>1.0489999999999999</c:v>
                </c:pt>
                <c:pt idx="90">
                  <c:v>1.048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82-4EBA-81AB-3527047AB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134399"/>
        <c:axId val="634135231"/>
      </c:scatterChart>
      <c:valAx>
        <c:axId val="63413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35231"/>
        <c:crosses val="autoZero"/>
        <c:crossBetween val="midCat"/>
      </c:valAx>
      <c:valAx>
        <c:axId val="6341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34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71874453193350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'[2]Plate 1 - Sheet1'!$BU$58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'[2]Plate 1 - Sheet1'!$BB$59:$BB$149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'[2]Plate 1 - Sheet1'!$BU$59:$BU$149</c:f>
              <c:numCache>
                <c:formatCode>General</c:formatCode>
                <c:ptCount val="91"/>
                <c:pt idx="0">
                  <c:v>-1.8000000000000016E-2</c:v>
                </c:pt>
                <c:pt idx="1">
                  <c:v>2.0000000000000018E-3</c:v>
                </c:pt>
                <c:pt idx="2">
                  <c:v>6.9999999999998952E-3</c:v>
                </c:pt>
                <c:pt idx="3">
                  <c:v>7.5000000000000622E-3</c:v>
                </c:pt>
                <c:pt idx="4">
                  <c:v>8.999999999999897E-3</c:v>
                </c:pt>
                <c:pt idx="5">
                  <c:v>1.1500000000000066E-2</c:v>
                </c:pt>
                <c:pt idx="6">
                  <c:v>9.5000000000000639E-3</c:v>
                </c:pt>
                <c:pt idx="7">
                  <c:v>7.4999999999998401E-3</c:v>
                </c:pt>
                <c:pt idx="8">
                  <c:v>2.9999999999998916E-3</c:v>
                </c:pt>
                <c:pt idx="9">
                  <c:v>-1.0000000000001119E-3</c:v>
                </c:pt>
                <c:pt idx="10">
                  <c:v>-3.5000000000000586E-3</c:v>
                </c:pt>
                <c:pt idx="11">
                  <c:v>-5.9999999999997833E-3</c:v>
                </c:pt>
                <c:pt idx="12">
                  <c:v>-3.0000000000001137E-3</c:v>
                </c:pt>
                <c:pt idx="13">
                  <c:v>1.5000000000000568E-3</c:v>
                </c:pt>
                <c:pt idx="14">
                  <c:v>6.0000000000002274E-3</c:v>
                </c:pt>
                <c:pt idx="15">
                  <c:v>9.9999999999997868E-3</c:v>
                </c:pt>
                <c:pt idx="16">
                  <c:v>1.4000000000000012E-2</c:v>
                </c:pt>
                <c:pt idx="17">
                  <c:v>1.7499999999999849E-2</c:v>
                </c:pt>
                <c:pt idx="18">
                  <c:v>2.0499999999999963E-2</c:v>
                </c:pt>
                <c:pt idx="19">
                  <c:v>2.3500000000000076E-2</c:v>
                </c:pt>
                <c:pt idx="20">
                  <c:v>2.4999999999999911E-2</c:v>
                </c:pt>
                <c:pt idx="21">
                  <c:v>2.5999999999999801E-2</c:v>
                </c:pt>
                <c:pt idx="22">
                  <c:v>2.5500000000000078E-2</c:v>
                </c:pt>
                <c:pt idx="23">
                  <c:v>2.6499999999999968E-2</c:v>
                </c:pt>
                <c:pt idx="24">
                  <c:v>2.750000000000008E-2</c:v>
                </c:pt>
                <c:pt idx="25">
                  <c:v>2.8000000000000025E-2</c:v>
                </c:pt>
                <c:pt idx="26">
                  <c:v>2.7000000000000135E-2</c:v>
                </c:pt>
                <c:pt idx="27">
                  <c:v>2.650000000000019E-2</c:v>
                </c:pt>
                <c:pt idx="28">
                  <c:v>2.5000000000000133E-2</c:v>
                </c:pt>
                <c:pt idx="29">
                  <c:v>2.4000000000000021E-2</c:v>
                </c:pt>
                <c:pt idx="30">
                  <c:v>2.5000000000000355E-2</c:v>
                </c:pt>
                <c:pt idx="31">
                  <c:v>2.5500000000000078E-2</c:v>
                </c:pt>
                <c:pt idx="32">
                  <c:v>2.4500000000000188E-2</c:v>
                </c:pt>
                <c:pt idx="33">
                  <c:v>2.5500000000000078E-2</c:v>
                </c:pt>
                <c:pt idx="34">
                  <c:v>2.8000000000000025E-2</c:v>
                </c:pt>
                <c:pt idx="35">
                  <c:v>3.0000000000000027E-2</c:v>
                </c:pt>
                <c:pt idx="36">
                  <c:v>3.1499999999999861E-2</c:v>
                </c:pt>
                <c:pt idx="37">
                  <c:v>3.3500000000000085E-2</c:v>
                </c:pt>
                <c:pt idx="38">
                  <c:v>3.4499999999999975E-2</c:v>
                </c:pt>
                <c:pt idx="39">
                  <c:v>3.7500000000000089E-2</c:v>
                </c:pt>
                <c:pt idx="40">
                  <c:v>3.9499999999999869E-2</c:v>
                </c:pt>
                <c:pt idx="41">
                  <c:v>4.149999999999987E-2</c:v>
                </c:pt>
                <c:pt idx="42">
                  <c:v>4.4500000000000206E-2</c:v>
                </c:pt>
                <c:pt idx="43">
                  <c:v>4.6000000000000263E-2</c:v>
                </c:pt>
                <c:pt idx="44">
                  <c:v>4.6000000000000263E-2</c:v>
                </c:pt>
                <c:pt idx="45">
                  <c:v>4.7499999999999876E-2</c:v>
                </c:pt>
                <c:pt idx="46">
                  <c:v>4.9000000000000155E-2</c:v>
                </c:pt>
                <c:pt idx="47">
                  <c:v>4.9000000000000155E-2</c:v>
                </c:pt>
                <c:pt idx="48">
                  <c:v>4.9500000000000099E-2</c:v>
                </c:pt>
                <c:pt idx="49">
                  <c:v>5.1500000000000101E-2</c:v>
                </c:pt>
                <c:pt idx="50">
                  <c:v>5.2499999999999769E-2</c:v>
                </c:pt>
                <c:pt idx="51">
                  <c:v>5.3500000000000103E-2</c:v>
                </c:pt>
                <c:pt idx="52">
                  <c:v>5.500000000000016E-2</c:v>
                </c:pt>
                <c:pt idx="53">
                  <c:v>5.4999999999999938E-2</c:v>
                </c:pt>
                <c:pt idx="54">
                  <c:v>5.5500000000000105E-2</c:v>
                </c:pt>
                <c:pt idx="55">
                  <c:v>5.600000000000005E-2</c:v>
                </c:pt>
                <c:pt idx="56">
                  <c:v>5.6499999999999773E-2</c:v>
                </c:pt>
                <c:pt idx="57">
                  <c:v>5.7499999999999885E-2</c:v>
                </c:pt>
                <c:pt idx="58">
                  <c:v>5.8000000000000052E-2</c:v>
                </c:pt>
                <c:pt idx="59">
                  <c:v>5.7500000000000107E-2</c:v>
                </c:pt>
                <c:pt idx="60">
                  <c:v>5.8499999999999996E-2</c:v>
                </c:pt>
                <c:pt idx="61">
                  <c:v>5.7499999999999885E-2</c:v>
                </c:pt>
                <c:pt idx="62">
                  <c:v>5.7500000000000107E-2</c:v>
                </c:pt>
                <c:pt idx="63">
                  <c:v>5.7500000000000107E-2</c:v>
                </c:pt>
                <c:pt idx="64">
                  <c:v>5.7999999999999829E-2</c:v>
                </c:pt>
                <c:pt idx="65">
                  <c:v>5.8500000000000218E-2</c:v>
                </c:pt>
                <c:pt idx="66">
                  <c:v>5.8999999999999941E-2</c:v>
                </c:pt>
                <c:pt idx="67">
                  <c:v>6.050000000000022E-2</c:v>
                </c:pt>
                <c:pt idx="68">
                  <c:v>6.0999999999999943E-2</c:v>
                </c:pt>
                <c:pt idx="69">
                  <c:v>6.0999999999999943E-2</c:v>
                </c:pt>
                <c:pt idx="70">
                  <c:v>6.0499999999999998E-2</c:v>
                </c:pt>
                <c:pt idx="71">
                  <c:v>6.0999999999999943E-2</c:v>
                </c:pt>
                <c:pt idx="72">
                  <c:v>6.0999999999999943E-2</c:v>
                </c:pt>
                <c:pt idx="73">
                  <c:v>6.2000000000000055E-2</c:v>
                </c:pt>
                <c:pt idx="74">
                  <c:v>6.25E-2</c:v>
                </c:pt>
                <c:pt idx="75">
                  <c:v>6.25E-2</c:v>
                </c:pt>
                <c:pt idx="76">
                  <c:v>6.2999999999999945E-2</c:v>
                </c:pt>
                <c:pt idx="77">
                  <c:v>6.2999999999999945E-2</c:v>
                </c:pt>
                <c:pt idx="78">
                  <c:v>6.349999999999989E-2</c:v>
                </c:pt>
                <c:pt idx="79">
                  <c:v>6.3500000000000112E-2</c:v>
                </c:pt>
                <c:pt idx="80">
                  <c:v>6.3999999999999946E-2</c:v>
                </c:pt>
                <c:pt idx="81">
                  <c:v>6.4000000000000057E-2</c:v>
                </c:pt>
                <c:pt idx="82">
                  <c:v>6.4499999999999891E-2</c:v>
                </c:pt>
                <c:pt idx="83">
                  <c:v>6.4000000000000057E-2</c:v>
                </c:pt>
                <c:pt idx="84">
                  <c:v>6.349999999999989E-2</c:v>
                </c:pt>
                <c:pt idx="85">
                  <c:v>6.3500000000000112E-2</c:v>
                </c:pt>
                <c:pt idx="86">
                  <c:v>6.4500000000000002E-2</c:v>
                </c:pt>
                <c:pt idx="87">
                  <c:v>6.4000000000000057E-2</c:v>
                </c:pt>
                <c:pt idx="88">
                  <c:v>6.4500000000000002E-2</c:v>
                </c:pt>
                <c:pt idx="89">
                  <c:v>6.4500000000000002E-2</c:v>
                </c:pt>
                <c:pt idx="90">
                  <c:v>6.4500000000000002E-2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42-402B-9436-39CE76AC0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04751"/>
        <c:axId val="834296015"/>
      </c:scatterChart>
      <c:valAx>
        <c:axId val="83430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6015"/>
        <c:crosses val="autoZero"/>
        <c:crossBetween val="midCat"/>
      </c:valAx>
      <c:valAx>
        <c:axId val="83429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4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'[2]Plate 1 - Sheet1'!$AQ$58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835804899387578"/>
                  <c:y val="-4.20833333333333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'[2]Plate 1 - Sheet1'!$BB$89:$BB$149</c:f>
              <c:numCache>
                <c:formatCode>General</c:formatCode>
                <c:ptCount val="61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</c:numCache>
            </c:numRef>
          </c:xVal>
          <c:yVal>
            <c:numRef>
              <c:f>'[2]Plate 1 - Sheet1'!$BU$89:$BU$149</c:f>
              <c:numCache>
                <c:formatCode>General</c:formatCode>
                <c:ptCount val="61"/>
                <c:pt idx="0">
                  <c:v>2.5000000000000355E-2</c:v>
                </c:pt>
                <c:pt idx="1">
                  <c:v>2.5500000000000078E-2</c:v>
                </c:pt>
                <c:pt idx="2">
                  <c:v>2.4500000000000188E-2</c:v>
                </c:pt>
                <c:pt idx="3">
                  <c:v>2.5500000000000078E-2</c:v>
                </c:pt>
                <c:pt idx="4">
                  <c:v>2.8000000000000025E-2</c:v>
                </c:pt>
                <c:pt idx="5">
                  <c:v>3.0000000000000027E-2</c:v>
                </c:pt>
                <c:pt idx="6">
                  <c:v>3.1499999999999861E-2</c:v>
                </c:pt>
                <c:pt idx="7">
                  <c:v>3.3500000000000085E-2</c:v>
                </c:pt>
                <c:pt idx="8">
                  <c:v>3.4499999999999975E-2</c:v>
                </c:pt>
                <c:pt idx="9">
                  <c:v>3.7500000000000089E-2</c:v>
                </c:pt>
                <c:pt idx="10">
                  <c:v>3.9499999999999869E-2</c:v>
                </c:pt>
                <c:pt idx="11">
                  <c:v>4.149999999999987E-2</c:v>
                </c:pt>
                <c:pt idx="12">
                  <c:v>4.4500000000000206E-2</c:v>
                </c:pt>
                <c:pt idx="13">
                  <c:v>4.6000000000000263E-2</c:v>
                </c:pt>
                <c:pt idx="14">
                  <c:v>4.6000000000000263E-2</c:v>
                </c:pt>
                <c:pt idx="15">
                  <c:v>4.7499999999999876E-2</c:v>
                </c:pt>
                <c:pt idx="16">
                  <c:v>4.9000000000000155E-2</c:v>
                </c:pt>
                <c:pt idx="17">
                  <c:v>4.9000000000000155E-2</c:v>
                </c:pt>
                <c:pt idx="18">
                  <c:v>4.9500000000000099E-2</c:v>
                </c:pt>
                <c:pt idx="19">
                  <c:v>5.1500000000000101E-2</c:v>
                </c:pt>
                <c:pt idx="20">
                  <c:v>5.2499999999999769E-2</c:v>
                </c:pt>
                <c:pt idx="21">
                  <c:v>5.3500000000000103E-2</c:v>
                </c:pt>
                <c:pt idx="22">
                  <c:v>5.500000000000016E-2</c:v>
                </c:pt>
                <c:pt idx="23">
                  <c:v>5.4999999999999938E-2</c:v>
                </c:pt>
                <c:pt idx="24">
                  <c:v>5.5500000000000105E-2</c:v>
                </c:pt>
                <c:pt idx="25">
                  <c:v>5.600000000000005E-2</c:v>
                </c:pt>
                <c:pt idx="26">
                  <c:v>5.6499999999999773E-2</c:v>
                </c:pt>
                <c:pt idx="27">
                  <c:v>5.7499999999999885E-2</c:v>
                </c:pt>
                <c:pt idx="28">
                  <c:v>5.8000000000000052E-2</c:v>
                </c:pt>
                <c:pt idx="29">
                  <c:v>5.7500000000000107E-2</c:v>
                </c:pt>
                <c:pt idx="30">
                  <c:v>5.8499999999999996E-2</c:v>
                </c:pt>
                <c:pt idx="31">
                  <c:v>5.7499999999999885E-2</c:v>
                </c:pt>
                <c:pt idx="32">
                  <c:v>5.7500000000000107E-2</c:v>
                </c:pt>
                <c:pt idx="33">
                  <c:v>5.7500000000000107E-2</c:v>
                </c:pt>
                <c:pt idx="34">
                  <c:v>5.7999999999999829E-2</c:v>
                </c:pt>
                <c:pt idx="35">
                  <c:v>5.8500000000000218E-2</c:v>
                </c:pt>
                <c:pt idx="36">
                  <c:v>5.8999999999999941E-2</c:v>
                </c:pt>
                <c:pt idx="37">
                  <c:v>6.050000000000022E-2</c:v>
                </c:pt>
                <c:pt idx="38">
                  <c:v>6.0999999999999943E-2</c:v>
                </c:pt>
                <c:pt idx="39">
                  <c:v>6.0999999999999943E-2</c:v>
                </c:pt>
                <c:pt idx="40">
                  <c:v>6.0499999999999998E-2</c:v>
                </c:pt>
                <c:pt idx="41">
                  <c:v>6.0999999999999943E-2</c:v>
                </c:pt>
                <c:pt idx="42">
                  <c:v>6.0999999999999943E-2</c:v>
                </c:pt>
                <c:pt idx="43">
                  <c:v>6.2000000000000055E-2</c:v>
                </c:pt>
                <c:pt idx="44">
                  <c:v>6.25E-2</c:v>
                </c:pt>
                <c:pt idx="45">
                  <c:v>6.25E-2</c:v>
                </c:pt>
                <c:pt idx="46">
                  <c:v>6.2999999999999945E-2</c:v>
                </c:pt>
                <c:pt idx="47">
                  <c:v>6.2999999999999945E-2</c:v>
                </c:pt>
                <c:pt idx="48">
                  <c:v>6.349999999999989E-2</c:v>
                </c:pt>
                <c:pt idx="49">
                  <c:v>6.3500000000000112E-2</c:v>
                </c:pt>
                <c:pt idx="50">
                  <c:v>6.3999999999999946E-2</c:v>
                </c:pt>
                <c:pt idx="51">
                  <c:v>6.4000000000000057E-2</c:v>
                </c:pt>
                <c:pt idx="52">
                  <c:v>6.4499999999999891E-2</c:v>
                </c:pt>
                <c:pt idx="53">
                  <c:v>6.4000000000000057E-2</c:v>
                </c:pt>
                <c:pt idx="54">
                  <c:v>6.349999999999989E-2</c:v>
                </c:pt>
                <c:pt idx="55">
                  <c:v>6.3500000000000112E-2</c:v>
                </c:pt>
                <c:pt idx="56">
                  <c:v>6.4500000000000002E-2</c:v>
                </c:pt>
                <c:pt idx="57">
                  <c:v>6.4000000000000057E-2</c:v>
                </c:pt>
                <c:pt idx="58">
                  <c:v>6.4500000000000002E-2</c:v>
                </c:pt>
                <c:pt idx="59">
                  <c:v>6.4500000000000002E-2</c:v>
                </c:pt>
                <c:pt idx="60">
                  <c:v>6.4500000000000002E-2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F8-497C-9A01-347B2C34B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07663"/>
        <c:axId val="834300591"/>
      </c:scatterChart>
      <c:valAx>
        <c:axId val="834307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0591"/>
        <c:crosses val="autoZero"/>
        <c:crossBetween val="midCat"/>
      </c:valAx>
      <c:valAx>
        <c:axId val="83430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076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1150-2-2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Sheet1'!$CA$58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Sheet1'!$CA$59:$CA$149</c:f>
              <c:numCache>
                <c:formatCode>General</c:formatCode>
                <c:ptCount val="91"/>
                <c:pt idx="0">
                  <c:v>1.056</c:v>
                </c:pt>
                <c:pt idx="1">
                  <c:v>1.0529999999999999</c:v>
                </c:pt>
                <c:pt idx="2">
                  <c:v>1.0525</c:v>
                </c:pt>
                <c:pt idx="3">
                  <c:v>1.052</c:v>
                </c:pt>
                <c:pt idx="4">
                  <c:v>1.0510000000000002</c:v>
                </c:pt>
                <c:pt idx="5">
                  <c:v>1.0489999999999999</c:v>
                </c:pt>
                <c:pt idx="6">
                  <c:v>1.046</c:v>
                </c:pt>
                <c:pt idx="7">
                  <c:v>1.0445</c:v>
                </c:pt>
                <c:pt idx="8">
                  <c:v>1.0429999999999999</c:v>
                </c:pt>
                <c:pt idx="9">
                  <c:v>1.04</c:v>
                </c:pt>
                <c:pt idx="10">
                  <c:v>1.0379999999999998</c:v>
                </c:pt>
                <c:pt idx="11">
                  <c:v>1.0349999999999999</c:v>
                </c:pt>
                <c:pt idx="12">
                  <c:v>1.0314999999999999</c:v>
                </c:pt>
                <c:pt idx="13">
                  <c:v>1.028</c:v>
                </c:pt>
                <c:pt idx="14">
                  <c:v>1.026</c:v>
                </c:pt>
                <c:pt idx="15">
                  <c:v>1.0234999999999999</c:v>
                </c:pt>
                <c:pt idx="16">
                  <c:v>1.0255000000000001</c:v>
                </c:pt>
                <c:pt idx="17">
                  <c:v>1.02</c:v>
                </c:pt>
                <c:pt idx="18">
                  <c:v>1.0165</c:v>
                </c:pt>
                <c:pt idx="19">
                  <c:v>1.0175000000000001</c:v>
                </c:pt>
                <c:pt idx="20">
                  <c:v>1.0105</c:v>
                </c:pt>
                <c:pt idx="21">
                  <c:v>1.006</c:v>
                </c:pt>
                <c:pt idx="22">
                  <c:v>1.0030000000000001</c:v>
                </c:pt>
                <c:pt idx="23">
                  <c:v>0.999</c:v>
                </c:pt>
                <c:pt idx="24">
                  <c:v>0.99399999999999999</c:v>
                </c:pt>
                <c:pt idx="25">
                  <c:v>0.99199999999999999</c:v>
                </c:pt>
                <c:pt idx="26">
                  <c:v>0.98649999999999993</c:v>
                </c:pt>
                <c:pt idx="27">
                  <c:v>0.98350000000000004</c:v>
                </c:pt>
                <c:pt idx="28">
                  <c:v>0.97849999999999993</c:v>
                </c:pt>
                <c:pt idx="29">
                  <c:v>0.97199999999999998</c:v>
                </c:pt>
                <c:pt idx="30">
                  <c:v>0.97</c:v>
                </c:pt>
                <c:pt idx="31">
                  <c:v>0.96750000000000003</c:v>
                </c:pt>
                <c:pt idx="32">
                  <c:v>0.96399999999999997</c:v>
                </c:pt>
                <c:pt idx="33">
                  <c:v>0.96099999999999997</c:v>
                </c:pt>
                <c:pt idx="34">
                  <c:v>0.95899999999999996</c:v>
                </c:pt>
                <c:pt idx="35">
                  <c:v>0.95750000000000002</c:v>
                </c:pt>
                <c:pt idx="36">
                  <c:v>0.95649999999999991</c:v>
                </c:pt>
                <c:pt idx="37">
                  <c:v>0.95599999999999996</c:v>
                </c:pt>
                <c:pt idx="38">
                  <c:v>0.95499999999999996</c:v>
                </c:pt>
                <c:pt idx="39">
                  <c:v>0.95399999999999996</c:v>
                </c:pt>
                <c:pt idx="40">
                  <c:v>0.95299999999999996</c:v>
                </c:pt>
                <c:pt idx="41">
                  <c:v>0.9524999999999999</c:v>
                </c:pt>
                <c:pt idx="42">
                  <c:v>0.95150000000000001</c:v>
                </c:pt>
                <c:pt idx="43">
                  <c:v>0.95099999999999996</c:v>
                </c:pt>
                <c:pt idx="44">
                  <c:v>0.95099999999999996</c:v>
                </c:pt>
                <c:pt idx="45">
                  <c:v>0.9504999999999999</c:v>
                </c:pt>
                <c:pt idx="46">
                  <c:v>0.95</c:v>
                </c:pt>
                <c:pt idx="47">
                  <c:v>0.94899999999999995</c:v>
                </c:pt>
                <c:pt idx="48">
                  <c:v>0.94750000000000001</c:v>
                </c:pt>
                <c:pt idx="49">
                  <c:v>0.94700000000000006</c:v>
                </c:pt>
                <c:pt idx="50">
                  <c:v>0.94550000000000001</c:v>
                </c:pt>
                <c:pt idx="51">
                  <c:v>0.94500000000000006</c:v>
                </c:pt>
                <c:pt idx="52">
                  <c:v>0.94399999999999995</c:v>
                </c:pt>
                <c:pt idx="53">
                  <c:v>0.94300000000000006</c:v>
                </c:pt>
                <c:pt idx="54">
                  <c:v>0.94199999999999995</c:v>
                </c:pt>
                <c:pt idx="55">
                  <c:v>0.94100000000000006</c:v>
                </c:pt>
                <c:pt idx="56">
                  <c:v>0.9405</c:v>
                </c:pt>
                <c:pt idx="57">
                  <c:v>0.93900000000000006</c:v>
                </c:pt>
                <c:pt idx="58">
                  <c:v>0.9385</c:v>
                </c:pt>
                <c:pt idx="59">
                  <c:v>0.9375</c:v>
                </c:pt>
                <c:pt idx="60">
                  <c:v>0.93700000000000006</c:v>
                </c:pt>
                <c:pt idx="61">
                  <c:v>0.93599999999999994</c:v>
                </c:pt>
                <c:pt idx="62">
                  <c:v>0.9355</c:v>
                </c:pt>
                <c:pt idx="63">
                  <c:v>0.9345</c:v>
                </c:pt>
                <c:pt idx="64">
                  <c:v>0.93399999999999994</c:v>
                </c:pt>
                <c:pt idx="65">
                  <c:v>0.93300000000000005</c:v>
                </c:pt>
                <c:pt idx="66">
                  <c:v>0.93199999999999994</c:v>
                </c:pt>
                <c:pt idx="67">
                  <c:v>0.93199999999999994</c:v>
                </c:pt>
                <c:pt idx="68">
                  <c:v>0.93049999999999999</c:v>
                </c:pt>
                <c:pt idx="69">
                  <c:v>0.92949999999999999</c:v>
                </c:pt>
                <c:pt idx="70">
                  <c:v>0.92900000000000005</c:v>
                </c:pt>
                <c:pt idx="71">
                  <c:v>0.92749999999999999</c:v>
                </c:pt>
                <c:pt idx="72">
                  <c:v>0.92700000000000005</c:v>
                </c:pt>
                <c:pt idx="73">
                  <c:v>0.9265000000000001</c:v>
                </c:pt>
                <c:pt idx="74">
                  <c:v>0.92600000000000005</c:v>
                </c:pt>
                <c:pt idx="75">
                  <c:v>0.9245000000000001</c:v>
                </c:pt>
                <c:pt idx="76">
                  <c:v>0.9245000000000001</c:v>
                </c:pt>
                <c:pt idx="77">
                  <c:v>0.92349999999999999</c:v>
                </c:pt>
                <c:pt idx="78">
                  <c:v>0.92200000000000004</c:v>
                </c:pt>
                <c:pt idx="79">
                  <c:v>0.92149999999999999</c:v>
                </c:pt>
                <c:pt idx="80">
                  <c:v>0.9205000000000001</c:v>
                </c:pt>
                <c:pt idx="81">
                  <c:v>0.92</c:v>
                </c:pt>
                <c:pt idx="82">
                  <c:v>0.91900000000000004</c:v>
                </c:pt>
                <c:pt idx="83">
                  <c:v>0.91800000000000004</c:v>
                </c:pt>
                <c:pt idx="84">
                  <c:v>0.91749999999999998</c:v>
                </c:pt>
                <c:pt idx="85">
                  <c:v>0.91700000000000004</c:v>
                </c:pt>
                <c:pt idx="86">
                  <c:v>0.91650000000000009</c:v>
                </c:pt>
                <c:pt idx="87">
                  <c:v>0.91549999999999998</c:v>
                </c:pt>
                <c:pt idx="88">
                  <c:v>0.91450000000000009</c:v>
                </c:pt>
                <c:pt idx="89">
                  <c:v>0.91349999999999998</c:v>
                </c:pt>
                <c:pt idx="90">
                  <c:v>0.91250000000000009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7E-47AE-A643-1B9556FE5301}"/>
            </c:ext>
          </c:extLst>
        </c:ser>
        <c:ser>
          <c:idx val="1"/>
          <c:order val="1"/>
          <c:tx>
            <c:strRef>
              <c:f>'[3]Plate 1 - Sheet1'!$CC$58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Sheet1'!$CC$59:$CC$149</c:f>
              <c:numCache>
                <c:formatCode>General</c:formatCode>
                <c:ptCount val="91"/>
                <c:pt idx="0">
                  <c:v>1.0739999999999998</c:v>
                </c:pt>
                <c:pt idx="1">
                  <c:v>1.08</c:v>
                </c:pt>
                <c:pt idx="2">
                  <c:v>1.0820000000000001</c:v>
                </c:pt>
                <c:pt idx="3">
                  <c:v>1.083</c:v>
                </c:pt>
                <c:pt idx="4">
                  <c:v>1.0834999999999999</c:v>
                </c:pt>
                <c:pt idx="5">
                  <c:v>1.0874999999999999</c:v>
                </c:pt>
                <c:pt idx="6">
                  <c:v>1.0874999999999999</c:v>
                </c:pt>
                <c:pt idx="7">
                  <c:v>1.0899999999999999</c:v>
                </c:pt>
                <c:pt idx="8">
                  <c:v>1.0914999999999999</c:v>
                </c:pt>
                <c:pt idx="9">
                  <c:v>1.093</c:v>
                </c:pt>
                <c:pt idx="10">
                  <c:v>1.0940000000000001</c:v>
                </c:pt>
                <c:pt idx="11">
                  <c:v>1.0965</c:v>
                </c:pt>
                <c:pt idx="12">
                  <c:v>1.0975000000000001</c:v>
                </c:pt>
                <c:pt idx="13">
                  <c:v>1.0975000000000001</c:v>
                </c:pt>
                <c:pt idx="14">
                  <c:v>1.0985</c:v>
                </c:pt>
                <c:pt idx="15">
                  <c:v>1.0990000000000002</c:v>
                </c:pt>
                <c:pt idx="16">
                  <c:v>1.0994999999999999</c:v>
                </c:pt>
                <c:pt idx="17">
                  <c:v>1.1000000000000001</c:v>
                </c:pt>
                <c:pt idx="18">
                  <c:v>1.099</c:v>
                </c:pt>
                <c:pt idx="19">
                  <c:v>1.0985</c:v>
                </c:pt>
                <c:pt idx="20">
                  <c:v>1.0985</c:v>
                </c:pt>
                <c:pt idx="21">
                  <c:v>1.0979999999999999</c:v>
                </c:pt>
                <c:pt idx="22">
                  <c:v>1.097</c:v>
                </c:pt>
                <c:pt idx="23">
                  <c:v>1.0960000000000001</c:v>
                </c:pt>
                <c:pt idx="24">
                  <c:v>1.0960000000000001</c:v>
                </c:pt>
                <c:pt idx="25">
                  <c:v>1.0950000000000002</c:v>
                </c:pt>
                <c:pt idx="26">
                  <c:v>1.093</c:v>
                </c:pt>
                <c:pt idx="27">
                  <c:v>1.0925</c:v>
                </c:pt>
                <c:pt idx="28">
                  <c:v>1.0925</c:v>
                </c:pt>
                <c:pt idx="29">
                  <c:v>1.0899999999999999</c:v>
                </c:pt>
                <c:pt idx="30">
                  <c:v>1.0885</c:v>
                </c:pt>
                <c:pt idx="31">
                  <c:v>1.087</c:v>
                </c:pt>
                <c:pt idx="32">
                  <c:v>1.0859999999999999</c:v>
                </c:pt>
                <c:pt idx="33">
                  <c:v>1.0855000000000001</c:v>
                </c:pt>
                <c:pt idx="34">
                  <c:v>1.0845</c:v>
                </c:pt>
                <c:pt idx="35">
                  <c:v>1.0840000000000001</c:v>
                </c:pt>
                <c:pt idx="36">
                  <c:v>1.0845</c:v>
                </c:pt>
                <c:pt idx="37">
                  <c:v>1.0845</c:v>
                </c:pt>
                <c:pt idx="38">
                  <c:v>1.085</c:v>
                </c:pt>
                <c:pt idx="39">
                  <c:v>1.0845</c:v>
                </c:pt>
                <c:pt idx="40">
                  <c:v>1.0840000000000001</c:v>
                </c:pt>
                <c:pt idx="41">
                  <c:v>1.0819999999999999</c:v>
                </c:pt>
                <c:pt idx="42">
                  <c:v>1.079</c:v>
                </c:pt>
                <c:pt idx="43">
                  <c:v>1.0754999999999999</c:v>
                </c:pt>
                <c:pt idx="44">
                  <c:v>1.073</c:v>
                </c:pt>
                <c:pt idx="45">
                  <c:v>1.0714999999999999</c:v>
                </c:pt>
                <c:pt idx="46">
                  <c:v>1.071</c:v>
                </c:pt>
                <c:pt idx="47">
                  <c:v>1.0685</c:v>
                </c:pt>
                <c:pt idx="48">
                  <c:v>1.0669999999999999</c:v>
                </c:pt>
                <c:pt idx="49">
                  <c:v>1.0640000000000001</c:v>
                </c:pt>
                <c:pt idx="50">
                  <c:v>1.0625</c:v>
                </c:pt>
                <c:pt idx="51">
                  <c:v>1.0594999999999999</c:v>
                </c:pt>
                <c:pt idx="52">
                  <c:v>1.056</c:v>
                </c:pt>
                <c:pt idx="53">
                  <c:v>1.0509999999999999</c:v>
                </c:pt>
                <c:pt idx="54">
                  <c:v>1.0485</c:v>
                </c:pt>
                <c:pt idx="55">
                  <c:v>1.0455000000000001</c:v>
                </c:pt>
                <c:pt idx="56">
                  <c:v>1.0445</c:v>
                </c:pt>
                <c:pt idx="57">
                  <c:v>1.0434999999999999</c:v>
                </c:pt>
                <c:pt idx="58">
                  <c:v>1.0415000000000001</c:v>
                </c:pt>
                <c:pt idx="59">
                  <c:v>1.0390000000000001</c:v>
                </c:pt>
                <c:pt idx="60">
                  <c:v>1.0385</c:v>
                </c:pt>
                <c:pt idx="61">
                  <c:v>1.0349999999999999</c:v>
                </c:pt>
                <c:pt idx="62">
                  <c:v>1.0314999999999999</c:v>
                </c:pt>
                <c:pt idx="63">
                  <c:v>1.0285</c:v>
                </c:pt>
                <c:pt idx="64">
                  <c:v>1.0249999999999999</c:v>
                </c:pt>
                <c:pt idx="65">
                  <c:v>1.0215000000000001</c:v>
                </c:pt>
                <c:pt idx="66">
                  <c:v>1.0175000000000001</c:v>
                </c:pt>
                <c:pt idx="67">
                  <c:v>1.014</c:v>
                </c:pt>
                <c:pt idx="68">
                  <c:v>1.0105</c:v>
                </c:pt>
                <c:pt idx="69">
                  <c:v>1.008</c:v>
                </c:pt>
                <c:pt idx="70">
                  <c:v>1.0074999999999998</c:v>
                </c:pt>
                <c:pt idx="71">
                  <c:v>1.0044999999999999</c:v>
                </c:pt>
                <c:pt idx="72">
                  <c:v>1.0030000000000001</c:v>
                </c:pt>
                <c:pt idx="73">
                  <c:v>1.002</c:v>
                </c:pt>
                <c:pt idx="74">
                  <c:v>1.0015000000000001</c:v>
                </c:pt>
                <c:pt idx="75">
                  <c:v>1.0009999999999999</c:v>
                </c:pt>
                <c:pt idx="76">
                  <c:v>1</c:v>
                </c:pt>
                <c:pt idx="77">
                  <c:v>0.99950000000000006</c:v>
                </c:pt>
                <c:pt idx="78">
                  <c:v>0.99950000000000006</c:v>
                </c:pt>
                <c:pt idx="79">
                  <c:v>0.99950000000000006</c:v>
                </c:pt>
                <c:pt idx="80">
                  <c:v>1.0004999999999999</c:v>
                </c:pt>
                <c:pt idx="81">
                  <c:v>0.99849999999999994</c:v>
                </c:pt>
                <c:pt idx="82">
                  <c:v>0.998</c:v>
                </c:pt>
                <c:pt idx="83">
                  <c:v>0.99749999999999994</c:v>
                </c:pt>
                <c:pt idx="84">
                  <c:v>0.99749999999999994</c:v>
                </c:pt>
                <c:pt idx="85">
                  <c:v>0.99649999999999994</c:v>
                </c:pt>
                <c:pt idx="86">
                  <c:v>0.99649999999999994</c:v>
                </c:pt>
                <c:pt idx="87">
                  <c:v>0.99649999999999994</c:v>
                </c:pt>
                <c:pt idx="88">
                  <c:v>0.99649999999999994</c:v>
                </c:pt>
                <c:pt idx="89">
                  <c:v>0.99649999999999994</c:v>
                </c:pt>
                <c:pt idx="90">
                  <c:v>0.998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7E-47AE-A643-1B9556FE5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Sheet1'!$CE$58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Sheet1'!$CE$59:$CE$149</c:f>
              <c:numCache>
                <c:formatCode>General</c:formatCode>
                <c:ptCount val="91"/>
                <c:pt idx="0">
                  <c:v>1.7999999999999794E-2</c:v>
                </c:pt>
                <c:pt idx="1">
                  <c:v>2.7000000000000135E-2</c:v>
                </c:pt>
                <c:pt idx="2">
                  <c:v>2.9500000000000082E-2</c:v>
                </c:pt>
                <c:pt idx="3">
                  <c:v>3.0999999999999917E-2</c:v>
                </c:pt>
                <c:pt idx="4">
                  <c:v>3.2499999999999751E-2</c:v>
                </c:pt>
                <c:pt idx="5">
                  <c:v>3.8499999999999979E-2</c:v>
                </c:pt>
                <c:pt idx="6">
                  <c:v>4.149999999999987E-2</c:v>
                </c:pt>
                <c:pt idx="7">
                  <c:v>4.5499999999999874E-2</c:v>
                </c:pt>
                <c:pt idx="8">
                  <c:v>4.8499999999999988E-2</c:v>
                </c:pt>
                <c:pt idx="9">
                  <c:v>5.2999999999999936E-2</c:v>
                </c:pt>
                <c:pt idx="10">
                  <c:v>5.6000000000000272E-2</c:v>
                </c:pt>
                <c:pt idx="11">
                  <c:v>6.150000000000011E-2</c:v>
                </c:pt>
                <c:pt idx="12">
                  <c:v>6.6000000000000281E-2</c:v>
                </c:pt>
                <c:pt idx="13">
                  <c:v>6.9500000000000117E-2</c:v>
                </c:pt>
                <c:pt idx="14">
                  <c:v>7.2500000000000009E-2</c:v>
                </c:pt>
                <c:pt idx="15">
                  <c:v>7.5500000000000345E-2</c:v>
                </c:pt>
                <c:pt idx="16">
                  <c:v>7.3999999999999844E-2</c:v>
                </c:pt>
                <c:pt idx="17">
                  <c:v>8.0000000000000071E-2</c:v>
                </c:pt>
                <c:pt idx="18">
                  <c:v>8.2500000000000018E-2</c:v>
                </c:pt>
                <c:pt idx="19">
                  <c:v>8.0999999999999961E-2</c:v>
                </c:pt>
                <c:pt idx="20">
                  <c:v>8.8000000000000078E-2</c:v>
                </c:pt>
                <c:pt idx="21">
                  <c:v>9.199999999999986E-2</c:v>
                </c:pt>
                <c:pt idx="22">
                  <c:v>9.3999999999999861E-2</c:v>
                </c:pt>
                <c:pt idx="23">
                  <c:v>9.7000000000000086E-2</c:v>
                </c:pt>
                <c:pt idx="24">
                  <c:v>0.10200000000000009</c:v>
                </c:pt>
                <c:pt idx="25">
                  <c:v>0.1030000000000002</c:v>
                </c:pt>
                <c:pt idx="26">
                  <c:v>0.10650000000000004</c:v>
                </c:pt>
                <c:pt idx="27">
                  <c:v>0.10899999999999999</c:v>
                </c:pt>
                <c:pt idx="28">
                  <c:v>0.1140000000000001</c:v>
                </c:pt>
                <c:pt idx="29">
                  <c:v>0.11799999999999988</c:v>
                </c:pt>
                <c:pt idx="30">
                  <c:v>0.11850000000000005</c:v>
                </c:pt>
                <c:pt idx="31">
                  <c:v>0.11949999999999994</c:v>
                </c:pt>
                <c:pt idx="32">
                  <c:v>0.12199999999999989</c:v>
                </c:pt>
                <c:pt idx="33">
                  <c:v>0.12450000000000017</c:v>
                </c:pt>
                <c:pt idx="34">
                  <c:v>0.12550000000000006</c:v>
                </c:pt>
                <c:pt idx="35">
                  <c:v>0.12650000000000006</c:v>
                </c:pt>
                <c:pt idx="36">
                  <c:v>0.12800000000000011</c:v>
                </c:pt>
                <c:pt idx="37">
                  <c:v>0.12850000000000006</c:v>
                </c:pt>
                <c:pt idx="38">
                  <c:v>0.13</c:v>
                </c:pt>
                <c:pt idx="39">
                  <c:v>0.13050000000000006</c:v>
                </c:pt>
                <c:pt idx="40">
                  <c:v>0.13100000000000012</c:v>
                </c:pt>
                <c:pt idx="41">
                  <c:v>0.12949999999999995</c:v>
                </c:pt>
                <c:pt idx="42">
                  <c:v>0.12749999999999995</c:v>
                </c:pt>
                <c:pt idx="43">
                  <c:v>0.12449999999999994</c:v>
                </c:pt>
                <c:pt idx="44">
                  <c:v>0.122</c:v>
                </c:pt>
                <c:pt idx="45">
                  <c:v>0.121</c:v>
                </c:pt>
                <c:pt idx="46">
                  <c:v>0.121</c:v>
                </c:pt>
                <c:pt idx="47">
                  <c:v>0.11950000000000005</c:v>
                </c:pt>
                <c:pt idx="48">
                  <c:v>0.11949999999999994</c:v>
                </c:pt>
                <c:pt idx="49">
                  <c:v>0.11699999999999999</c:v>
                </c:pt>
                <c:pt idx="50">
                  <c:v>0.11699999999999999</c:v>
                </c:pt>
                <c:pt idx="51">
                  <c:v>0.11449999999999982</c:v>
                </c:pt>
                <c:pt idx="52">
                  <c:v>0.1120000000000001</c:v>
                </c:pt>
                <c:pt idx="53">
                  <c:v>0.10799999999999987</c:v>
                </c:pt>
                <c:pt idx="54">
                  <c:v>0.10650000000000004</c:v>
                </c:pt>
                <c:pt idx="55">
                  <c:v>0.10450000000000004</c:v>
                </c:pt>
                <c:pt idx="56">
                  <c:v>0.10399999999999998</c:v>
                </c:pt>
                <c:pt idx="57">
                  <c:v>0.10449999999999982</c:v>
                </c:pt>
                <c:pt idx="58">
                  <c:v>0.10300000000000009</c:v>
                </c:pt>
                <c:pt idx="59">
                  <c:v>0.10150000000000015</c:v>
                </c:pt>
                <c:pt idx="60">
                  <c:v>0.10149999999999992</c:v>
                </c:pt>
                <c:pt idx="61">
                  <c:v>9.8999999999999977E-2</c:v>
                </c:pt>
                <c:pt idx="62">
                  <c:v>9.5999999999999863E-2</c:v>
                </c:pt>
                <c:pt idx="63">
                  <c:v>9.3999999999999972E-2</c:v>
                </c:pt>
                <c:pt idx="64">
                  <c:v>9.099999999999997E-2</c:v>
                </c:pt>
                <c:pt idx="65">
                  <c:v>8.8500000000000023E-2</c:v>
                </c:pt>
                <c:pt idx="66">
                  <c:v>8.5500000000000131E-2</c:v>
                </c:pt>
                <c:pt idx="67">
                  <c:v>8.2000000000000073E-2</c:v>
                </c:pt>
                <c:pt idx="68">
                  <c:v>7.999999999999996E-2</c:v>
                </c:pt>
                <c:pt idx="69">
                  <c:v>7.8500000000000014E-2</c:v>
                </c:pt>
                <c:pt idx="70">
                  <c:v>7.8499999999999792E-2</c:v>
                </c:pt>
                <c:pt idx="71">
                  <c:v>7.6999999999999957E-2</c:v>
                </c:pt>
                <c:pt idx="72">
                  <c:v>7.6000000000000068E-2</c:v>
                </c:pt>
                <c:pt idx="73">
                  <c:v>7.5499999999999901E-2</c:v>
                </c:pt>
                <c:pt idx="74">
                  <c:v>7.5500000000000012E-2</c:v>
                </c:pt>
                <c:pt idx="75">
                  <c:v>7.649999999999979E-2</c:v>
                </c:pt>
                <c:pt idx="76">
                  <c:v>7.5499999999999901E-2</c:v>
                </c:pt>
                <c:pt idx="77">
                  <c:v>7.6000000000000068E-2</c:v>
                </c:pt>
                <c:pt idx="78">
                  <c:v>7.7500000000000013E-2</c:v>
                </c:pt>
                <c:pt idx="79">
                  <c:v>7.8000000000000069E-2</c:v>
                </c:pt>
                <c:pt idx="80">
                  <c:v>7.9999999999999849E-2</c:v>
                </c:pt>
                <c:pt idx="81">
                  <c:v>7.8499999999999903E-2</c:v>
                </c:pt>
                <c:pt idx="82">
                  <c:v>7.8999999999999959E-2</c:v>
                </c:pt>
                <c:pt idx="83">
                  <c:v>7.9499999999999904E-2</c:v>
                </c:pt>
                <c:pt idx="84">
                  <c:v>7.999999999999996E-2</c:v>
                </c:pt>
                <c:pt idx="85">
                  <c:v>7.9499999999999904E-2</c:v>
                </c:pt>
                <c:pt idx="86">
                  <c:v>7.9999999999999849E-2</c:v>
                </c:pt>
                <c:pt idx="87">
                  <c:v>8.0999999999999961E-2</c:v>
                </c:pt>
                <c:pt idx="88">
                  <c:v>8.1999999999999851E-2</c:v>
                </c:pt>
                <c:pt idx="89">
                  <c:v>8.2999999999999963E-2</c:v>
                </c:pt>
                <c:pt idx="90">
                  <c:v>8.5499999999999909E-2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D2-4ADB-8568-6B42EF6E2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1150-3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Sheet1'!$DP$58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Sheet1'!$DP$59:$DP$149</c:f>
              <c:numCache>
                <c:formatCode>General</c:formatCode>
                <c:ptCount val="91"/>
                <c:pt idx="0">
                  <c:v>1.0710000000000002</c:v>
                </c:pt>
                <c:pt idx="1">
                  <c:v>1.073</c:v>
                </c:pt>
                <c:pt idx="2">
                  <c:v>1.0745</c:v>
                </c:pt>
                <c:pt idx="3">
                  <c:v>1.0765</c:v>
                </c:pt>
                <c:pt idx="4">
                  <c:v>1.079</c:v>
                </c:pt>
                <c:pt idx="5">
                  <c:v>1.0794999999999999</c:v>
                </c:pt>
                <c:pt idx="6">
                  <c:v>1.0805</c:v>
                </c:pt>
                <c:pt idx="7">
                  <c:v>1.081</c:v>
                </c:pt>
                <c:pt idx="8">
                  <c:v>1.0819999999999999</c:v>
                </c:pt>
                <c:pt idx="9">
                  <c:v>1.0825</c:v>
                </c:pt>
                <c:pt idx="10">
                  <c:v>1.0825</c:v>
                </c:pt>
                <c:pt idx="11">
                  <c:v>1.0825</c:v>
                </c:pt>
                <c:pt idx="12">
                  <c:v>1.0820000000000001</c:v>
                </c:pt>
                <c:pt idx="13">
                  <c:v>1.0820000000000001</c:v>
                </c:pt>
                <c:pt idx="14">
                  <c:v>1.0815000000000001</c:v>
                </c:pt>
                <c:pt idx="15">
                  <c:v>1.0815000000000001</c:v>
                </c:pt>
                <c:pt idx="16">
                  <c:v>1.0794999999999999</c:v>
                </c:pt>
                <c:pt idx="17">
                  <c:v>1.0785</c:v>
                </c:pt>
                <c:pt idx="18">
                  <c:v>1.0779999999999998</c:v>
                </c:pt>
                <c:pt idx="19">
                  <c:v>1.0765</c:v>
                </c:pt>
                <c:pt idx="20">
                  <c:v>1.0760000000000001</c:v>
                </c:pt>
                <c:pt idx="21">
                  <c:v>1.0745</c:v>
                </c:pt>
                <c:pt idx="22">
                  <c:v>1.0725</c:v>
                </c:pt>
                <c:pt idx="23">
                  <c:v>1.071</c:v>
                </c:pt>
                <c:pt idx="24">
                  <c:v>1.0710000000000002</c:v>
                </c:pt>
                <c:pt idx="25">
                  <c:v>1.07</c:v>
                </c:pt>
                <c:pt idx="26">
                  <c:v>1.0665</c:v>
                </c:pt>
                <c:pt idx="27">
                  <c:v>1.0640000000000001</c:v>
                </c:pt>
                <c:pt idx="28">
                  <c:v>1.0625</c:v>
                </c:pt>
                <c:pt idx="29">
                  <c:v>1.0590000000000002</c:v>
                </c:pt>
                <c:pt idx="30">
                  <c:v>1.0565</c:v>
                </c:pt>
                <c:pt idx="31">
                  <c:v>1.0545</c:v>
                </c:pt>
                <c:pt idx="32">
                  <c:v>1.052</c:v>
                </c:pt>
                <c:pt idx="33">
                  <c:v>1.048</c:v>
                </c:pt>
                <c:pt idx="34">
                  <c:v>1.0445</c:v>
                </c:pt>
                <c:pt idx="35">
                  <c:v>1.0405</c:v>
                </c:pt>
                <c:pt idx="36">
                  <c:v>1.0385</c:v>
                </c:pt>
                <c:pt idx="37">
                  <c:v>1.036</c:v>
                </c:pt>
                <c:pt idx="38">
                  <c:v>1.0339999999999998</c:v>
                </c:pt>
                <c:pt idx="39">
                  <c:v>1.034</c:v>
                </c:pt>
                <c:pt idx="40">
                  <c:v>1.0335000000000001</c:v>
                </c:pt>
                <c:pt idx="41">
                  <c:v>1.0285</c:v>
                </c:pt>
                <c:pt idx="42">
                  <c:v>1.0255000000000001</c:v>
                </c:pt>
                <c:pt idx="43">
                  <c:v>1.0234999999999999</c:v>
                </c:pt>
                <c:pt idx="44">
                  <c:v>1.0219999999999998</c:v>
                </c:pt>
                <c:pt idx="45">
                  <c:v>1.02</c:v>
                </c:pt>
                <c:pt idx="46">
                  <c:v>1.02</c:v>
                </c:pt>
                <c:pt idx="47">
                  <c:v>1.0169999999999999</c:v>
                </c:pt>
                <c:pt idx="48">
                  <c:v>1.0114999999999998</c:v>
                </c:pt>
                <c:pt idx="49">
                  <c:v>1.0075000000000001</c:v>
                </c:pt>
                <c:pt idx="50">
                  <c:v>1.0044999999999999</c:v>
                </c:pt>
                <c:pt idx="51">
                  <c:v>1.0024999999999999</c:v>
                </c:pt>
                <c:pt idx="52">
                  <c:v>1.0004999999999999</c:v>
                </c:pt>
                <c:pt idx="53">
                  <c:v>0.999</c:v>
                </c:pt>
                <c:pt idx="54">
                  <c:v>0.99749999999999994</c:v>
                </c:pt>
                <c:pt idx="55">
                  <c:v>0.996</c:v>
                </c:pt>
                <c:pt idx="56">
                  <c:v>0.99449999999999994</c:v>
                </c:pt>
                <c:pt idx="57">
                  <c:v>0.99399999999999999</c:v>
                </c:pt>
                <c:pt idx="58">
                  <c:v>0.99399999999999999</c:v>
                </c:pt>
                <c:pt idx="59">
                  <c:v>0.99399999999999999</c:v>
                </c:pt>
                <c:pt idx="60">
                  <c:v>0.99249999999999994</c:v>
                </c:pt>
                <c:pt idx="61">
                  <c:v>0.99299999999999988</c:v>
                </c:pt>
                <c:pt idx="62">
                  <c:v>0.99299999999999999</c:v>
                </c:pt>
                <c:pt idx="63">
                  <c:v>0.99149999999999994</c:v>
                </c:pt>
                <c:pt idx="64">
                  <c:v>0.99049999999999994</c:v>
                </c:pt>
                <c:pt idx="65">
                  <c:v>0.99199999999999999</c:v>
                </c:pt>
                <c:pt idx="66">
                  <c:v>0.99</c:v>
                </c:pt>
                <c:pt idx="67">
                  <c:v>0.99</c:v>
                </c:pt>
                <c:pt idx="68">
                  <c:v>0.99049999999999994</c:v>
                </c:pt>
                <c:pt idx="69">
                  <c:v>0.98950000000000005</c:v>
                </c:pt>
                <c:pt idx="70">
                  <c:v>0.98950000000000005</c:v>
                </c:pt>
                <c:pt idx="71">
                  <c:v>0.98849999999999993</c:v>
                </c:pt>
                <c:pt idx="72">
                  <c:v>0.98799999999999999</c:v>
                </c:pt>
                <c:pt idx="73">
                  <c:v>0.98799999999999999</c:v>
                </c:pt>
                <c:pt idx="74">
                  <c:v>0.98699999999999999</c:v>
                </c:pt>
                <c:pt idx="75">
                  <c:v>0.98649999999999993</c:v>
                </c:pt>
                <c:pt idx="76">
                  <c:v>0.98599999999999999</c:v>
                </c:pt>
                <c:pt idx="77">
                  <c:v>0.98499999999999999</c:v>
                </c:pt>
                <c:pt idx="78">
                  <c:v>0.98649999999999993</c:v>
                </c:pt>
                <c:pt idx="79">
                  <c:v>0.98499999999999988</c:v>
                </c:pt>
                <c:pt idx="80">
                  <c:v>0.98449999999999993</c:v>
                </c:pt>
                <c:pt idx="81">
                  <c:v>0.98399999999999999</c:v>
                </c:pt>
                <c:pt idx="82">
                  <c:v>0.98299999999999987</c:v>
                </c:pt>
                <c:pt idx="83">
                  <c:v>0.98299999999999987</c:v>
                </c:pt>
                <c:pt idx="84">
                  <c:v>0.98199999999999998</c:v>
                </c:pt>
                <c:pt idx="85">
                  <c:v>0.98099999999999987</c:v>
                </c:pt>
                <c:pt idx="86">
                  <c:v>0.98049999999999993</c:v>
                </c:pt>
                <c:pt idx="87">
                  <c:v>0.97950000000000004</c:v>
                </c:pt>
                <c:pt idx="88">
                  <c:v>0.97849999999999993</c:v>
                </c:pt>
                <c:pt idx="89">
                  <c:v>0.97799999999999998</c:v>
                </c:pt>
                <c:pt idx="90">
                  <c:v>0.97699999999999998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D6-4E03-9B48-B8E6F8EA5002}"/>
            </c:ext>
          </c:extLst>
        </c:ser>
        <c:ser>
          <c:idx val="1"/>
          <c:order val="1"/>
          <c:tx>
            <c:strRef>
              <c:f>'[3]Plate 1 - Sheet1'!$DR$58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Sheet1'!$DR$59:$DR$149</c:f>
              <c:numCache>
                <c:formatCode>General</c:formatCode>
                <c:ptCount val="91"/>
                <c:pt idx="0">
                  <c:v>1.0874999999999999</c:v>
                </c:pt>
                <c:pt idx="1">
                  <c:v>1.0859999999999999</c:v>
                </c:pt>
                <c:pt idx="2">
                  <c:v>1.0865</c:v>
                </c:pt>
                <c:pt idx="3">
                  <c:v>1.087</c:v>
                </c:pt>
                <c:pt idx="4">
                  <c:v>1.0865</c:v>
                </c:pt>
                <c:pt idx="5">
                  <c:v>1.0865</c:v>
                </c:pt>
                <c:pt idx="6">
                  <c:v>1.0859999999999999</c:v>
                </c:pt>
                <c:pt idx="7">
                  <c:v>1.0859999999999999</c:v>
                </c:pt>
                <c:pt idx="8">
                  <c:v>1.085</c:v>
                </c:pt>
                <c:pt idx="9">
                  <c:v>1.0840000000000001</c:v>
                </c:pt>
                <c:pt idx="10">
                  <c:v>1.0845</c:v>
                </c:pt>
                <c:pt idx="11">
                  <c:v>1.0840000000000001</c:v>
                </c:pt>
                <c:pt idx="12">
                  <c:v>1.0840000000000001</c:v>
                </c:pt>
                <c:pt idx="13">
                  <c:v>1.0819999999999999</c:v>
                </c:pt>
                <c:pt idx="14">
                  <c:v>1.0815000000000001</c:v>
                </c:pt>
                <c:pt idx="15">
                  <c:v>1.0815000000000001</c:v>
                </c:pt>
                <c:pt idx="16">
                  <c:v>1.0815000000000001</c:v>
                </c:pt>
                <c:pt idx="17">
                  <c:v>1.081</c:v>
                </c:pt>
                <c:pt idx="18">
                  <c:v>1.0805</c:v>
                </c:pt>
                <c:pt idx="19">
                  <c:v>1.0794999999999999</c:v>
                </c:pt>
                <c:pt idx="20">
                  <c:v>1.0790000000000002</c:v>
                </c:pt>
                <c:pt idx="21">
                  <c:v>1.0785</c:v>
                </c:pt>
                <c:pt idx="22">
                  <c:v>1.0785</c:v>
                </c:pt>
                <c:pt idx="23">
                  <c:v>1.0780000000000001</c:v>
                </c:pt>
                <c:pt idx="24">
                  <c:v>1.0775000000000001</c:v>
                </c:pt>
                <c:pt idx="25">
                  <c:v>1.077</c:v>
                </c:pt>
                <c:pt idx="26">
                  <c:v>1.0765</c:v>
                </c:pt>
                <c:pt idx="27">
                  <c:v>1.077</c:v>
                </c:pt>
                <c:pt idx="28">
                  <c:v>1.0765</c:v>
                </c:pt>
                <c:pt idx="29">
                  <c:v>1.077</c:v>
                </c:pt>
                <c:pt idx="30">
                  <c:v>1.0775000000000001</c:v>
                </c:pt>
                <c:pt idx="31">
                  <c:v>1.0775000000000001</c:v>
                </c:pt>
                <c:pt idx="32">
                  <c:v>1.0785</c:v>
                </c:pt>
                <c:pt idx="33">
                  <c:v>1.0794999999999999</c:v>
                </c:pt>
                <c:pt idx="34">
                  <c:v>1.0805</c:v>
                </c:pt>
                <c:pt idx="35">
                  <c:v>1.081</c:v>
                </c:pt>
                <c:pt idx="36">
                  <c:v>1.0825</c:v>
                </c:pt>
                <c:pt idx="37">
                  <c:v>1.0825</c:v>
                </c:pt>
                <c:pt idx="38">
                  <c:v>1.0825</c:v>
                </c:pt>
                <c:pt idx="39">
                  <c:v>1.0820000000000001</c:v>
                </c:pt>
                <c:pt idx="40">
                  <c:v>1.0815000000000001</c:v>
                </c:pt>
                <c:pt idx="41">
                  <c:v>1.079</c:v>
                </c:pt>
                <c:pt idx="42">
                  <c:v>1.0765</c:v>
                </c:pt>
                <c:pt idx="43">
                  <c:v>1.0745</c:v>
                </c:pt>
                <c:pt idx="44">
                  <c:v>1.0725</c:v>
                </c:pt>
                <c:pt idx="45">
                  <c:v>1.0705</c:v>
                </c:pt>
                <c:pt idx="46">
                  <c:v>1.0685</c:v>
                </c:pt>
                <c:pt idx="47">
                  <c:v>1.0649999999999999</c:v>
                </c:pt>
                <c:pt idx="48">
                  <c:v>1.0630000000000002</c:v>
                </c:pt>
                <c:pt idx="49">
                  <c:v>1.0590000000000002</c:v>
                </c:pt>
                <c:pt idx="50">
                  <c:v>1.0565</c:v>
                </c:pt>
                <c:pt idx="51">
                  <c:v>1.0529999999999999</c:v>
                </c:pt>
                <c:pt idx="52">
                  <c:v>1.0509999999999999</c:v>
                </c:pt>
                <c:pt idx="53">
                  <c:v>1.0474999999999999</c:v>
                </c:pt>
                <c:pt idx="54">
                  <c:v>1.046</c:v>
                </c:pt>
                <c:pt idx="55">
                  <c:v>1.0425</c:v>
                </c:pt>
                <c:pt idx="56">
                  <c:v>1.0409999999999999</c:v>
                </c:pt>
                <c:pt idx="57">
                  <c:v>1.0390000000000001</c:v>
                </c:pt>
                <c:pt idx="58">
                  <c:v>1.0365</c:v>
                </c:pt>
                <c:pt idx="59">
                  <c:v>1.034</c:v>
                </c:pt>
                <c:pt idx="60">
                  <c:v>1.0329999999999999</c:v>
                </c:pt>
                <c:pt idx="61">
                  <c:v>1.0309999999999999</c:v>
                </c:pt>
                <c:pt idx="62">
                  <c:v>1.0305</c:v>
                </c:pt>
                <c:pt idx="63">
                  <c:v>1.0314999999999999</c:v>
                </c:pt>
                <c:pt idx="64">
                  <c:v>1.0314999999999999</c:v>
                </c:pt>
                <c:pt idx="65">
                  <c:v>1.0309999999999999</c:v>
                </c:pt>
                <c:pt idx="66">
                  <c:v>1.03</c:v>
                </c:pt>
                <c:pt idx="67">
                  <c:v>1.0295000000000001</c:v>
                </c:pt>
                <c:pt idx="68">
                  <c:v>1.0285</c:v>
                </c:pt>
                <c:pt idx="69">
                  <c:v>1.0274999999999999</c:v>
                </c:pt>
                <c:pt idx="70">
                  <c:v>1.0265</c:v>
                </c:pt>
                <c:pt idx="71">
                  <c:v>1.0265</c:v>
                </c:pt>
                <c:pt idx="72">
                  <c:v>1.0270000000000001</c:v>
                </c:pt>
                <c:pt idx="73">
                  <c:v>1.0270000000000001</c:v>
                </c:pt>
                <c:pt idx="74">
                  <c:v>1.026</c:v>
                </c:pt>
                <c:pt idx="75">
                  <c:v>1.0255000000000001</c:v>
                </c:pt>
                <c:pt idx="76">
                  <c:v>1.0255000000000001</c:v>
                </c:pt>
                <c:pt idx="77">
                  <c:v>1.0245</c:v>
                </c:pt>
                <c:pt idx="78">
                  <c:v>1.0245</c:v>
                </c:pt>
                <c:pt idx="79">
                  <c:v>1.0230000000000001</c:v>
                </c:pt>
                <c:pt idx="80">
                  <c:v>1.022</c:v>
                </c:pt>
                <c:pt idx="81">
                  <c:v>1.0205</c:v>
                </c:pt>
                <c:pt idx="82">
                  <c:v>1.0195000000000001</c:v>
                </c:pt>
                <c:pt idx="83">
                  <c:v>1.0185</c:v>
                </c:pt>
                <c:pt idx="84">
                  <c:v>1.0169999999999999</c:v>
                </c:pt>
                <c:pt idx="85">
                  <c:v>1.0154999999999998</c:v>
                </c:pt>
                <c:pt idx="86">
                  <c:v>1.0150000000000001</c:v>
                </c:pt>
                <c:pt idx="87">
                  <c:v>1.0165</c:v>
                </c:pt>
                <c:pt idx="88">
                  <c:v>1.0169999999999999</c:v>
                </c:pt>
                <c:pt idx="89">
                  <c:v>1.0165</c:v>
                </c:pt>
                <c:pt idx="90">
                  <c:v>1.0154999999999998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D6-4E03-9B48-B8E6F8EA5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Sheet1'!$DT$58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Sheet1'!$DT$59:$DT$149</c:f>
              <c:numCache>
                <c:formatCode>General</c:formatCode>
                <c:ptCount val="91"/>
                <c:pt idx="0">
                  <c:v>1.6499999999999737E-2</c:v>
                </c:pt>
                <c:pt idx="1">
                  <c:v>1.2999999999999901E-2</c:v>
                </c:pt>
                <c:pt idx="2">
                  <c:v>1.2000000000000011E-2</c:v>
                </c:pt>
                <c:pt idx="3">
                  <c:v>1.0499999999999954E-2</c:v>
                </c:pt>
                <c:pt idx="4">
                  <c:v>7.5000000000000622E-3</c:v>
                </c:pt>
                <c:pt idx="5">
                  <c:v>7.0000000000001172E-3</c:v>
                </c:pt>
                <c:pt idx="6">
                  <c:v>5.4999999999998384E-3</c:v>
                </c:pt>
                <c:pt idx="7">
                  <c:v>4.9999999999998934E-3</c:v>
                </c:pt>
                <c:pt idx="8">
                  <c:v>3.0000000000001137E-3</c:v>
                </c:pt>
                <c:pt idx="9">
                  <c:v>1.5000000000000568E-3</c:v>
                </c:pt>
                <c:pt idx="10">
                  <c:v>2.0000000000000018E-3</c:v>
                </c:pt>
                <c:pt idx="11">
                  <c:v>1.5000000000000568E-3</c:v>
                </c:pt>
                <c:pt idx="12">
                  <c:v>2.0000000000000018E-3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2.0000000000002238E-3</c:v>
                </c:pt>
                <c:pt idx="17">
                  <c:v>2.4999999999999467E-3</c:v>
                </c:pt>
                <c:pt idx="18">
                  <c:v>2.5000000000001688E-3</c:v>
                </c:pt>
                <c:pt idx="19">
                  <c:v>2.9999999999998916E-3</c:v>
                </c:pt>
                <c:pt idx="20">
                  <c:v>3.0000000000001137E-3</c:v>
                </c:pt>
                <c:pt idx="21">
                  <c:v>4.0000000000000036E-3</c:v>
                </c:pt>
                <c:pt idx="22">
                  <c:v>6.0000000000000053E-3</c:v>
                </c:pt>
                <c:pt idx="23">
                  <c:v>7.0000000000001172E-3</c:v>
                </c:pt>
                <c:pt idx="24">
                  <c:v>6.4999999999999503E-3</c:v>
                </c:pt>
                <c:pt idx="25">
                  <c:v>6.9999999999998952E-3</c:v>
                </c:pt>
                <c:pt idx="26">
                  <c:v>1.0000000000000009E-2</c:v>
                </c:pt>
                <c:pt idx="27">
                  <c:v>1.2999999999999901E-2</c:v>
                </c:pt>
                <c:pt idx="28">
                  <c:v>1.4000000000000012E-2</c:v>
                </c:pt>
                <c:pt idx="29">
                  <c:v>1.7999999999999794E-2</c:v>
                </c:pt>
                <c:pt idx="30">
                  <c:v>2.100000000000013E-2</c:v>
                </c:pt>
                <c:pt idx="31">
                  <c:v>2.3000000000000131E-2</c:v>
                </c:pt>
                <c:pt idx="32">
                  <c:v>2.6499999999999968E-2</c:v>
                </c:pt>
                <c:pt idx="33">
                  <c:v>3.1499999999999861E-2</c:v>
                </c:pt>
                <c:pt idx="34">
                  <c:v>3.6000000000000032E-2</c:v>
                </c:pt>
                <c:pt idx="35">
                  <c:v>4.049999999999998E-2</c:v>
                </c:pt>
                <c:pt idx="36">
                  <c:v>4.4000000000000039E-2</c:v>
                </c:pt>
                <c:pt idx="37">
                  <c:v>4.6499999999999986E-2</c:v>
                </c:pt>
                <c:pt idx="38">
                  <c:v>4.850000000000021E-2</c:v>
                </c:pt>
                <c:pt idx="39">
                  <c:v>4.8000000000000043E-2</c:v>
                </c:pt>
                <c:pt idx="40">
                  <c:v>4.8000000000000043E-2</c:v>
                </c:pt>
                <c:pt idx="41">
                  <c:v>5.0499999999999989E-2</c:v>
                </c:pt>
                <c:pt idx="42">
                  <c:v>5.0999999999999934E-2</c:v>
                </c:pt>
                <c:pt idx="43">
                  <c:v>5.1000000000000156E-2</c:v>
                </c:pt>
                <c:pt idx="44">
                  <c:v>5.0500000000000211E-2</c:v>
                </c:pt>
                <c:pt idx="45">
                  <c:v>5.0499999999999989E-2</c:v>
                </c:pt>
                <c:pt idx="46">
                  <c:v>4.8499999999999988E-2</c:v>
                </c:pt>
                <c:pt idx="47">
                  <c:v>4.8000000000000043E-2</c:v>
                </c:pt>
                <c:pt idx="48">
                  <c:v>5.1500000000000323E-2</c:v>
                </c:pt>
                <c:pt idx="49">
                  <c:v>5.1500000000000101E-2</c:v>
                </c:pt>
                <c:pt idx="50">
                  <c:v>5.2000000000000046E-2</c:v>
                </c:pt>
                <c:pt idx="51">
                  <c:v>5.0499999999999989E-2</c:v>
                </c:pt>
                <c:pt idx="52">
                  <c:v>5.0499999999999989E-2</c:v>
                </c:pt>
                <c:pt idx="53">
                  <c:v>4.8499999999999877E-2</c:v>
                </c:pt>
                <c:pt idx="54">
                  <c:v>4.8500000000000099E-2</c:v>
                </c:pt>
                <c:pt idx="55">
                  <c:v>4.6499999999999986E-2</c:v>
                </c:pt>
                <c:pt idx="56">
                  <c:v>4.6499999999999986E-2</c:v>
                </c:pt>
                <c:pt idx="57">
                  <c:v>4.5000000000000151E-2</c:v>
                </c:pt>
                <c:pt idx="58">
                  <c:v>4.2499999999999982E-2</c:v>
                </c:pt>
                <c:pt idx="59">
                  <c:v>4.0000000000000036E-2</c:v>
                </c:pt>
                <c:pt idx="60">
                  <c:v>4.049999999999998E-2</c:v>
                </c:pt>
                <c:pt idx="61">
                  <c:v>3.8000000000000034E-2</c:v>
                </c:pt>
                <c:pt idx="62">
                  <c:v>3.7499999999999978E-2</c:v>
                </c:pt>
                <c:pt idx="63">
                  <c:v>3.9999999999999925E-2</c:v>
                </c:pt>
                <c:pt idx="64">
                  <c:v>4.0999999999999925E-2</c:v>
                </c:pt>
                <c:pt idx="65">
                  <c:v>3.8999999999999924E-2</c:v>
                </c:pt>
                <c:pt idx="66">
                  <c:v>4.0000000000000036E-2</c:v>
                </c:pt>
                <c:pt idx="67">
                  <c:v>3.9500000000000091E-2</c:v>
                </c:pt>
                <c:pt idx="68">
                  <c:v>3.8000000000000034E-2</c:v>
                </c:pt>
                <c:pt idx="69">
                  <c:v>3.7999999999999812E-2</c:v>
                </c:pt>
                <c:pt idx="70">
                  <c:v>3.6999999999999922E-2</c:v>
                </c:pt>
                <c:pt idx="71">
                  <c:v>3.8000000000000034E-2</c:v>
                </c:pt>
                <c:pt idx="72">
                  <c:v>3.9000000000000146E-2</c:v>
                </c:pt>
                <c:pt idx="73">
                  <c:v>3.9000000000000146E-2</c:v>
                </c:pt>
                <c:pt idx="74">
                  <c:v>3.9000000000000035E-2</c:v>
                </c:pt>
                <c:pt idx="75">
                  <c:v>3.9000000000000146E-2</c:v>
                </c:pt>
                <c:pt idx="76">
                  <c:v>3.9500000000000091E-2</c:v>
                </c:pt>
                <c:pt idx="77">
                  <c:v>3.949999999999998E-2</c:v>
                </c:pt>
                <c:pt idx="78">
                  <c:v>3.8000000000000034E-2</c:v>
                </c:pt>
                <c:pt idx="79">
                  <c:v>3.8000000000000256E-2</c:v>
                </c:pt>
                <c:pt idx="80">
                  <c:v>3.7500000000000089E-2</c:v>
                </c:pt>
                <c:pt idx="81">
                  <c:v>3.6499999999999977E-2</c:v>
                </c:pt>
                <c:pt idx="82">
                  <c:v>3.6500000000000199E-2</c:v>
                </c:pt>
                <c:pt idx="83">
                  <c:v>3.5500000000000087E-2</c:v>
                </c:pt>
                <c:pt idx="84">
                  <c:v>3.499999999999992E-2</c:v>
                </c:pt>
                <c:pt idx="85">
                  <c:v>3.4499999999999975E-2</c:v>
                </c:pt>
                <c:pt idx="86">
                  <c:v>3.4500000000000197E-2</c:v>
                </c:pt>
                <c:pt idx="87">
                  <c:v>3.6999999999999922E-2</c:v>
                </c:pt>
                <c:pt idx="88">
                  <c:v>3.8499999999999979E-2</c:v>
                </c:pt>
                <c:pt idx="89">
                  <c:v>3.8499999999999979E-2</c:v>
                </c:pt>
                <c:pt idx="90">
                  <c:v>3.8499999999999868E-2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0C-48F2-A93C-EF773CB18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'[3]Plate 1 - Sheet1'!$ED$58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'[3]Plate 1 - Sheet1'!$D$59:$D$149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'[3]Plate 1 - Sheet1'!$ED$59:$ED$149</c:f>
              <c:numCache>
                <c:formatCode>General</c:formatCode>
                <c:ptCount val="91"/>
                <c:pt idx="0">
                  <c:v>1.8000000000000238E-2</c:v>
                </c:pt>
                <c:pt idx="1">
                  <c:v>3.1499999999999861E-2</c:v>
                </c:pt>
                <c:pt idx="2">
                  <c:v>3.0500000000000194E-2</c:v>
                </c:pt>
                <c:pt idx="3">
                  <c:v>3.5500000000000087E-2</c:v>
                </c:pt>
                <c:pt idx="4">
                  <c:v>3.6499999999999977E-2</c:v>
                </c:pt>
                <c:pt idx="5">
                  <c:v>3.8000000000000034E-2</c:v>
                </c:pt>
                <c:pt idx="6">
                  <c:v>3.8500000000000201E-2</c:v>
                </c:pt>
                <c:pt idx="7">
                  <c:v>3.9500000000000313E-2</c:v>
                </c:pt>
                <c:pt idx="8">
                  <c:v>4.4499999999999984E-2</c:v>
                </c:pt>
                <c:pt idx="9">
                  <c:v>4.7000000000000153E-2</c:v>
                </c:pt>
                <c:pt idx="10">
                  <c:v>5.0999999999999934E-2</c:v>
                </c:pt>
                <c:pt idx="11">
                  <c:v>5.2000000000000046E-2</c:v>
                </c:pt>
                <c:pt idx="12">
                  <c:v>5.5500000000000105E-2</c:v>
                </c:pt>
                <c:pt idx="13">
                  <c:v>5.7499999999999885E-2</c:v>
                </c:pt>
                <c:pt idx="14">
                  <c:v>6.0499999999999776E-2</c:v>
                </c:pt>
                <c:pt idx="15">
                  <c:v>6.1499999999999888E-2</c:v>
                </c:pt>
                <c:pt idx="16">
                  <c:v>6.3500000000000112E-2</c:v>
                </c:pt>
                <c:pt idx="17">
                  <c:v>6.2999999999999723E-2</c:v>
                </c:pt>
                <c:pt idx="18">
                  <c:v>6.349999999999989E-2</c:v>
                </c:pt>
                <c:pt idx="19">
                  <c:v>6.449999999999978E-2</c:v>
                </c:pt>
                <c:pt idx="20">
                  <c:v>6.4500000000000002E-2</c:v>
                </c:pt>
                <c:pt idx="21">
                  <c:v>6.449999999999978E-2</c:v>
                </c:pt>
                <c:pt idx="22">
                  <c:v>6.5000000000000169E-2</c:v>
                </c:pt>
                <c:pt idx="23">
                  <c:v>6.4999999999999947E-2</c:v>
                </c:pt>
                <c:pt idx="24">
                  <c:v>6.4999999999999947E-2</c:v>
                </c:pt>
                <c:pt idx="25">
                  <c:v>6.5000000000000169E-2</c:v>
                </c:pt>
                <c:pt idx="26">
                  <c:v>6.6000000000000059E-2</c:v>
                </c:pt>
                <c:pt idx="27">
                  <c:v>6.5499999999999892E-2</c:v>
                </c:pt>
                <c:pt idx="28">
                  <c:v>6.5999999999999837E-2</c:v>
                </c:pt>
                <c:pt idx="29">
                  <c:v>6.4500000000000002E-2</c:v>
                </c:pt>
                <c:pt idx="30">
                  <c:v>6.25E-2</c:v>
                </c:pt>
                <c:pt idx="31">
                  <c:v>6.1499999999999888E-2</c:v>
                </c:pt>
                <c:pt idx="32">
                  <c:v>6.050000000000022E-2</c:v>
                </c:pt>
                <c:pt idx="33">
                  <c:v>5.9499999999999886E-2</c:v>
                </c:pt>
                <c:pt idx="34">
                  <c:v>5.9499999999999886E-2</c:v>
                </c:pt>
                <c:pt idx="35">
                  <c:v>5.9000000000000163E-2</c:v>
                </c:pt>
                <c:pt idx="36">
                  <c:v>5.8000000000000274E-2</c:v>
                </c:pt>
                <c:pt idx="37">
                  <c:v>5.6499999999999995E-2</c:v>
                </c:pt>
                <c:pt idx="38">
                  <c:v>5.4999999999999938E-2</c:v>
                </c:pt>
                <c:pt idx="39">
                  <c:v>5.3499999999999881E-2</c:v>
                </c:pt>
                <c:pt idx="40">
                  <c:v>5.2499999999999769E-2</c:v>
                </c:pt>
                <c:pt idx="41">
                  <c:v>5.1500000000000101E-2</c:v>
                </c:pt>
                <c:pt idx="42">
                  <c:v>5.0000000000000044E-2</c:v>
                </c:pt>
                <c:pt idx="43">
                  <c:v>5.0499999999999989E-2</c:v>
                </c:pt>
                <c:pt idx="44">
                  <c:v>5.0499999999999989E-2</c:v>
                </c:pt>
                <c:pt idx="45">
                  <c:v>5.1500000000000101E-2</c:v>
                </c:pt>
                <c:pt idx="46">
                  <c:v>5.2499999999999991E-2</c:v>
                </c:pt>
                <c:pt idx="47">
                  <c:v>5.5500000000000105E-2</c:v>
                </c:pt>
                <c:pt idx="48">
                  <c:v>5.8999999999999941E-2</c:v>
                </c:pt>
                <c:pt idx="49">
                  <c:v>6.150000000000011E-2</c:v>
                </c:pt>
                <c:pt idx="50">
                  <c:v>6.5999999999999948E-2</c:v>
                </c:pt>
                <c:pt idx="51">
                  <c:v>6.9000000000000061E-2</c:v>
                </c:pt>
                <c:pt idx="52">
                  <c:v>7.1500000000000119E-2</c:v>
                </c:pt>
                <c:pt idx="53">
                  <c:v>7.3999999999999844E-2</c:v>
                </c:pt>
                <c:pt idx="54">
                  <c:v>7.5500000000000012E-2</c:v>
                </c:pt>
                <c:pt idx="55">
                  <c:v>7.7499999999999902E-2</c:v>
                </c:pt>
                <c:pt idx="56">
                  <c:v>7.7999999999999847E-2</c:v>
                </c:pt>
                <c:pt idx="57">
                  <c:v>7.8000000000000069E-2</c:v>
                </c:pt>
                <c:pt idx="58">
                  <c:v>7.8999999999999959E-2</c:v>
                </c:pt>
                <c:pt idx="59">
                  <c:v>7.7999999999999847E-2</c:v>
                </c:pt>
                <c:pt idx="60">
                  <c:v>7.7499999999999902E-2</c:v>
                </c:pt>
                <c:pt idx="61">
                  <c:v>7.6999999999999957E-2</c:v>
                </c:pt>
                <c:pt idx="62">
                  <c:v>7.5000000000000067E-2</c:v>
                </c:pt>
                <c:pt idx="63">
                  <c:v>7.5000000000000067E-2</c:v>
                </c:pt>
                <c:pt idx="64">
                  <c:v>7.4000000000000066E-2</c:v>
                </c:pt>
                <c:pt idx="65">
                  <c:v>7.4500000000000011E-2</c:v>
                </c:pt>
                <c:pt idx="66">
                  <c:v>7.44999999999999E-2</c:v>
                </c:pt>
                <c:pt idx="67">
                  <c:v>7.4000000000000066E-2</c:v>
                </c:pt>
                <c:pt idx="68">
                  <c:v>7.5500000000000012E-2</c:v>
                </c:pt>
                <c:pt idx="69">
                  <c:v>7.5999999999999845E-2</c:v>
                </c:pt>
                <c:pt idx="70">
                  <c:v>7.6000000000000068E-2</c:v>
                </c:pt>
                <c:pt idx="71">
                  <c:v>7.7000000000000068E-2</c:v>
                </c:pt>
                <c:pt idx="72">
                  <c:v>7.7000000000000068E-2</c:v>
                </c:pt>
                <c:pt idx="73">
                  <c:v>7.7499999999999902E-2</c:v>
                </c:pt>
                <c:pt idx="74">
                  <c:v>7.6999999999999957E-2</c:v>
                </c:pt>
                <c:pt idx="75">
                  <c:v>7.7499999999999902E-2</c:v>
                </c:pt>
                <c:pt idx="76">
                  <c:v>7.7499999999999902E-2</c:v>
                </c:pt>
                <c:pt idx="77">
                  <c:v>7.7999999999999958E-2</c:v>
                </c:pt>
                <c:pt idx="78">
                  <c:v>7.8499999999999903E-2</c:v>
                </c:pt>
                <c:pt idx="79">
                  <c:v>7.8500000000000014E-2</c:v>
                </c:pt>
                <c:pt idx="80">
                  <c:v>7.8999999999999959E-2</c:v>
                </c:pt>
                <c:pt idx="81">
                  <c:v>7.9499999999999904E-2</c:v>
                </c:pt>
                <c:pt idx="82">
                  <c:v>7.999999999999996E-2</c:v>
                </c:pt>
                <c:pt idx="83">
                  <c:v>7.999999999999996E-2</c:v>
                </c:pt>
                <c:pt idx="84">
                  <c:v>8.0499999999999794E-2</c:v>
                </c:pt>
                <c:pt idx="85">
                  <c:v>8.0499999999999794E-2</c:v>
                </c:pt>
                <c:pt idx="86">
                  <c:v>8.099999999999985E-2</c:v>
                </c:pt>
                <c:pt idx="87">
                  <c:v>8.1499999999999906E-2</c:v>
                </c:pt>
                <c:pt idx="88">
                  <c:v>8.2500000000000018E-2</c:v>
                </c:pt>
                <c:pt idx="89">
                  <c:v>8.3999999999999964E-2</c:v>
                </c:pt>
                <c:pt idx="90">
                  <c:v>8.3999999999999964E-2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6B-4FA3-9005-E593B2FB5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1150-4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'[4]Plate 1 - Sheet1'!$CA$58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Sheet1'!$CA$59:$CA$149</c:f>
              <c:numCache>
                <c:formatCode>General</c:formatCode>
                <c:ptCount val="91"/>
                <c:pt idx="0">
                  <c:v>1.1015000000000001</c:v>
                </c:pt>
                <c:pt idx="1">
                  <c:v>1.0980000000000001</c:v>
                </c:pt>
                <c:pt idx="2">
                  <c:v>1.0945</c:v>
                </c:pt>
                <c:pt idx="3">
                  <c:v>1.091</c:v>
                </c:pt>
                <c:pt idx="4">
                  <c:v>1.0874999999999999</c:v>
                </c:pt>
                <c:pt idx="5">
                  <c:v>1.0845</c:v>
                </c:pt>
                <c:pt idx="6">
                  <c:v>1.0820000000000001</c:v>
                </c:pt>
                <c:pt idx="7">
                  <c:v>1.0794999999999999</c:v>
                </c:pt>
                <c:pt idx="8">
                  <c:v>1.077</c:v>
                </c:pt>
                <c:pt idx="9">
                  <c:v>1.0739999999999998</c:v>
                </c:pt>
                <c:pt idx="10">
                  <c:v>1.0714999999999999</c:v>
                </c:pt>
                <c:pt idx="11">
                  <c:v>1.069</c:v>
                </c:pt>
                <c:pt idx="12">
                  <c:v>1.0665</c:v>
                </c:pt>
                <c:pt idx="13">
                  <c:v>1.0634999999999999</c:v>
                </c:pt>
                <c:pt idx="14">
                  <c:v>1.0609999999999999</c:v>
                </c:pt>
                <c:pt idx="15">
                  <c:v>1.0590000000000002</c:v>
                </c:pt>
                <c:pt idx="16">
                  <c:v>1.0565</c:v>
                </c:pt>
                <c:pt idx="17">
                  <c:v>1.0535000000000001</c:v>
                </c:pt>
                <c:pt idx="18">
                  <c:v>1.0514999999999999</c:v>
                </c:pt>
                <c:pt idx="19">
                  <c:v>1.0495000000000001</c:v>
                </c:pt>
                <c:pt idx="20">
                  <c:v>1.0469999999999999</c:v>
                </c:pt>
                <c:pt idx="21">
                  <c:v>1.0449999999999999</c:v>
                </c:pt>
                <c:pt idx="22">
                  <c:v>1.0429999999999999</c:v>
                </c:pt>
                <c:pt idx="23">
                  <c:v>1.0409999999999999</c:v>
                </c:pt>
                <c:pt idx="24">
                  <c:v>1.0389999999999999</c:v>
                </c:pt>
                <c:pt idx="25">
                  <c:v>1.0375000000000001</c:v>
                </c:pt>
                <c:pt idx="26">
                  <c:v>1.0354999999999999</c:v>
                </c:pt>
                <c:pt idx="27">
                  <c:v>1.034</c:v>
                </c:pt>
                <c:pt idx="28">
                  <c:v>1.0325</c:v>
                </c:pt>
                <c:pt idx="29">
                  <c:v>1.0314999999999999</c:v>
                </c:pt>
                <c:pt idx="30">
                  <c:v>1.0299999999999998</c:v>
                </c:pt>
                <c:pt idx="31">
                  <c:v>1.0285</c:v>
                </c:pt>
                <c:pt idx="32">
                  <c:v>1.0270000000000001</c:v>
                </c:pt>
                <c:pt idx="33">
                  <c:v>1.0255000000000001</c:v>
                </c:pt>
                <c:pt idx="34">
                  <c:v>1.024</c:v>
                </c:pt>
                <c:pt idx="35">
                  <c:v>1.0230000000000001</c:v>
                </c:pt>
                <c:pt idx="36">
                  <c:v>1.0209999999999999</c:v>
                </c:pt>
                <c:pt idx="37">
                  <c:v>1.02</c:v>
                </c:pt>
                <c:pt idx="38">
                  <c:v>1.0190000000000001</c:v>
                </c:pt>
                <c:pt idx="39">
                  <c:v>1.0169999999999999</c:v>
                </c:pt>
                <c:pt idx="40">
                  <c:v>1.016</c:v>
                </c:pt>
                <c:pt idx="41">
                  <c:v>1.0150000000000001</c:v>
                </c:pt>
                <c:pt idx="42">
                  <c:v>1.0129999999999999</c:v>
                </c:pt>
                <c:pt idx="43">
                  <c:v>1.012</c:v>
                </c:pt>
                <c:pt idx="44">
                  <c:v>1.0105</c:v>
                </c:pt>
                <c:pt idx="45">
                  <c:v>1.0089999999999999</c:v>
                </c:pt>
                <c:pt idx="46">
                  <c:v>1.008</c:v>
                </c:pt>
                <c:pt idx="47">
                  <c:v>1.0070000000000001</c:v>
                </c:pt>
                <c:pt idx="48">
                  <c:v>1.0049999999999999</c:v>
                </c:pt>
                <c:pt idx="49">
                  <c:v>1.004</c:v>
                </c:pt>
                <c:pt idx="50">
                  <c:v>1.0030000000000001</c:v>
                </c:pt>
                <c:pt idx="51">
                  <c:v>1.002</c:v>
                </c:pt>
                <c:pt idx="52">
                  <c:v>1.0009999999999999</c:v>
                </c:pt>
                <c:pt idx="53">
                  <c:v>0.99950000000000006</c:v>
                </c:pt>
                <c:pt idx="54">
                  <c:v>0.998</c:v>
                </c:pt>
                <c:pt idx="55">
                  <c:v>0.997</c:v>
                </c:pt>
                <c:pt idx="56">
                  <c:v>0.996</c:v>
                </c:pt>
                <c:pt idx="57">
                  <c:v>0.995</c:v>
                </c:pt>
                <c:pt idx="58">
                  <c:v>0.99399999999999999</c:v>
                </c:pt>
                <c:pt idx="59">
                  <c:v>0.99299999999999999</c:v>
                </c:pt>
                <c:pt idx="60">
                  <c:v>0.99099999999999999</c:v>
                </c:pt>
                <c:pt idx="61">
                  <c:v>0.99049999999999994</c:v>
                </c:pt>
                <c:pt idx="62">
                  <c:v>0.98899999999999999</c:v>
                </c:pt>
                <c:pt idx="63">
                  <c:v>0.98799999999999999</c:v>
                </c:pt>
                <c:pt idx="64">
                  <c:v>0.98699999999999999</c:v>
                </c:pt>
                <c:pt idx="65">
                  <c:v>0.98550000000000004</c:v>
                </c:pt>
                <c:pt idx="66">
                  <c:v>0.98499999999999999</c:v>
                </c:pt>
                <c:pt idx="67">
                  <c:v>0.98350000000000004</c:v>
                </c:pt>
                <c:pt idx="68">
                  <c:v>0.98249999999999993</c:v>
                </c:pt>
                <c:pt idx="69">
                  <c:v>0.98099999999999998</c:v>
                </c:pt>
                <c:pt idx="70">
                  <c:v>0.98</c:v>
                </c:pt>
                <c:pt idx="71">
                  <c:v>0.97899999999999998</c:v>
                </c:pt>
                <c:pt idx="72">
                  <c:v>0.97799999999999998</c:v>
                </c:pt>
                <c:pt idx="73">
                  <c:v>0.97699999999999998</c:v>
                </c:pt>
                <c:pt idx="74">
                  <c:v>0.97550000000000003</c:v>
                </c:pt>
                <c:pt idx="75">
                  <c:v>0.97449999999999992</c:v>
                </c:pt>
                <c:pt idx="76">
                  <c:v>0.97350000000000003</c:v>
                </c:pt>
                <c:pt idx="77">
                  <c:v>0.97249999999999992</c:v>
                </c:pt>
                <c:pt idx="78">
                  <c:v>0.97150000000000003</c:v>
                </c:pt>
                <c:pt idx="79">
                  <c:v>0.97049999999999992</c:v>
                </c:pt>
                <c:pt idx="80">
                  <c:v>0.96950000000000003</c:v>
                </c:pt>
                <c:pt idx="81">
                  <c:v>0.96849999999999992</c:v>
                </c:pt>
                <c:pt idx="82">
                  <c:v>0.96649999999999991</c:v>
                </c:pt>
                <c:pt idx="83">
                  <c:v>0.96550000000000002</c:v>
                </c:pt>
                <c:pt idx="84">
                  <c:v>0.96499999999999997</c:v>
                </c:pt>
                <c:pt idx="85">
                  <c:v>0.96350000000000002</c:v>
                </c:pt>
                <c:pt idx="86">
                  <c:v>0.96299999999999997</c:v>
                </c:pt>
                <c:pt idx="87">
                  <c:v>0.96150000000000002</c:v>
                </c:pt>
                <c:pt idx="88">
                  <c:v>0.96049999999999991</c:v>
                </c:pt>
                <c:pt idx="89">
                  <c:v>0.95950000000000002</c:v>
                </c:pt>
                <c:pt idx="90">
                  <c:v>0.95849999999999991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0-4BDF-9551-252E50CED867}"/>
            </c:ext>
          </c:extLst>
        </c:ser>
        <c:ser>
          <c:idx val="1"/>
          <c:order val="1"/>
          <c:tx>
            <c:strRef>
              <c:f>'[4]Plate 1 - Sheet1'!$CC$58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Sheet1'!$CC$59:$CC$149</c:f>
              <c:numCache>
                <c:formatCode>General</c:formatCode>
                <c:ptCount val="91"/>
                <c:pt idx="0">
                  <c:v>1.1305000000000001</c:v>
                </c:pt>
                <c:pt idx="1">
                  <c:v>1.1294999999999999</c:v>
                </c:pt>
                <c:pt idx="2">
                  <c:v>1.1299999999999999</c:v>
                </c:pt>
                <c:pt idx="3">
                  <c:v>1.1294999999999999</c:v>
                </c:pt>
                <c:pt idx="4">
                  <c:v>1.129</c:v>
                </c:pt>
                <c:pt idx="5">
                  <c:v>1.129</c:v>
                </c:pt>
                <c:pt idx="6">
                  <c:v>1.1284999999999998</c:v>
                </c:pt>
                <c:pt idx="7">
                  <c:v>1.1274999999999999</c:v>
                </c:pt>
                <c:pt idx="8">
                  <c:v>1.1259999999999999</c:v>
                </c:pt>
                <c:pt idx="9">
                  <c:v>1.1255000000000002</c:v>
                </c:pt>
                <c:pt idx="10">
                  <c:v>1.1234999999999999</c:v>
                </c:pt>
                <c:pt idx="11">
                  <c:v>1.123</c:v>
                </c:pt>
                <c:pt idx="12">
                  <c:v>1.121</c:v>
                </c:pt>
                <c:pt idx="13">
                  <c:v>1.1200000000000001</c:v>
                </c:pt>
                <c:pt idx="14">
                  <c:v>1.1185</c:v>
                </c:pt>
                <c:pt idx="15">
                  <c:v>1.1164999999999998</c:v>
                </c:pt>
                <c:pt idx="16">
                  <c:v>1.115</c:v>
                </c:pt>
                <c:pt idx="17">
                  <c:v>1.1125</c:v>
                </c:pt>
                <c:pt idx="18">
                  <c:v>1.1100000000000001</c:v>
                </c:pt>
                <c:pt idx="19">
                  <c:v>1.1080000000000001</c:v>
                </c:pt>
                <c:pt idx="20">
                  <c:v>1.1065</c:v>
                </c:pt>
                <c:pt idx="21">
                  <c:v>1.1034999999999999</c:v>
                </c:pt>
                <c:pt idx="22">
                  <c:v>1.1015000000000001</c:v>
                </c:pt>
                <c:pt idx="23">
                  <c:v>1.0994999999999999</c:v>
                </c:pt>
                <c:pt idx="24">
                  <c:v>1.097</c:v>
                </c:pt>
                <c:pt idx="25">
                  <c:v>1.0954999999999999</c:v>
                </c:pt>
                <c:pt idx="26">
                  <c:v>1.0940000000000001</c:v>
                </c:pt>
                <c:pt idx="27">
                  <c:v>1.0920000000000001</c:v>
                </c:pt>
                <c:pt idx="28">
                  <c:v>1.0905</c:v>
                </c:pt>
                <c:pt idx="29">
                  <c:v>1.089</c:v>
                </c:pt>
                <c:pt idx="30">
                  <c:v>1.0880000000000001</c:v>
                </c:pt>
                <c:pt idx="31">
                  <c:v>1.0865</c:v>
                </c:pt>
                <c:pt idx="32">
                  <c:v>1.0855000000000001</c:v>
                </c:pt>
                <c:pt idx="33">
                  <c:v>1.0845</c:v>
                </c:pt>
                <c:pt idx="34">
                  <c:v>1.0834999999999999</c:v>
                </c:pt>
                <c:pt idx="35">
                  <c:v>1.0825</c:v>
                </c:pt>
                <c:pt idx="36">
                  <c:v>1.0815000000000001</c:v>
                </c:pt>
                <c:pt idx="37">
                  <c:v>1.0805</c:v>
                </c:pt>
                <c:pt idx="38">
                  <c:v>1.08</c:v>
                </c:pt>
                <c:pt idx="39">
                  <c:v>1.0785</c:v>
                </c:pt>
                <c:pt idx="40">
                  <c:v>1.0775000000000001</c:v>
                </c:pt>
                <c:pt idx="41">
                  <c:v>1.077</c:v>
                </c:pt>
                <c:pt idx="42">
                  <c:v>1.0765</c:v>
                </c:pt>
                <c:pt idx="43">
                  <c:v>1.075</c:v>
                </c:pt>
                <c:pt idx="44">
                  <c:v>1.0745</c:v>
                </c:pt>
                <c:pt idx="45">
                  <c:v>1.0740000000000001</c:v>
                </c:pt>
                <c:pt idx="46">
                  <c:v>1.0735000000000001</c:v>
                </c:pt>
                <c:pt idx="47">
                  <c:v>1.0720000000000001</c:v>
                </c:pt>
                <c:pt idx="48">
                  <c:v>1.0714999999999999</c:v>
                </c:pt>
                <c:pt idx="49">
                  <c:v>1.0705</c:v>
                </c:pt>
                <c:pt idx="50">
                  <c:v>1.0695000000000001</c:v>
                </c:pt>
                <c:pt idx="51">
                  <c:v>1.0685</c:v>
                </c:pt>
                <c:pt idx="52">
                  <c:v>1.0674999999999999</c:v>
                </c:pt>
                <c:pt idx="53">
                  <c:v>1.0669999999999999</c:v>
                </c:pt>
                <c:pt idx="54">
                  <c:v>1.0655000000000001</c:v>
                </c:pt>
                <c:pt idx="55">
                  <c:v>1.0649999999999999</c:v>
                </c:pt>
                <c:pt idx="56">
                  <c:v>1.0645</c:v>
                </c:pt>
                <c:pt idx="57">
                  <c:v>1.0634999999999999</c:v>
                </c:pt>
                <c:pt idx="58">
                  <c:v>1.0620000000000001</c:v>
                </c:pt>
                <c:pt idx="59">
                  <c:v>1.0615000000000001</c:v>
                </c:pt>
                <c:pt idx="60">
                  <c:v>1.0605</c:v>
                </c:pt>
                <c:pt idx="61">
                  <c:v>1.06</c:v>
                </c:pt>
                <c:pt idx="62">
                  <c:v>1.0590000000000002</c:v>
                </c:pt>
                <c:pt idx="63">
                  <c:v>1.0575000000000001</c:v>
                </c:pt>
                <c:pt idx="64">
                  <c:v>1.0575000000000001</c:v>
                </c:pt>
                <c:pt idx="65">
                  <c:v>1.0565</c:v>
                </c:pt>
                <c:pt idx="66">
                  <c:v>1.0554999999999999</c:v>
                </c:pt>
                <c:pt idx="67">
                  <c:v>1.0545</c:v>
                </c:pt>
                <c:pt idx="68">
                  <c:v>1.0535000000000001</c:v>
                </c:pt>
                <c:pt idx="69">
                  <c:v>1.0529999999999999</c:v>
                </c:pt>
                <c:pt idx="70">
                  <c:v>1.0514999999999999</c:v>
                </c:pt>
                <c:pt idx="71">
                  <c:v>1.0510000000000002</c:v>
                </c:pt>
                <c:pt idx="72">
                  <c:v>1.0499999999999998</c:v>
                </c:pt>
                <c:pt idx="73">
                  <c:v>1.0489999999999999</c:v>
                </c:pt>
                <c:pt idx="74">
                  <c:v>1.048</c:v>
                </c:pt>
                <c:pt idx="75">
                  <c:v>1.0474999999999999</c:v>
                </c:pt>
                <c:pt idx="76">
                  <c:v>1.0465</c:v>
                </c:pt>
                <c:pt idx="77">
                  <c:v>1.0449999999999999</c:v>
                </c:pt>
                <c:pt idx="78">
                  <c:v>1.0445</c:v>
                </c:pt>
                <c:pt idx="79">
                  <c:v>1.0434999999999999</c:v>
                </c:pt>
                <c:pt idx="80">
                  <c:v>1.0425</c:v>
                </c:pt>
                <c:pt idx="81">
                  <c:v>1.0415000000000001</c:v>
                </c:pt>
                <c:pt idx="82">
                  <c:v>1.0409999999999999</c:v>
                </c:pt>
                <c:pt idx="83">
                  <c:v>1.04</c:v>
                </c:pt>
                <c:pt idx="84">
                  <c:v>1.0394999999999999</c:v>
                </c:pt>
                <c:pt idx="85">
                  <c:v>1.0375000000000001</c:v>
                </c:pt>
                <c:pt idx="86">
                  <c:v>1.0375000000000001</c:v>
                </c:pt>
                <c:pt idx="87">
                  <c:v>1.036</c:v>
                </c:pt>
                <c:pt idx="88">
                  <c:v>1.0349999999999999</c:v>
                </c:pt>
                <c:pt idx="89">
                  <c:v>1.0345</c:v>
                </c:pt>
                <c:pt idx="90">
                  <c:v>1.0335000000000001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20-4BDF-9551-252E50CED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46399"/>
        <c:axId val="1150356799"/>
      </c:scatterChart>
      <c:valAx>
        <c:axId val="11503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6799"/>
        <c:crosses val="autoZero"/>
        <c:crossBetween val="midCat"/>
      </c:valAx>
      <c:valAx>
        <c:axId val="1150356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'[4]Plate 1 - Sheet1'!$CE$58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7213042735459936E-2"/>
                  <c:y val="-0.154319043452901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'[4]Plate 1 - Sheet1'!$N$59:$N$149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</c:numCache>
            </c:numRef>
          </c:xVal>
          <c:yVal>
            <c:numRef>
              <c:f>'[4]Plate 1 - Sheet1'!$CE$59:$CE$149</c:f>
              <c:numCache>
                <c:formatCode>General</c:formatCode>
                <c:ptCount val="91"/>
                <c:pt idx="0">
                  <c:v>2.8999999999999915E-2</c:v>
                </c:pt>
                <c:pt idx="1">
                  <c:v>3.1499999999999861E-2</c:v>
                </c:pt>
                <c:pt idx="2">
                  <c:v>3.5499999999999865E-2</c:v>
                </c:pt>
                <c:pt idx="3">
                  <c:v>3.8499999999999979E-2</c:v>
                </c:pt>
                <c:pt idx="4">
                  <c:v>4.1500000000000092E-2</c:v>
                </c:pt>
                <c:pt idx="5">
                  <c:v>4.4499999999999984E-2</c:v>
                </c:pt>
                <c:pt idx="6">
                  <c:v>4.6499999999999764E-2</c:v>
                </c:pt>
                <c:pt idx="7">
                  <c:v>4.8000000000000043E-2</c:v>
                </c:pt>
                <c:pt idx="8">
                  <c:v>4.8999999999999932E-2</c:v>
                </c:pt>
                <c:pt idx="9">
                  <c:v>5.1500000000000323E-2</c:v>
                </c:pt>
                <c:pt idx="10">
                  <c:v>5.2000000000000046E-2</c:v>
                </c:pt>
                <c:pt idx="11">
                  <c:v>5.4000000000000048E-2</c:v>
                </c:pt>
                <c:pt idx="12">
                  <c:v>5.4499999999999993E-2</c:v>
                </c:pt>
                <c:pt idx="13">
                  <c:v>5.6500000000000217E-2</c:v>
                </c:pt>
                <c:pt idx="14">
                  <c:v>5.7500000000000107E-2</c:v>
                </c:pt>
                <c:pt idx="15">
                  <c:v>5.7499999999999662E-2</c:v>
                </c:pt>
                <c:pt idx="16">
                  <c:v>5.8499999999999996E-2</c:v>
                </c:pt>
                <c:pt idx="17">
                  <c:v>5.8999999999999941E-2</c:v>
                </c:pt>
                <c:pt idx="18">
                  <c:v>5.8500000000000218E-2</c:v>
                </c:pt>
                <c:pt idx="19">
                  <c:v>5.8499999999999996E-2</c:v>
                </c:pt>
                <c:pt idx="20">
                  <c:v>5.9500000000000108E-2</c:v>
                </c:pt>
                <c:pt idx="21">
                  <c:v>5.8499999999999996E-2</c:v>
                </c:pt>
                <c:pt idx="22">
                  <c:v>5.8500000000000218E-2</c:v>
                </c:pt>
                <c:pt idx="23">
                  <c:v>5.8499999999999996E-2</c:v>
                </c:pt>
                <c:pt idx="24">
                  <c:v>5.8000000000000052E-2</c:v>
                </c:pt>
                <c:pt idx="25">
                  <c:v>5.7999999999999829E-2</c:v>
                </c:pt>
                <c:pt idx="26">
                  <c:v>5.8500000000000218E-2</c:v>
                </c:pt>
                <c:pt idx="27">
                  <c:v>5.8000000000000052E-2</c:v>
                </c:pt>
                <c:pt idx="28">
                  <c:v>5.8000000000000052E-2</c:v>
                </c:pt>
                <c:pt idx="29">
                  <c:v>5.7500000000000107E-2</c:v>
                </c:pt>
                <c:pt idx="30">
                  <c:v>5.8000000000000274E-2</c:v>
                </c:pt>
                <c:pt idx="31">
                  <c:v>5.8000000000000052E-2</c:v>
                </c:pt>
                <c:pt idx="32">
                  <c:v>5.8499999999999996E-2</c:v>
                </c:pt>
                <c:pt idx="33">
                  <c:v>5.8999999999999941E-2</c:v>
                </c:pt>
                <c:pt idx="34">
                  <c:v>5.9499999999999886E-2</c:v>
                </c:pt>
                <c:pt idx="35">
                  <c:v>5.9499999999999886E-2</c:v>
                </c:pt>
                <c:pt idx="36">
                  <c:v>6.050000000000022E-2</c:v>
                </c:pt>
                <c:pt idx="37">
                  <c:v>6.0499999999999998E-2</c:v>
                </c:pt>
                <c:pt idx="38">
                  <c:v>6.0999999999999943E-2</c:v>
                </c:pt>
                <c:pt idx="39">
                  <c:v>6.150000000000011E-2</c:v>
                </c:pt>
                <c:pt idx="40">
                  <c:v>6.150000000000011E-2</c:v>
                </c:pt>
                <c:pt idx="41">
                  <c:v>6.1999999999999833E-2</c:v>
                </c:pt>
                <c:pt idx="42">
                  <c:v>6.3500000000000112E-2</c:v>
                </c:pt>
                <c:pt idx="43">
                  <c:v>6.2999999999999945E-2</c:v>
                </c:pt>
                <c:pt idx="44">
                  <c:v>6.4000000000000057E-2</c:v>
                </c:pt>
                <c:pt idx="45">
                  <c:v>6.5000000000000169E-2</c:v>
                </c:pt>
                <c:pt idx="46">
                  <c:v>6.5500000000000114E-2</c:v>
                </c:pt>
                <c:pt idx="47">
                  <c:v>6.4999999999999947E-2</c:v>
                </c:pt>
                <c:pt idx="48">
                  <c:v>6.6500000000000004E-2</c:v>
                </c:pt>
                <c:pt idx="49">
                  <c:v>6.6500000000000004E-2</c:v>
                </c:pt>
                <c:pt idx="50">
                  <c:v>6.6500000000000004E-2</c:v>
                </c:pt>
                <c:pt idx="51">
                  <c:v>6.6500000000000004E-2</c:v>
                </c:pt>
                <c:pt idx="52">
                  <c:v>6.6500000000000004E-2</c:v>
                </c:pt>
                <c:pt idx="53">
                  <c:v>6.7499999999999893E-2</c:v>
                </c:pt>
                <c:pt idx="54">
                  <c:v>6.7500000000000115E-2</c:v>
                </c:pt>
                <c:pt idx="55">
                  <c:v>6.7999999999999949E-2</c:v>
                </c:pt>
                <c:pt idx="56">
                  <c:v>6.8500000000000005E-2</c:v>
                </c:pt>
                <c:pt idx="57">
                  <c:v>6.8499999999999894E-2</c:v>
                </c:pt>
                <c:pt idx="58">
                  <c:v>6.800000000000006E-2</c:v>
                </c:pt>
                <c:pt idx="59">
                  <c:v>6.8500000000000116E-2</c:v>
                </c:pt>
                <c:pt idx="60">
                  <c:v>6.9500000000000006E-2</c:v>
                </c:pt>
                <c:pt idx="61">
                  <c:v>6.9500000000000117E-2</c:v>
                </c:pt>
                <c:pt idx="62">
                  <c:v>7.0000000000000173E-2</c:v>
                </c:pt>
                <c:pt idx="63">
                  <c:v>6.9500000000000117E-2</c:v>
                </c:pt>
                <c:pt idx="64">
                  <c:v>7.0500000000000118E-2</c:v>
                </c:pt>
                <c:pt idx="65">
                  <c:v>7.0999999999999952E-2</c:v>
                </c:pt>
                <c:pt idx="66">
                  <c:v>7.0499999999999896E-2</c:v>
                </c:pt>
                <c:pt idx="67">
                  <c:v>7.0999999999999952E-2</c:v>
                </c:pt>
                <c:pt idx="68">
                  <c:v>7.1000000000000174E-2</c:v>
                </c:pt>
                <c:pt idx="69">
                  <c:v>7.1999999999999953E-2</c:v>
                </c:pt>
                <c:pt idx="70">
                  <c:v>7.1499999999999897E-2</c:v>
                </c:pt>
                <c:pt idx="71">
                  <c:v>7.2000000000000175E-2</c:v>
                </c:pt>
                <c:pt idx="72">
                  <c:v>7.1999999999999842E-2</c:v>
                </c:pt>
                <c:pt idx="73">
                  <c:v>7.1999999999999953E-2</c:v>
                </c:pt>
                <c:pt idx="74">
                  <c:v>7.2500000000000009E-2</c:v>
                </c:pt>
                <c:pt idx="75">
                  <c:v>7.2999999999999954E-2</c:v>
                </c:pt>
                <c:pt idx="76">
                  <c:v>7.2999999999999954E-2</c:v>
                </c:pt>
                <c:pt idx="77">
                  <c:v>7.2500000000000009E-2</c:v>
                </c:pt>
                <c:pt idx="78">
                  <c:v>7.2999999999999954E-2</c:v>
                </c:pt>
                <c:pt idx="79">
                  <c:v>7.2999999999999954E-2</c:v>
                </c:pt>
                <c:pt idx="80">
                  <c:v>7.2999999999999954E-2</c:v>
                </c:pt>
                <c:pt idx="81">
                  <c:v>7.3000000000000176E-2</c:v>
                </c:pt>
                <c:pt idx="82">
                  <c:v>7.4500000000000011E-2</c:v>
                </c:pt>
                <c:pt idx="83">
                  <c:v>7.4500000000000011E-2</c:v>
                </c:pt>
                <c:pt idx="84">
                  <c:v>7.44999999999999E-2</c:v>
                </c:pt>
                <c:pt idx="85">
                  <c:v>7.4000000000000066E-2</c:v>
                </c:pt>
                <c:pt idx="86">
                  <c:v>7.4500000000000122E-2</c:v>
                </c:pt>
                <c:pt idx="87">
                  <c:v>7.4500000000000011E-2</c:v>
                </c:pt>
                <c:pt idx="88">
                  <c:v>7.4500000000000011E-2</c:v>
                </c:pt>
                <c:pt idx="89">
                  <c:v>7.4999999999999956E-2</c:v>
                </c:pt>
                <c:pt idx="90">
                  <c:v>7.5000000000000178E-2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61-4960-8755-BB5C2C1C6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0352639"/>
        <c:axId val="1150345983"/>
      </c:scatterChart>
      <c:valAx>
        <c:axId val="1150352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45983"/>
        <c:crosses val="autoZero"/>
        <c:crossBetween val="midCat"/>
      </c:valAx>
      <c:valAx>
        <c:axId val="1150345983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352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Sheet1'!$FW$58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Sheet1'!$FW$59:$FW$119</c:f>
              <c:numCache>
                <c:formatCode>General</c:formatCode>
                <c:ptCount val="61"/>
                <c:pt idx="0">
                  <c:v>0.9906666666666667</c:v>
                </c:pt>
                <c:pt idx="1">
                  <c:v>0.9870000000000001</c:v>
                </c:pt>
                <c:pt idx="2">
                  <c:v>0.98399999999999999</c:v>
                </c:pt>
                <c:pt idx="3">
                  <c:v>0.98133333333333328</c:v>
                </c:pt>
                <c:pt idx="4">
                  <c:v>0.97899999999999998</c:v>
                </c:pt>
                <c:pt idx="5">
                  <c:v>0.97666666666666668</c:v>
                </c:pt>
                <c:pt idx="6">
                  <c:v>0.97433333333333338</c:v>
                </c:pt>
                <c:pt idx="7">
                  <c:v>0.97166666666666668</c:v>
                </c:pt>
                <c:pt idx="8">
                  <c:v>0.96899999999999997</c:v>
                </c:pt>
                <c:pt idx="9">
                  <c:v>0.96633333333333338</c:v>
                </c:pt>
                <c:pt idx="10">
                  <c:v>0.96333333333333326</c:v>
                </c:pt>
                <c:pt idx="11">
                  <c:v>0.96066666666666656</c:v>
                </c:pt>
                <c:pt idx="12">
                  <c:v>0.95766666666666656</c:v>
                </c:pt>
                <c:pt idx="13">
                  <c:v>0.95499999999999996</c:v>
                </c:pt>
                <c:pt idx="14">
                  <c:v>0.95199999999999996</c:v>
                </c:pt>
                <c:pt idx="15">
                  <c:v>0.94899999999999995</c:v>
                </c:pt>
                <c:pt idx="16">
                  <c:v>0.94633333333333336</c:v>
                </c:pt>
                <c:pt idx="17">
                  <c:v>0.94366666666666654</c:v>
                </c:pt>
                <c:pt idx="18">
                  <c:v>0.94099999999999995</c:v>
                </c:pt>
                <c:pt idx="19">
                  <c:v>0.93800000000000006</c:v>
                </c:pt>
                <c:pt idx="20">
                  <c:v>0.93533333333333335</c:v>
                </c:pt>
                <c:pt idx="21">
                  <c:v>0.93266666666666664</c:v>
                </c:pt>
                <c:pt idx="22">
                  <c:v>0.93033333333333335</c:v>
                </c:pt>
                <c:pt idx="23">
                  <c:v>0.92766666666666675</c:v>
                </c:pt>
                <c:pt idx="24">
                  <c:v>0.92500000000000016</c:v>
                </c:pt>
                <c:pt idx="25">
                  <c:v>0.92266666666666663</c:v>
                </c:pt>
                <c:pt idx="26">
                  <c:v>0.92</c:v>
                </c:pt>
                <c:pt idx="27">
                  <c:v>0.91766666666666674</c:v>
                </c:pt>
                <c:pt idx="28">
                  <c:v>0.91533333333333344</c:v>
                </c:pt>
                <c:pt idx="29">
                  <c:v>0.91266666666666663</c:v>
                </c:pt>
                <c:pt idx="30">
                  <c:v>0.91066666666666674</c:v>
                </c:pt>
                <c:pt idx="31">
                  <c:v>0.90766666666666673</c:v>
                </c:pt>
                <c:pt idx="32">
                  <c:v>0.90566666666666673</c:v>
                </c:pt>
                <c:pt idx="33">
                  <c:v>0.90366666666666673</c:v>
                </c:pt>
                <c:pt idx="34">
                  <c:v>0.90133333333333343</c:v>
                </c:pt>
                <c:pt idx="35">
                  <c:v>0.89900000000000002</c:v>
                </c:pt>
                <c:pt idx="36">
                  <c:v>0.89699999999999991</c:v>
                </c:pt>
                <c:pt idx="37">
                  <c:v>0.89500000000000002</c:v>
                </c:pt>
                <c:pt idx="38">
                  <c:v>0.89300000000000013</c:v>
                </c:pt>
                <c:pt idx="39">
                  <c:v>0.89100000000000001</c:v>
                </c:pt>
                <c:pt idx="40">
                  <c:v>0.8889999999999999</c:v>
                </c:pt>
                <c:pt idx="41">
                  <c:v>0.88666666666666671</c:v>
                </c:pt>
                <c:pt idx="42">
                  <c:v>0.88500000000000012</c:v>
                </c:pt>
                <c:pt idx="43">
                  <c:v>0.88300000000000001</c:v>
                </c:pt>
                <c:pt idx="44">
                  <c:v>0.88133333333333341</c:v>
                </c:pt>
                <c:pt idx="45">
                  <c:v>0.8793333333333333</c:v>
                </c:pt>
                <c:pt idx="46">
                  <c:v>0.87733333333333341</c:v>
                </c:pt>
                <c:pt idx="47">
                  <c:v>0.8756666666666667</c:v>
                </c:pt>
                <c:pt idx="48">
                  <c:v>0.8743333333333333</c:v>
                </c:pt>
                <c:pt idx="49">
                  <c:v>0.872</c:v>
                </c:pt>
                <c:pt idx="50">
                  <c:v>0.87033333333333329</c:v>
                </c:pt>
                <c:pt idx="51">
                  <c:v>0.86866666666666659</c:v>
                </c:pt>
                <c:pt idx="52">
                  <c:v>0.86699999999999999</c:v>
                </c:pt>
                <c:pt idx="53">
                  <c:v>0.8653333333333334</c:v>
                </c:pt>
                <c:pt idx="54">
                  <c:v>0.86366666666666669</c:v>
                </c:pt>
                <c:pt idx="55">
                  <c:v>0.86199999999999999</c:v>
                </c:pt>
                <c:pt idx="56">
                  <c:v>0.8610000000000001</c:v>
                </c:pt>
                <c:pt idx="57">
                  <c:v>0.85899999999999999</c:v>
                </c:pt>
                <c:pt idx="58">
                  <c:v>0.85733333333333339</c:v>
                </c:pt>
                <c:pt idx="59">
                  <c:v>0.85599999999999998</c:v>
                </c:pt>
                <c:pt idx="60">
                  <c:v>0.85433333333333328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23-4751-84B4-559B6C1A4F2F}"/>
            </c:ext>
          </c:extLst>
        </c:ser>
        <c:ser>
          <c:idx val="1"/>
          <c:order val="1"/>
          <c:tx>
            <c:strRef>
              <c:f>'[1]Plate 1 - Sheet1'!$FY$58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Sheet1'!$FY$59:$FY$119</c:f>
              <c:numCache>
                <c:formatCode>General</c:formatCode>
                <c:ptCount val="61"/>
                <c:pt idx="0">
                  <c:v>1.081</c:v>
                </c:pt>
                <c:pt idx="1">
                  <c:v>1.073</c:v>
                </c:pt>
                <c:pt idx="2">
                  <c:v>1.0646666666666667</c:v>
                </c:pt>
                <c:pt idx="3">
                  <c:v>1.056</c:v>
                </c:pt>
                <c:pt idx="4">
                  <c:v>1.0490000000000002</c:v>
                </c:pt>
                <c:pt idx="5">
                  <c:v>1.0449999999999999</c:v>
                </c:pt>
                <c:pt idx="6">
                  <c:v>1.0426666666666666</c:v>
                </c:pt>
                <c:pt idx="7">
                  <c:v>1.0413333333333332</c:v>
                </c:pt>
                <c:pt idx="8">
                  <c:v>1.0396666666666667</c:v>
                </c:pt>
                <c:pt idx="9">
                  <c:v>1.0386666666666666</c:v>
                </c:pt>
                <c:pt idx="10">
                  <c:v>1.0386666666666666</c:v>
                </c:pt>
                <c:pt idx="11">
                  <c:v>1.0386666666666666</c:v>
                </c:pt>
                <c:pt idx="12">
                  <c:v>1.04</c:v>
                </c:pt>
                <c:pt idx="13">
                  <c:v>1.0396666666666665</c:v>
                </c:pt>
                <c:pt idx="14">
                  <c:v>1.0413333333333334</c:v>
                </c:pt>
                <c:pt idx="15">
                  <c:v>1.0423333333333333</c:v>
                </c:pt>
                <c:pt idx="16">
                  <c:v>1.0389999999999999</c:v>
                </c:pt>
                <c:pt idx="17">
                  <c:v>1.034</c:v>
                </c:pt>
                <c:pt idx="18">
                  <c:v>1.0303333333333333</c:v>
                </c:pt>
                <c:pt idx="19">
                  <c:v>1.0286666666666668</c:v>
                </c:pt>
                <c:pt idx="20">
                  <c:v>1.0273333333333332</c:v>
                </c:pt>
                <c:pt idx="21">
                  <c:v>1.0269999999999999</c:v>
                </c:pt>
                <c:pt idx="22">
                  <c:v>1.0269999999999999</c:v>
                </c:pt>
                <c:pt idx="23">
                  <c:v>1.0269999999999999</c:v>
                </c:pt>
                <c:pt idx="24">
                  <c:v>1.0266666666666666</c:v>
                </c:pt>
                <c:pt idx="25">
                  <c:v>1.0263333333333333</c:v>
                </c:pt>
                <c:pt idx="26">
                  <c:v>1.0256666666666667</c:v>
                </c:pt>
                <c:pt idx="27">
                  <c:v>1.0246666666666666</c:v>
                </c:pt>
                <c:pt idx="28">
                  <c:v>1.0246666666666666</c:v>
                </c:pt>
                <c:pt idx="29">
                  <c:v>1.0249999999999999</c:v>
                </c:pt>
                <c:pt idx="30">
                  <c:v>1.0243333333333333</c:v>
                </c:pt>
                <c:pt idx="31">
                  <c:v>1.0246666666666668</c:v>
                </c:pt>
                <c:pt idx="32">
                  <c:v>1.0236666666666665</c:v>
                </c:pt>
                <c:pt idx="33">
                  <c:v>1.0236666666666665</c:v>
                </c:pt>
                <c:pt idx="34">
                  <c:v>1.0229999999999999</c:v>
                </c:pt>
                <c:pt idx="35">
                  <c:v>1.0223333333333333</c:v>
                </c:pt>
                <c:pt idx="36">
                  <c:v>1.0223333333333333</c:v>
                </c:pt>
                <c:pt idx="37">
                  <c:v>1.0216666666666665</c:v>
                </c:pt>
                <c:pt idx="38">
                  <c:v>1.0213333333333334</c:v>
                </c:pt>
                <c:pt idx="39">
                  <c:v>1.0206666666666666</c:v>
                </c:pt>
                <c:pt idx="40">
                  <c:v>1.0206666666666666</c:v>
                </c:pt>
                <c:pt idx="41">
                  <c:v>1.0196666666666667</c:v>
                </c:pt>
                <c:pt idx="42">
                  <c:v>1.0193333333333332</c:v>
                </c:pt>
                <c:pt idx="43">
                  <c:v>1.0189999999999999</c:v>
                </c:pt>
                <c:pt idx="44">
                  <c:v>1.0183333333333333</c:v>
                </c:pt>
                <c:pt idx="45">
                  <c:v>1.018</c:v>
                </c:pt>
                <c:pt idx="46">
                  <c:v>1.018</c:v>
                </c:pt>
                <c:pt idx="47">
                  <c:v>1.0170000000000001</c:v>
                </c:pt>
                <c:pt idx="48">
                  <c:v>1.0170000000000001</c:v>
                </c:pt>
                <c:pt idx="49">
                  <c:v>1.016</c:v>
                </c:pt>
                <c:pt idx="50">
                  <c:v>1.0153333333333332</c:v>
                </c:pt>
                <c:pt idx="51">
                  <c:v>1.0149999999999999</c:v>
                </c:pt>
                <c:pt idx="52">
                  <c:v>1.0149999999999999</c:v>
                </c:pt>
                <c:pt idx="53">
                  <c:v>1.0143333333333333</c:v>
                </c:pt>
                <c:pt idx="54">
                  <c:v>1.0136666666666667</c:v>
                </c:pt>
                <c:pt idx="55">
                  <c:v>1.0133333333333334</c:v>
                </c:pt>
                <c:pt idx="56">
                  <c:v>1.0133333333333332</c:v>
                </c:pt>
                <c:pt idx="57">
                  <c:v>1.012</c:v>
                </c:pt>
                <c:pt idx="58">
                  <c:v>1.0123333333333333</c:v>
                </c:pt>
                <c:pt idx="59">
                  <c:v>1.0116666666666667</c:v>
                </c:pt>
                <c:pt idx="60">
                  <c:v>1.0106666666666666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23-4751-84B4-559B6C1A4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298095"/>
        <c:axId val="834299759"/>
      </c:scatterChart>
      <c:valAx>
        <c:axId val="83429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9759"/>
        <c:crosses val="autoZero"/>
        <c:crossBetween val="midCat"/>
      </c:valAx>
      <c:valAx>
        <c:axId val="8342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8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Sheet1'!$GA$58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545909886264218"/>
                  <c:y val="-9.2772309711286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Sheet1'!$GA$59:$GA$119</c:f>
              <c:numCache>
                <c:formatCode>General</c:formatCode>
                <c:ptCount val="61"/>
                <c:pt idx="0">
                  <c:v>9.0333333333333266E-2</c:v>
                </c:pt>
                <c:pt idx="1">
                  <c:v>8.5999999999999854E-2</c:v>
                </c:pt>
                <c:pt idx="2">
                  <c:v>8.0666666666666664E-2</c:v>
                </c:pt>
                <c:pt idx="3">
                  <c:v>7.466666666666677E-2</c:v>
                </c:pt>
                <c:pt idx="4">
                  <c:v>7.0000000000000173E-2</c:v>
                </c:pt>
                <c:pt idx="5">
                  <c:v>6.8333333333333246E-2</c:v>
                </c:pt>
                <c:pt idx="6">
                  <c:v>6.8333333333333246E-2</c:v>
                </c:pt>
                <c:pt idx="7">
                  <c:v>6.9666666666666544E-2</c:v>
                </c:pt>
                <c:pt idx="8">
                  <c:v>7.0666666666666766E-2</c:v>
                </c:pt>
                <c:pt idx="9">
                  <c:v>7.233333333333325E-2</c:v>
                </c:pt>
                <c:pt idx="10">
                  <c:v>7.5333333333333363E-2</c:v>
                </c:pt>
                <c:pt idx="11">
                  <c:v>7.8000000000000069E-2</c:v>
                </c:pt>
                <c:pt idx="12">
                  <c:v>8.233333333333348E-2</c:v>
                </c:pt>
                <c:pt idx="13">
                  <c:v>8.4666666666666557E-2</c:v>
                </c:pt>
                <c:pt idx="14">
                  <c:v>8.9333333333333487E-2</c:v>
                </c:pt>
                <c:pt idx="15">
                  <c:v>9.3333333333333379E-2</c:v>
                </c:pt>
                <c:pt idx="16">
                  <c:v>9.2666666666666564E-2</c:v>
                </c:pt>
                <c:pt idx="17">
                  <c:v>9.0333333333333488E-2</c:v>
                </c:pt>
                <c:pt idx="18">
                  <c:v>8.9333333333333376E-2</c:v>
                </c:pt>
                <c:pt idx="19">
                  <c:v>9.0666666666666784E-2</c:v>
                </c:pt>
                <c:pt idx="20">
                  <c:v>9.199999999999986E-2</c:v>
                </c:pt>
                <c:pt idx="21">
                  <c:v>9.4333333333333269E-2</c:v>
                </c:pt>
                <c:pt idx="22">
                  <c:v>9.6666666666666567E-2</c:v>
                </c:pt>
                <c:pt idx="23">
                  <c:v>9.9333333333333163E-2</c:v>
                </c:pt>
                <c:pt idx="24">
                  <c:v>0.10166666666666646</c:v>
                </c:pt>
                <c:pt idx="25">
                  <c:v>0.10366666666666668</c:v>
                </c:pt>
                <c:pt idx="26">
                  <c:v>0.10566666666666669</c:v>
                </c:pt>
                <c:pt idx="27">
                  <c:v>0.10699999999999987</c:v>
                </c:pt>
                <c:pt idx="28">
                  <c:v>0.10933333333333317</c:v>
                </c:pt>
                <c:pt idx="29">
                  <c:v>0.11233333333333329</c:v>
                </c:pt>
                <c:pt idx="30">
                  <c:v>0.11366666666666658</c:v>
                </c:pt>
                <c:pt idx="31">
                  <c:v>0.1170000000000001</c:v>
                </c:pt>
                <c:pt idx="32">
                  <c:v>0.11799999999999977</c:v>
                </c:pt>
                <c:pt idx="33">
                  <c:v>0.11999999999999977</c:v>
                </c:pt>
                <c:pt idx="34">
                  <c:v>0.12166666666666648</c:v>
                </c:pt>
                <c:pt idx="35">
                  <c:v>0.12333333333333329</c:v>
                </c:pt>
                <c:pt idx="36">
                  <c:v>0.12533333333333341</c:v>
                </c:pt>
                <c:pt idx="37">
                  <c:v>0.12666666666666648</c:v>
                </c:pt>
                <c:pt idx="38">
                  <c:v>0.1283333333333333</c:v>
                </c:pt>
                <c:pt idx="39">
                  <c:v>0.1296666666666666</c:v>
                </c:pt>
                <c:pt idx="40">
                  <c:v>0.13166666666666671</c:v>
                </c:pt>
                <c:pt idx="41">
                  <c:v>0.13300000000000001</c:v>
                </c:pt>
                <c:pt idx="42">
                  <c:v>0.13433333333333308</c:v>
                </c:pt>
                <c:pt idx="43">
                  <c:v>0.1359999999999999</c:v>
                </c:pt>
                <c:pt idx="44">
                  <c:v>0.1369999999999999</c:v>
                </c:pt>
                <c:pt idx="45">
                  <c:v>0.13866666666666672</c:v>
                </c:pt>
                <c:pt idx="46">
                  <c:v>0.14066666666666661</c:v>
                </c:pt>
                <c:pt idx="47">
                  <c:v>0.14133333333333342</c:v>
                </c:pt>
                <c:pt idx="48">
                  <c:v>0.14266666666666683</c:v>
                </c:pt>
                <c:pt idx="49">
                  <c:v>0.14400000000000002</c:v>
                </c:pt>
                <c:pt idx="50">
                  <c:v>0.14499999999999991</c:v>
                </c:pt>
                <c:pt idx="51">
                  <c:v>0.14633333333333332</c:v>
                </c:pt>
                <c:pt idx="52">
                  <c:v>0.14799999999999991</c:v>
                </c:pt>
                <c:pt idx="53">
                  <c:v>0.14899999999999991</c:v>
                </c:pt>
                <c:pt idx="54">
                  <c:v>0.15000000000000002</c:v>
                </c:pt>
                <c:pt idx="55">
                  <c:v>0.15133333333333343</c:v>
                </c:pt>
                <c:pt idx="56">
                  <c:v>0.1523333333333331</c:v>
                </c:pt>
                <c:pt idx="57">
                  <c:v>0.15300000000000002</c:v>
                </c:pt>
                <c:pt idx="58">
                  <c:v>0.15499999999999992</c:v>
                </c:pt>
                <c:pt idx="59">
                  <c:v>0.15566666666666673</c:v>
                </c:pt>
                <c:pt idx="60">
                  <c:v>0.15633333333333332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6A-4751-A9F5-C6FBD3106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96415"/>
        <c:axId val="1012809727"/>
      </c:scatterChart>
      <c:valAx>
        <c:axId val="101279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09727"/>
        <c:crosses val="autoZero"/>
        <c:crossBetween val="midCat"/>
      </c:valAx>
      <c:valAx>
        <c:axId val="101280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Sheet1'!$FC$58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'[1]Plate 1 - Sheet1'!$ER$89:$ER$119</c:f>
              <c:numCache>
                <c:formatCode>General</c:formatCode>
                <c:ptCount val="31"/>
                <c:pt idx="0">
                  <c:v>31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</c:numCache>
            </c:numRef>
          </c:xVal>
          <c:yVal>
            <c:numRef>
              <c:f>'[1]Plate 1 - Sheet1'!$GA$89:$GA$119</c:f>
              <c:numCache>
                <c:formatCode>General</c:formatCode>
                <c:ptCount val="31"/>
                <c:pt idx="0">
                  <c:v>0.11366666666666658</c:v>
                </c:pt>
                <c:pt idx="1">
                  <c:v>0.1170000000000001</c:v>
                </c:pt>
                <c:pt idx="2">
                  <c:v>0.11799999999999977</c:v>
                </c:pt>
                <c:pt idx="3">
                  <c:v>0.11999999999999977</c:v>
                </c:pt>
                <c:pt idx="4">
                  <c:v>0.12166666666666648</c:v>
                </c:pt>
                <c:pt idx="5">
                  <c:v>0.12333333333333329</c:v>
                </c:pt>
                <c:pt idx="6">
                  <c:v>0.12533333333333341</c:v>
                </c:pt>
                <c:pt idx="7">
                  <c:v>0.12666666666666648</c:v>
                </c:pt>
                <c:pt idx="8">
                  <c:v>0.1283333333333333</c:v>
                </c:pt>
                <c:pt idx="9">
                  <c:v>0.1296666666666666</c:v>
                </c:pt>
                <c:pt idx="10">
                  <c:v>0.13166666666666671</c:v>
                </c:pt>
                <c:pt idx="11">
                  <c:v>0.13300000000000001</c:v>
                </c:pt>
                <c:pt idx="12">
                  <c:v>0.13433333333333308</c:v>
                </c:pt>
                <c:pt idx="13">
                  <c:v>0.1359999999999999</c:v>
                </c:pt>
                <c:pt idx="14">
                  <c:v>0.1369999999999999</c:v>
                </c:pt>
                <c:pt idx="15">
                  <c:v>0.13866666666666672</c:v>
                </c:pt>
                <c:pt idx="16">
                  <c:v>0.14066666666666661</c:v>
                </c:pt>
                <c:pt idx="17">
                  <c:v>0.14133333333333342</c:v>
                </c:pt>
                <c:pt idx="18">
                  <c:v>0.14266666666666683</c:v>
                </c:pt>
                <c:pt idx="19">
                  <c:v>0.14400000000000002</c:v>
                </c:pt>
                <c:pt idx="20">
                  <c:v>0.14499999999999991</c:v>
                </c:pt>
                <c:pt idx="21">
                  <c:v>0.14633333333333332</c:v>
                </c:pt>
                <c:pt idx="22">
                  <c:v>0.14799999999999991</c:v>
                </c:pt>
                <c:pt idx="23">
                  <c:v>0.14899999999999991</c:v>
                </c:pt>
                <c:pt idx="24">
                  <c:v>0.15000000000000002</c:v>
                </c:pt>
                <c:pt idx="25">
                  <c:v>0.15133333333333343</c:v>
                </c:pt>
                <c:pt idx="26">
                  <c:v>0.1523333333333331</c:v>
                </c:pt>
                <c:pt idx="27">
                  <c:v>0.15300000000000002</c:v>
                </c:pt>
                <c:pt idx="28">
                  <c:v>0.15499999999999992</c:v>
                </c:pt>
                <c:pt idx="29">
                  <c:v>0.15566666666666673</c:v>
                </c:pt>
                <c:pt idx="30">
                  <c:v>0.15633333333333332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ED-4CB2-8E4A-F17463318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11807"/>
        <c:axId val="1012795583"/>
      </c:scatterChart>
      <c:valAx>
        <c:axId val="1012811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5583"/>
        <c:crosses val="autoZero"/>
        <c:crossBetween val="midCat"/>
      </c:valAx>
      <c:valAx>
        <c:axId val="101279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11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Sheet1'!$W$58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Sheet1'!$W$59:$W$119</c:f>
              <c:numCache>
                <c:formatCode>General</c:formatCode>
                <c:ptCount val="61"/>
                <c:pt idx="0">
                  <c:v>1.0296666666666667</c:v>
                </c:pt>
                <c:pt idx="1">
                  <c:v>1.0056666666666667</c:v>
                </c:pt>
                <c:pt idx="2">
                  <c:v>0.99099999999999999</c:v>
                </c:pt>
                <c:pt idx="3">
                  <c:v>0.97799999999999987</c:v>
                </c:pt>
                <c:pt idx="4">
                  <c:v>0.97233333333333327</c:v>
                </c:pt>
                <c:pt idx="5">
                  <c:v>0.96666666666666679</c:v>
                </c:pt>
                <c:pt idx="6">
                  <c:v>0.95733333333333326</c:v>
                </c:pt>
                <c:pt idx="7">
                  <c:v>0.94666666666666666</c:v>
                </c:pt>
                <c:pt idx="8">
                  <c:v>0.94133333333333324</c:v>
                </c:pt>
                <c:pt idx="9">
                  <c:v>0.93599999999999994</c:v>
                </c:pt>
                <c:pt idx="10">
                  <c:v>0.93199999999999994</c:v>
                </c:pt>
                <c:pt idx="11">
                  <c:v>0.92733333333333334</c:v>
                </c:pt>
                <c:pt idx="12">
                  <c:v>0.92633333333333334</c:v>
                </c:pt>
                <c:pt idx="13">
                  <c:v>0.92099999999999993</c:v>
                </c:pt>
                <c:pt idx="14">
                  <c:v>0.91566666666666663</c:v>
                </c:pt>
                <c:pt idx="15">
                  <c:v>0.91</c:v>
                </c:pt>
                <c:pt idx="16">
                  <c:v>0.90533333333333343</c:v>
                </c:pt>
                <c:pt idx="17">
                  <c:v>0.90200000000000002</c:v>
                </c:pt>
                <c:pt idx="18">
                  <c:v>0.89900000000000002</c:v>
                </c:pt>
                <c:pt idx="19">
                  <c:v>0.89533333333333331</c:v>
                </c:pt>
                <c:pt idx="20">
                  <c:v>0.89233333333333331</c:v>
                </c:pt>
                <c:pt idx="21">
                  <c:v>0.88933333333333342</c:v>
                </c:pt>
                <c:pt idx="22">
                  <c:v>0.88600000000000012</c:v>
                </c:pt>
                <c:pt idx="23">
                  <c:v>0.88266666666666671</c:v>
                </c:pt>
                <c:pt idx="24">
                  <c:v>0.879</c:v>
                </c:pt>
                <c:pt idx="25">
                  <c:v>0.87566666666666659</c:v>
                </c:pt>
                <c:pt idx="26">
                  <c:v>0.87266666666666659</c:v>
                </c:pt>
                <c:pt idx="27">
                  <c:v>0.8696666666666667</c:v>
                </c:pt>
                <c:pt idx="28">
                  <c:v>0.8666666666666667</c:v>
                </c:pt>
                <c:pt idx="29">
                  <c:v>0.86333333333333329</c:v>
                </c:pt>
                <c:pt idx="30">
                  <c:v>0.86066666666666658</c:v>
                </c:pt>
                <c:pt idx="31">
                  <c:v>0.85733333333333339</c:v>
                </c:pt>
                <c:pt idx="32">
                  <c:v>0.85466666666666669</c:v>
                </c:pt>
                <c:pt idx="33">
                  <c:v>0.85266666666666679</c:v>
                </c:pt>
                <c:pt idx="34">
                  <c:v>0.84966666666666668</c:v>
                </c:pt>
                <c:pt idx="35">
                  <c:v>0.84699999999999998</c:v>
                </c:pt>
                <c:pt idx="36">
                  <c:v>0.84433333333333327</c:v>
                </c:pt>
                <c:pt idx="37">
                  <c:v>0.84199999999999997</c:v>
                </c:pt>
                <c:pt idx="38">
                  <c:v>0.83933333333333326</c:v>
                </c:pt>
                <c:pt idx="39">
                  <c:v>0.83700000000000008</c:v>
                </c:pt>
                <c:pt idx="40">
                  <c:v>0.83533333333333337</c:v>
                </c:pt>
                <c:pt idx="41">
                  <c:v>0.83299999999999985</c:v>
                </c:pt>
                <c:pt idx="42">
                  <c:v>0.83099999999999996</c:v>
                </c:pt>
                <c:pt idx="43">
                  <c:v>0.82866666666666655</c:v>
                </c:pt>
                <c:pt idx="44">
                  <c:v>0.82633333333333336</c:v>
                </c:pt>
                <c:pt idx="45">
                  <c:v>0.82433333333333325</c:v>
                </c:pt>
                <c:pt idx="46">
                  <c:v>0.82266666666666666</c:v>
                </c:pt>
                <c:pt idx="47">
                  <c:v>0.82</c:v>
                </c:pt>
                <c:pt idx="48">
                  <c:v>0.81766666666666665</c:v>
                </c:pt>
                <c:pt idx="49">
                  <c:v>0.81533333333333335</c:v>
                </c:pt>
                <c:pt idx="50">
                  <c:v>0.81266666666666654</c:v>
                </c:pt>
                <c:pt idx="51">
                  <c:v>0.81133333333333335</c:v>
                </c:pt>
                <c:pt idx="52">
                  <c:v>0.80900000000000005</c:v>
                </c:pt>
                <c:pt idx="53">
                  <c:v>0.80700000000000005</c:v>
                </c:pt>
                <c:pt idx="54">
                  <c:v>0.80500000000000005</c:v>
                </c:pt>
                <c:pt idx="55">
                  <c:v>0.80299999999999994</c:v>
                </c:pt>
                <c:pt idx="56">
                  <c:v>0.80133333333333334</c:v>
                </c:pt>
                <c:pt idx="57">
                  <c:v>0.79900000000000004</c:v>
                </c:pt>
                <c:pt idx="58">
                  <c:v>0.79733333333333334</c:v>
                </c:pt>
                <c:pt idx="59">
                  <c:v>0.79566666666666663</c:v>
                </c:pt>
                <c:pt idx="60">
                  <c:v>0.79300000000000004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FD-4E97-8834-FF546BB3EE3E}"/>
            </c:ext>
          </c:extLst>
        </c:ser>
        <c:ser>
          <c:idx val="1"/>
          <c:order val="1"/>
          <c:tx>
            <c:strRef>
              <c:f>'[1]Plate 1 - Sheet1'!$Y$58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Sheet1'!$Y$59:$Y$119</c:f>
              <c:numCache>
                <c:formatCode>General</c:formatCode>
                <c:ptCount val="61"/>
                <c:pt idx="0">
                  <c:v>1.0806666666666667</c:v>
                </c:pt>
                <c:pt idx="1">
                  <c:v>1.0686666666666667</c:v>
                </c:pt>
                <c:pt idx="2">
                  <c:v>1.0623333333333334</c:v>
                </c:pt>
                <c:pt idx="3">
                  <c:v>1.0566666666666666</c:v>
                </c:pt>
                <c:pt idx="4">
                  <c:v>1.0529999999999999</c:v>
                </c:pt>
                <c:pt idx="5">
                  <c:v>1.0509999999999999</c:v>
                </c:pt>
                <c:pt idx="6">
                  <c:v>1.0503333333333333</c:v>
                </c:pt>
                <c:pt idx="7">
                  <c:v>1.0490000000000002</c:v>
                </c:pt>
                <c:pt idx="8">
                  <c:v>1.0490000000000002</c:v>
                </c:pt>
                <c:pt idx="9">
                  <c:v>1.0489999999999997</c:v>
                </c:pt>
                <c:pt idx="10">
                  <c:v>1.048</c:v>
                </c:pt>
                <c:pt idx="11">
                  <c:v>1.0466666666666666</c:v>
                </c:pt>
                <c:pt idx="12">
                  <c:v>1.0456666666666667</c:v>
                </c:pt>
                <c:pt idx="13">
                  <c:v>1.0439999999999998</c:v>
                </c:pt>
                <c:pt idx="14">
                  <c:v>1.0423333333333333</c:v>
                </c:pt>
                <c:pt idx="15">
                  <c:v>1.0403333333333336</c:v>
                </c:pt>
                <c:pt idx="16">
                  <c:v>1.0389999999999999</c:v>
                </c:pt>
                <c:pt idx="17">
                  <c:v>1.0373333333333334</c:v>
                </c:pt>
                <c:pt idx="18">
                  <c:v>1.0363333333333333</c:v>
                </c:pt>
                <c:pt idx="19">
                  <c:v>1.0353333333333332</c:v>
                </c:pt>
                <c:pt idx="20">
                  <c:v>1.0343333333333333</c:v>
                </c:pt>
                <c:pt idx="21">
                  <c:v>1.0336666666666667</c:v>
                </c:pt>
                <c:pt idx="22">
                  <c:v>1.0326666666666666</c:v>
                </c:pt>
                <c:pt idx="23">
                  <c:v>1.0309999999999999</c:v>
                </c:pt>
                <c:pt idx="24">
                  <c:v>1.0306666666666666</c:v>
                </c:pt>
                <c:pt idx="25">
                  <c:v>1.0296666666666667</c:v>
                </c:pt>
                <c:pt idx="26">
                  <c:v>1.0289999999999999</c:v>
                </c:pt>
                <c:pt idx="27">
                  <c:v>1.0279999999999998</c:v>
                </c:pt>
                <c:pt idx="28">
                  <c:v>1.0273333333333332</c:v>
                </c:pt>
                <c:pt idx="29">
                  <c:v>1.0263333333333333</c:v>
                </c:pt>
                <c:pt idx="30">
                  <c:v>1.026</c:v>
                </c:pt>
                <c:pt idx="31">
                  <c:v>1.0250000000000001</c:v>
                </c:pt>
                <c:pt idx="32">
                  <c:v>1.0243333333333331</c:v>
                </c:pt>
                <c:pt idx="33">
                  <c:v>1.0233333333333332</c:v>
                </c:pt>
                <c:pt idx="34">
                  <c:v>1.022</c:v>
                </c:pt>
                <c:pt idx="35">
                  <c:v>1.022</c:v>
                </c:pt>
                <c:pt idx="36">
                  <c:v>1.0206666666666664</c:v>
                </c:pt>
                <c:pt idx="37">
                  <c:v>1.0196666666666667</c:v>
                </c:pt>
                <c:pt idx="38">
                  <c:v>1.0189999999999999</c:v>
                </c:pt>
                <c:pt idx="39">
                  <c:v>1.018</c:v>
                </c:pt>
                <c:pt idx="40">
                  <c:v>1.0173333333333332</c:v>
                </c:pt>
                <c:pt idx="41">
                  <c:v>1.0163333333333331</c:v>
                </c:pt>
                <c:pt idx="42">
                  <c:v>1.0156666666666665</c:v>
                </c:pt>
                <c:pt idx="43">
                  <c:v>1.0146666666666666</c:v>
                </c:pt>
                <c:pt idx="44">
                  <c:v>1.014</c:v>
                </c:pt>
                <c:pt idx="45">
                  <c:v>1.0136666666666667</c:v>
                </c:pt>
                <c:pt idx="46">
                  <c:v>1.0126666666666664</c:v>
                </c:pt>
                <c:pt idx="47">
                  <c:v>1.0116666666666667</c:v>
                </c:pt>
                <c:pt idx="48">
                  <c:v>1.0106666666666666</c:v>
                </c:pt>
                <c:pt idx="49">
                  <c:v>1.01</c:v>
                </c:pt>
                <c:pt idx="50">
                  <c:v>1.0093333333333334</c:v>
                </c:pt>
                <c:pt idx="51">
                  <c:v>1.0086666666666666</c:v>
                </c:pt>
                <c:pt idx="52">
                  <c:v>1.0076666666666665</c:v>
                </c:pt>
                <c:pt idx="53">
                  <c:v>1.0069999999999999</c:v>
                </c:pt>
                <c:pt idx="54">
                  <c:v>1.0063333333333333</c:v>
                </c:pt>
                <c:pt idx="55">
                  <c:v>1.0053333333333334</c:v>
                </c:pt>
                <c:pt idx="56">
                  <c:v>1.0046666666666666</c:v>
                </c:pt>
                <c:pt idx="57">
                  <c:v>1.0036666666666667</c:v>
                </c:pt>
                <c:pt idx="58">
                  <c:v>1.0033333333333332</c:v>
                </c:pt>
                <c:pt idx="59">
                  <c:v>1.002</c:v>
                </c:pt>
                <c:pt idx="60">
                  <c:v>1.0013333333333334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FD-4E97-8834-FF546BB3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16399"/>
        <c:axId val="834319311"/>
      </c:scatterChart>
      <c:valAx>
        <c:axId val="83431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19311"/>
        <c:crosses val="autoZero"/>
        <c:crossBetween val="midCat"/>
      </c:valAx>
      <c:valAx>
        <c:axId val="8343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1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Sheet1'!$AA$58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Sheet1'!$AA$59:$AA$119</c:f>
              <c:numCache>
                <c:formatCode>General</c:formatCode>
                <c:ptCount val="61"/>
                <c:pt idx="0">
                  <c:v>5.0999999999999934E-2</c:v>
                </c:pt>
                <c:pt idx="1">
                  <c:v>6.2999999999999945E-2</c:v>
                </c:pt>
                <c:pt idx="2">
                  <c:v>7.133333333333336E-2</c:v>
                </c:pt>
                <c:pt idx="3">
                  <c:v>7.8666666666666774E-2</c:v>
                </c:pt>
                <c:pt idx="4">
                  <c:v>8.0666666666666664E-2</c:v>
                </c:pt>
                <c:pt idx="5">
                  <c:v>8.4333333333333149E-2</c:v>
                </c:pt>
                <c:pt idx="6">
                  <c:v>9.3000000000000083E-2</c:v>
                </c:pt>
                <c:pt idx="7">
                  <c:v>0.1023333333333335</c:v>
                </c:pt>
                <c:pt idx="8">
                  <c:v>0.10766666666666691</c:v>
                </c:pt>
                <c:pt idx="9">
                  <c:v>0.11299999999999977</c:v>
                </c:pt>
                <c:pt idx="10">
                  <c:v>0.1160000000000001</c:v>
                </c:pt>
                <c:pt idx="11">
                  <c:v>0.11933333333333329</c:v>
                </c:pt>
                <c:pt idx="12">
                  <c:v>0.1193333333333334</c:v>
                </c:pt>
                <c:pt idx="13">
                  <c:v>0.12299999999999989</c:v>
                </c:pt>
                <c:pt idx="14">
                  <c:v>0.12666666666666671</c:v>
                </c:pt>
                <c:pt idx="15">
                  <c:v>0.13033333333333352</c:v>
                </c:pt>
                <c:pt idx="16">
                  <c:v>0.13366666666666649</c:v>
                </c:pt>
                <c:pt idx="17">
                  <c:v>0.13533333333333342</c:v>
                </c:pt>
                <c:pt idx="18">
                  <c:v>0.13733333333333331</c:v>
                </c:pt>
                <c:pt idx="19">
                  <c:v>0.1399999999999999</c:v>
                </c:pt>
                <c:pt idx="20">
                  <c:v>0.14200000000000002</c:v>
                </c:pt>
                <c:pt idx="21">
                  <c:v>0.14433333333333331</c:v>
                </c:pt>
                <c:pt idx="22">
                  <c:v>0.1466666666666665</c:v>
                </c:pt>
                <c:pt idx="23">
                  <c:v>0.14833333333333321</c:v>
                </c:pt>
                <c:pt idx="24">
                  <c:v>0.15166666666666662</c:v>
                </c:pt>
                <c:pt idx="25">
                  <c:v>0.15400000000000014</c:v>
                </c:pt>
                <c:pt idx="26">
                  <c:v>0.15633333333333332</c:v>
                </c:pt>
                <c:pt idx="27">
                  <c:v>0.1583333333333331</c:v>
                </c:pt>
                <c:pt idx="28">
                  <c:v>0.16066666666666651</c:v>
                </c:pt>
                <c:pt idx="29">
                  <c:v>0.16300000000000003</c:v>
                </c:pt>
                <c:pt idx="30">
                  <c:v>0.16533333333333344</c:v>
                </c:pt>
                <c:pt idx="31">
                  <c:v>0.16766666666666674</c:v>
                </c:pt>
                <c:pt idx="32">
                  <c:v>0.16966666666666641</c:v>
                </c:pt>
                <c:pt idx="33">
                  <c:v>0.17066666666666641</c:v>
                </c:pt>
                <c:pt idx="34">
                  <c:v>0.17233333333333334</c:v>
                </c:pt>
                <c:pt idx="35">
                  <c:v>0.17500000000000004</c:v>
                </c:pt>
                <c:pt idx="36">
                  <c:v>0.17633333333333312</c:v>
                </c:pt>
                <c:pt idx="37">
                  <c:v>0.17766666666666675</c:v>
                </c:pt>
                <c:pt idx="38">
                  <c:v>0.17966666666666664</c:v>
                </c:pt>
                <c:pt idx="39">
                  <c:v>0.18099999999999994</c:v>
                </c:pt>
                <c:pt idx="40">
                  <c:v>0.18199999999999983</c:v>
                </c:pt>
                <c:pt idx="41">
                  <c:v>0.18333333333333324</c:v>
                </c:pt>
                <c:pt idx="42">
                  <c:v>0.18466666666666653</c:v>
                </c:pt>
                <c:pt idx="43">
                  <c:v>0.18600000000000005</c:v>
                </c:pt>
                <c:pt idx="44">
                  <c:v>0.18766666666666665</c:v>
                </c:pt>
                <c:pt idx="45">
                  <c:v>0.18933333333333346</c:v>
                </c:pt>
                <c:pt idx="46">
                  <c:v>0.18999999999999972</c:v>
                </c:pt>
                <c:pt idx="47">
                  <c:v>0.19166666666666676</c:v>
                </c:pt>
                <c:pt idx="48">
                  <c:v>0.19299999999999995</c:v>
                </c:pt>
                <c:pt idx="49">
                  <c:v>0.19466666666666665</c:v>
                </c:pt>
                <c:pt idx="50">
                  <c:v>0.19666666666666688</c:v>
                </c:pt>
                <c:pt idx="51">
                  <c:v>0.19733333333333325</c:v>
                </c:pt>
                <c:pt idx="52">
                  <c:v>0.19866666666666644</c:v>
                </c:pt>
                <c:pt idx="53">
                  <c:v>0.19999999999999984</c:v>
                </c:pt>
                <c:pt idx="54">
                  <c:v>0.20133333333333325</c:v>
                </c:pt>
                <c:pt idx="55">
                  <c:v>0.20233333333333348</c:v>
                </c:pt>
                <c:pt idx="56">
                  <c:v>0.20333333333333325</c:v>
                </c:pt>
                <c:pt idx="57">
                  <c:v>0.20466666666666666</c:v>
                </c:pt>
                <c:pt idx="58">
                  <c:v>0.20599999999999985</c:v>
                </c:pt>
                <c:pt idx="59">
                  <c:v>0.20633333333333337</c:v>
                </c:pt>
                <c:pt idx="60">
                  <c:v>0.20833333333333337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72-40B2-9378-6E1BCEAE4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15551"/>
        <c:axId val="1012798079"/>
      </c:scatterChart>
      <c:valAx>
        <c:axId val="1012815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8079"/>
        <c:crosses val="autoZero"/>
        <c:crossBetween val="midCat"/>
      </c:valAx>
      <c:valAx>
        <c:axId val="101279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15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Sheet1'!$Q$58</c:f>
              <c:strCache>
                <c:ptCount val="1"/>
                <c:pt idx="0">
                  <c:v>A7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Sheet1'!$Q$59:$Q$119</c:f>
              <c:numCache>
                <c:formatCode>General</c:formatCode>
                <c:ptCount val="61"/>
                <c:pt idx="0">
                  <c:v>0.93200000000000005</c:v>
                </c:pt>
                <c:pt idx="1">
                  <c:v>0.91900000000000004</c:v>
                </c:pt>
                <c:pt idx="2">
                  <c:v>0.91700000000000004</c:v>
                </c:pt>
                <c:pt idx="3">
                  <c:v>0.91200000000000003</c:v>
                </c:pt>
                <c:pt idx="4">
                  <c:v>0.90800000000000003</c:v>
                </c:pt>
                <c:pt idx="5">
                  <c:v>0.90400000000000003</c:v>
                </c:pt>
                <c:pt idx="6">
                  <c:v>0.9</c:v>
                </c:pt>
                <c:pt idx="7">
                  <c:v>0.89600000000000002</c:v>
                </c:pt>
                <c:pt idx="8">
                  <c:v>0.89200000000000002</c:v>
                </c:pt>
                <c:pt idx="9">
                  <c:v>0.88800000000000001</c:v>
                </c:pt>
                <c:pt idx="10">
                  <c:v>0.88400000000000001</c:v>
                </c:pt>
                <c:pt idx="11">
                  <c:v>0.88100000000000001</c:v>
                </c:pt>
                <c:pt idx="12">
                  <c:v>0.877</c:v>
                </c:pt>
                <c:pt idx="13">
                  <c:v>0.873</c:v>
                </c:pt>
                <c:pt idx="14">
                  <c:v>0.86899999999999999</c:v>
                </c:pt>
                <c:pt idx="15">
                  <c:v>0.86499999999999999</c:v>
                </c:pt>
                <c:pt idx="16">
                  <c:v>0.86099999999999999</c:v>
                </c:pt>
                <c:pt idx="17">
                  <c:v>0.85799999999999998</c:v>
                </c:pt>
                <c:pt idx="18">
                  <c:v>0.85499999999999998</c:v>
                </c:pt>
                <c:pt idx="19">
                  <c:v>0.85099999999999998</c:v>
                </c:pt>
                <c:pt idx="20">
                  <c:v>0.84699999999999998</c:v>
                </c:pt>
                <c:pt idx="21">
                  <c:v>0.84399999999999997</c:v>
                </c:pt>
                <c:pt idx="22">
                  <c:v>0.84</c:v>
                </c:pt>
                <c:pt idx="23">
                  <c:v>0.83699999999999997</c:v>
                </c:pt>
                <c:pt idx="24">
                  <c:v>0.83299999999999996</c:v>
                </c:pt>
                <c:pt idx="25">
                  <c:v>0.83</c:v>
                </c:pt>
                <c:pt idx="26">
                  <c:v>0.82599999999999996</c:v>
                </c:pt>
                <c:pt idx="27">
                  <c:v>0.82399999999999995</c:v>
                </c:pt>
                <c:pt idx="28">
                  <c:v>0.82</c:v>
                </c:pt>
                <c:pt idx="29">
                  <c:v>0.81699999999999995</c:v>
                </c:pt>
                <c:pt idx="30">
                  <c:v>0.81399999999999995</c:v>
                </c:pt>
                <c:pt idx="31">
                  <c:v>0.81</c:v>
                </c:pt>
                <c:pt idx="32">
                  <c:v>0.80800000000000005</c:v>
                </c:pt>
                <c:pt idx="33">
                  <c:v>0.80500000000000005</c:v>
                </c:pt>
                <c:pt idx="34">
                  <c:v>0.80200000000000005</c:v>
                </c:pt>
                <c:pt idx="35">
                  <c:v>0.79900000000000004</c:v>
                </c:pt>
                <c:pt idx="36">
                  <c:v>0.79600000000000004</c:v>
                </c:pt>
                <c:pt idx="37">
                  <c:v>0.79400000000000004</c:v>
                </c:pt>
                <c:pt idx="38">
                  <c:v>0.79100000000000004</c:v>
                </c:pt>
                <c:pt idx="39">
                  <c:v>0.78800000000000003</c:v>
                </c:pt>
                <c:pt idx="40">
                  <c:v>0.78600000000000003</c:v>
                </c:pt>
                <c:pt idx="41">
                  <c:v>0.78300000000000003</c:v>
                </c:pt>
                <c:pt idx="42">
                  <c:v>0.78</c:v>
                </c:pt>
                <c:pt idx="43">
                  <c:v>0.77800000000000002</c:v>
                </c:pt>
                <c:pt idx="44">
                  <c:v>0.77500000000000002</c:v>
                </c:pt>
                <c:pt idx="45">
                  <c:v>0.77300000000000002</c:v>
                </c:pt>
                <c:pt idx="46">
                  <c:v>0.77100000000000002</c:v>
                </c:pt>
                <c:pt idx="47">
                  <c:v>0.76800000000000002</c:v>
                </c:pt>
                <c:pt idx="48">
                  <c:v>0.76600000000000001</c:v>
                </c:pt>
                <c:pt idx="49">
                  <c:v>0.76400000000000001</c:v>
                </c:pt>
                <c:pt idx="50">
                  <c:v>0.76100000000000001</c:v>
                </c:pt>
                <c:pt idx="51">
                  <c:v>0.75900000000000001</c:v>
                </c:pt>
                <c:pt idx="52">
                  <c:v>0.75600000000000001</c:v>
                </c:pt>
                <c:pt idx="53">
                  <c:v>0.755</c:v>
                </c:pt>
                <c:pt idx="54">
                  <c:v>0.753</c:v>
                </c:pt>
                <c:pt idx="55">
                  <c:v>0.751</c:v>
                </c:pt>
                <c:pt idx="56">
                  <c:v>0.749</c:v>
                </c:pt>
                <c:pt idx="57">
                  <c:v>0.746</c:v>
                </c:pt>
                <c:pt idx="58">
                  <c:v>0.74399999999999999</c:v>
                </c:pt>
                <c:pt idx="59">
                  <c:v>0.74299999999999999</c:v>
                </c:pt>
                <c:pt idx="60">
                  <c:v>0.74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80-4812-BC6D-5BCF8C116AAC}"/>
            </c:ext>
          </c:extLst>
        </c:ser>
        <c:ser>
          <c:idx val="1"/>
          <c:order val="1"/>
          <c:tx>
            <c:strRef>
              <c:f>'[1]Plate 1 - Sheet1'!$R$58</c:f>
              <c:strCache>
                <c:ptCount val="1"/>
                <c:pt idx="0">
                  <c:v>A8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Sheet1'!$R$59:$R$119</c:f>
              <c:numCache>
                <c:formatCode>General</c:formatCode>
                <c:ptCount val="61"/>
                <c:pt idx="0">
                  <c:v>1.1579999999999999</c:v>
                </c:pt>
                <c:pt idx="1">
                  <c:v>1.099</c:v>
                </c:pt>
                <c:pt idx="2">
                  <c:v>1.0569999999999999</c:v>
                </c:pt>
                <c:pt idx="3">
                  <c:v>1.0249999999999999</c:v>
                </c:pt>
                <c:pt idx="4">
                  <c:v>1.006</c:v>
                </c:pt>
                <c:pt idx="5">
                  <c:v>0.99399999999999999</c:v>
                </c:pt>
                <c:pt idx="6">
                  <c:v>0.98399999999999999</c:v>
                </c:pt>
                <c:pt idx="7">
                  <c:v>0.97599999999999998</c:v>
                </c:pt>
                <c:pt idx="8">
                  <c:v>0.97199999999999998</c:v>
                </c:pt>
                <c:pt idx="9">
                  <c:v>0.96799999999999997</c:v>
                </c:pt>
                <c:pt idx="10">
                  <c:v>0.96299999999999997</c:v>
                </c:pt>
                <c:pt idx="11">
                  <c:v>0.95799999999999996</c:v>
                </c:pt>
                <c:pt idx="12">
                  <c:v>0.95399999999999996</c:v>
                </c:pt>
                <c:pt idx="13">
                  <c:v>0.95</c:v>
                </c:pt>
                <c:pt idx="14">
                  <c:v>0.94599999999999995</c:v>
                </c:pt>
                <c:pt idx="15">
                  <c:v>0.94199999999999995</c:v>
                </c:pt>
                <c:pt idx="16">
                  <c:v>0.93799999999999994</c:v>
                </c:pt>
                <c:pt idx="17">
                  <c:v>0.93400000000000005</c:v>
                </c:pt>
                <c:pt idx="18">
                  <c:v>0.93</c:v>
                </c:pt>
                <c:pt idx="19">
                  <c:v>0.92600000000000005</c:v>
                </c:pt>
                <c:pt idx="20">
                  <c:v>0.92300000000000004</c:v>
                </c:pt>
                <c:pt idx="21">
                  <c:v>0.92</c:v>
                </c:pt>
                <c:pt idx="22">
                  <c:v>0.91700000000000004</c:v>
                </c:pt>
                <c:pt idx="23">
                  <c:v>0.91200000000000003</c:v>
                </c:pt>
                <c:pt idx="24">
                  <c:v>0.90900000000000003</c:v>
                </c:pt>
                <c:pt idx="25">
                  <c:v>0.90600000000000003</c:v>
                </c:pt>
                <c:pt idx="26">
                  <c:v>0.90400000000000003</c:v>
                </c:pt>
                <c:pt idx="27">
                  <c:v>0.9</c:v>
                </c:pt>
                <c:pt idx="28">
                  <c:v>0.89800000000000002</c:v>
                </c:pt>
                <c:pt idx="29">
                  <c:v>0.89500000000000002</c:v>
                </c:pt>
                <c:pt idx="30">
                  <c:v>0.89300000000000002</c:v>
                </c:pt>
                <c:pt idx="31">
                  <c:v>0.89</c:v>
                </c:pt>
                <c:pt idx="32">
                  <c:v>0.88700000000000001</c:v>
                </c:pt>
                <c:pt idx="33">
                  <c:v>0.88700000000000001</c:v>
                </c:pt>
                <c:pt idx="34">
                  <c:v>0.88400000000000001</c:v>
                </c:pt>
                <c:pt idx="35">
                  <c:v>0.88200000000000001</c:v>
                </c:pt>
                <c:pt idx="36">
                  <c:v>0.879</c:v>
                </c:pt>
                <c:pt idx="37">
                  <c:v>0.877</c:v>
                </c:pt>
                <c:pt idx="38">
                  <c:v>0.875</c:v>
                </c:pt>
                <c:pt idx="39">
                  <c:v>0.874</c:v>
                </c:pt>
                <c:pt idx="40">
                  <c:v>0.873</c:v>
                </c:pt>
                <c:pt idx="41">
                  <c:v>0.871</c:v>
                </c:pt>
                <c:pt idx="42">
                  <c:v>0.871</c:v>
                </c:pt>
                <c:pt idx="43">
                  <c:v>0.86899999999999999</c:v>
                </c:pt>
                <c:pt idx="44">
                  <c:v>0.86699999999999999</c:v>
                </c:pt>
                <c:pt idx="45">
                  <c:v>0.86499999999999999</c:v>
                </c:pt>
                <c:pt idx="46">
                  <c:v>0.86499999999999999</c:v>
                </c:pt>
                <c:pt idx="47">
                  <c:v>0.86199999999999999</c:v>
                </c:pt>
                <c:pt idx="48">
                  <c:v>0.85899999999999999</c:v>
                </c:pt>
                <c:pt idx="49">
                  <c:v>0.85599999999999998</c:v>
                </c:pt>
                <c:pt idx="50">
                  <c:v>0.85399999999999998</c:v>
                </c:pt>
                <c:pt idx="51">
                  <c:v>0.85399999999999998</c:v>
                </c:pt>
                <c:pt idx="52">
                  <c:v>0.85199999999999998</c:v>
                </c:pt>
                <c:pt idx="53">
                  <c:v>0.84899999999999998</c:v>
                </c:pt>
                <c:pt idx="54">
                  <c:v>0.84799999999999998</c:v>
                </c:pt>
                <c:pt idx="55">
                  <c:v>0.84599999999999997</c:v>
                </c:pt>
                <c:pt idx="56">
                  <c:v>0.84499999999999997</c:v>
                </c:pt>
                <c:pt idx="57">
                  <c:v>0.84299999999999997</c:v>
                </c:pt>
                <c:pt idx="58">
                  <c:v>0.84199999999999997</c:v>
                </c:pt>
                <c:pt idx="59">
                  <c:v>0.84</c:v>
                </c:pt>
                <c:pt idx="60">
                  <c:v>0.83699999999999997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80-4812-BC6D-5BCF8C116AAC}"/>
            </c:ext>
          </c:extLst>
        </c:ser>
        <c:ser>
          <c:idx val="2"/>
          <c:order val="2"/>
          <c:tx>
            <c:strRef>
              <c:f>'[1]Plate 1 - Sheet1'!$S$58</c:f>
              <c:strCache>
                <c:ptCount val="1"/>
                <c:pt idx="0">
                  <c:v>A9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Sheet1'!$S$59:$S$119</c:f>
              <c:numCache>
                <c:formatCode>General</c:formatCode>
                <c:ptCount val="61"/>
                <c:pt idx="0">
                  <c:v>0.999</c:v>
                </c:pt>
                <c:pt idx="1">
                  <c:v>0.999</c:v>
                </c:pt>
                <c:pt idx="2">
                  <c:v>0.999</c:v>
                </c:pt>
                <c:pt idx="3">
                  <c:v>0.997</c:v>
                </c:pt>
                <c:pt idx="4">
                  <c:v>1.0029999999999999</c:v>
                </c:pt>
                <c:pt idx="5">
                  <c:v>1.002</c:v>
                </c:pt>
                <c:pt idx="6">
                  <c:v>0.98799999999999999</c:v>
                </c:pt>
                <c:pt idx="7">
                  <c:v>0.96799999999999997</c:v>
                </c:pt>
                <c:pt idx="8">
                  <c:v>0.96</c:v>
                </c:pt>
                <c:pt idx="9">
                  <c:v>0.95199999999999996</c:v>
                </c:pt>
                <c:pt idx="10">
                  <c:v>0.94899999999999995</c:v>
                </c:pt>
                <c:pt idx="11">
                  <c:v>0.94299999999999995</c:v>
                </c:pt>
                <c:pt idx="12">
                  <c:v>0.94799999999999995</c:v>
                </c:pt>
                <c:pt idx="13">
                  <c:v>0.94</c:v>
                </c:pt>
                <c:pt idx="14">
                  <c:v>0.93200000000000005</c:v>
                </c:pt>
                <c:pt idx="15">
                  <c:v>0.92300000000000004</c:v>
                </c:pt>
                <c:pt idx="16">
                  <c:v>0.91700000000000004</c:v>
                </c:pt>
                <c:pt idx="17">
                  <c:v>0.91400000000000003</c:v>
                </c:pt>
                <c:pt idx="18">
                  <c:v>0.91200000000000003</c:v>
                </c:pt>
                <c:pt idx="19">
                  <c:v>0.90900000000000003</c:v>
                </c:pt>
                <c:pt idx="20">
                  <c:v>0.90700000000000003</c:v>
                </c:pt>
                <c:pt idx="21">
                  <c:v>0.90400000000000003</c:v>
                </c:pt>
                <c:pt idx="22">
                  <c:v>0.90100000000000002</c:v>
                </c:pt>
                <c:pt idx="23">
                  <c:v>0.89900000000000002</c:v>
                </c:pt>
                <c:pt idx="24">
                  <c:v>0.89500000000000002</c:v>
                </c:pt>
                <c:pt idx="25">
                  <c:v>0.89100000000000001</c:v>
                </c:pt>
                <c:pt idx="26">
                  <c:v>0.88800000000000001</c:v>
                </c:pt>
                <c:pt idx="27">
                  <c:v>0.88500000000000001</c:v>
                </c:pt>
                <c:pt idx="28">
                  <c:v>0.88200000000000001</c:v>
                </c:pt>
                <c:pt idx="29">
                  <c:v>0.878</c:v>
                </c:pt>
                <c:pt idx="30">
                  <c:v>0.875</c:v>
                </c:pt>
                <c:pt idx="31">
                  <c:v>0.872</c:v>
                </c:pt>
                <c:pt idx="32">
                  <c:v>0.86899999999999999</c:v>
                </c:pt>
                <c:pt idx="33">
                  <c:v>0.86599999999999999</c:v>
                </c:pt>
                <c:pt idx="34">
                  <c:v>0.86299999999999999</c:v>
                </c:pt>
                <c:pt idx="35">
                  <c:v>0.86</c:v>
                </c:pt>
                <c:pt idx="36">
                  <c:v>0.85799999999999998</c:v>
                </c:pt>
                <c:pt idx="37">
                  <c:v>0.85499999999999998</c:v>
                </c:pt>
                <c:pt idx="38">
                  <c:v>0.85199999999999998</c:v>
                </c:pt>
                <c:pt idx="39">
                  <c:v>0.84899999999999998</c:v>
                </c:pt>
                <c:pt idx="40">
                  <c:v>0.84699999999999998</c:v>
                </c:pt>
                <c:pt idx="41">
                  <c:v>0.84499999999999997</c:v>
                </c:pt>
                <c:pt idx="42">
                  <c:v>0.84199999999999997</c:v>
                </c:pt>
                <c:pt idx="43">
                  <c:v>0.83899999999999997</c:v>
                </c:pt>
                <c:pt idx="44">
                  <c:v>0.83699999999999997</c:v>
                </c:pt>
                <c:pt idx="45">
                  <c:v>0.83499999999999996</c:v>
                </c:pt>
                <c:pt idx="46">
                  <c:v>0.83199999999999996</c:v>
                </c:pt>
                <c:pt idx="47">
                  <c:v>0.83</c:v>
                </c:pt>
                <c:pt idx="48">
                  <c:v>0.82799999999999996</c:v>
                </c:pt>
                <c:pt idx="49">
                  <c:v>0.82599999999999996</c:v>
                </c:pt>
                <c:pt idx="50">
                  <c:v>0.82299999999999995</c:v>
                </c:pt>
                <c:pt idx="51">
                  <c:v>0.82099999999999995</c:v>
                </c:pt>
                <c:pt idx="52">
                  <c:v>0.81899999999999995</c:v>
                </c:pt>
                <c:pt idx="53">
                  <c:v>0.81699999999999995</c:v>
                </c:pt>
                <c:pt idx="54">
                  <c:v>0.81399999999999995</c:v>
                </c:pt>
                <c:pt idx="55">
                  <c:v>0.81200000000000006</c:v>
                </c:pt>
                <c:pt idx="56">
                  <c:v>0.81</c:v>
                </c:pt>
                <c:pt idx="57">
                  <c:v>0.80800000000000005</c:v>
                </c:pt>
                <c:pt idx="58">
                  <c:v>0.80600000000000005</c:v>
                </c:pt>
                <c:pt idx="59">
                  <c:v>0.80400000000000005</c:v>
                </c:pt>
                <c:pt idx="60">
                  <c:v>0.80200000000000005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80-4812-BC6D-5BCF8C116AAC}"/>
            </c:ext>
          </c:extLst>
        </c:ser>
        <c:ser>
          <c:idx val="3"/>
          <c:order val="3"/>
          <c:tx>
            <c:strRef>
              <c:f>'[1]Plate 1 - Sheet1'!$T$58</c:f>
              <c:strCache>
                <c:ptCount val="1"/>
                <c:pt idx="0">
                  <c:v>A10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Sheet1'!$T$59:$T$119</c:f>
              <c:numCache>
                <c:formatCode>General</c:formatCode>
                <c:ptCount val="61"/>
                <c:pt idx="0">
                  <c:v>1.111</c:v>
                </c:pt>
                <c:pt idx="1">
                  <c:v>1.093</c:v>
                </c:pt>
                <c:pt idx="2">
                  <c:v>1.0820000000000001</c:v>
                </c:pt>
                <c:pt idx="3">
                  <c:v>1.071</c:v>
                </c:pt>
                <c:pt idx="4">
                  <c:v>1.0649999999999999</c:v>
                </c:pt>
                <c:pt idx="5">
                  <c:v>1.0620000000000001</c:v>
                </c:pt>
                <c:pt idx="6">
                  <c:v>1.0580000000000001</c:v>
                </c:pt>
                <c:pt idx="7">
                  <c:v>1.056</c:v>
                </c:pt>
                <c:pt idx="8">
                  <c:v>1.054</c:v>
                </c:pt>
                <c:pt idx="9">
                  <c:v>1.0529999999999999</c:v>
                </c:pt>
                <c:pt idx="10">
                  <c:v>1.05</c:v>
                </c:pt>
                <c:pt idx="11">
                  <c:v>1.0489999999999999</c:v>
                </c:pt>
                <c:pt idx="12">
                  <c:v>1.0469999999999999</c:v>
                </c:pt>
                <c:pt idx="13">
                  <c:v>1.046</c:v>
                </c:pt>
                <c:pt idx="14">
                  <c:v>1.044</c:v>
                </c:pt>
                <c:pt idx="15">
                  <c:v>1.042</c:v>
                </c:pt>
                <c:pt idx="16">
                  <c:v>1.042</c:v>
                </c:pt>
                <c:pt idx="17">
                  <c:v>1.0409999999999999</c:v>
                </c:pt>
                <c:pt idx="18">
                  <c:v>1.04</c:v>
                </c:pt>
                <c:pt idx="19">
                  <c:v>1.04</c:v>
                </c:pt>
                <c:pt idx="20">
                  <c:v>1.0389999999999999</c:v>
                </c:pt>
                <c:pt idx="21">
                  <c:v>1.038</c:v>
                </c:pt>
                <c:pt idx="22">
                  <c:v>1.0369999999999999</c:v>
                </c:pt>
                <c:pt idx="23">
                  <c:v>1.036</c:v>
                </c:pt>
                <c:pt idx="24">
                  <c:v>1.036</c:v>
                </c:pt>
                <c:pt idx="25">
                  <c:v>1.0349999999999999</c:v>
                </c:pt>
                <c:pt idx="26">
                  <c:v>1.034</c:v>
                </c:pt>
                <c:pt idx="27">
                  <c:v>1.0329999999999999</c:v>
                </c:pt>
                <c:pt idx="28">
                  <c:v>1.0329999999999999</c:v>
                </c:pt>
                <c:pt idx="29">
                  <c:v>1.032</c:v>
                </c:pt>
                <c:pt idx="30">
                  <c:v>1.032</c:v>
                </c:pt>
                <c:pt idx="31">
                  <c:v>1.0309999999999999</c:v>
                </c:pt>
                <c:pt idx="32">
                  <c:v>1.03</c:v>
                </c:pt>
                <c:pt idx="33">
                  <c:v>1.0289999999999999</c:v>
                </c:pt>
                <c:pt idx="34">
                  <c:v>1.028</c:v>
                </c:pt>
                <c:pt idx="35">
                  <c:v>1.028</c:v>
                </c:pt>
                <c:pt idx="36">
                  <c:v>1.0269999999999999</c:v>
                </c:pt>
                <c:pt idx="37">
                  <c:v>1.0269999999999999</c:v>
                </c:pt>
                <c:pt idx="38">
                  <c:v>1.026</c:v>
                </c:pt>
                <c:pt idx="39">
                  <c:v>1.0249999999999999</c:v>
                </c:pt>
                <c:pt idx="40">
                  <c:v>1.0249999999999999</c:v>
                </c:pt>
                <c:pt idx="41">
                  <c:v>1.024</c:v>
                </c:pt>
                <c:pt idx="42">
                  <c:v>1.0229999999999999</c:v>
                </c:pt>
                <c:pt idx="43">
                  <c:v>1.022</c:v>
                </c:pt>
                <c:pt idx="44">
                  <c:v>1.0209999999999999</c:v>
                </c:pt>
                <c:pt idx="45">
                  <c:v>1.0209999999999999</c:v>
                </c:pt>
                <c:pt idx="46">
                  <c:v>1.02</c:v>
                </c:pt>
                <c:pt idx="47">
                  <c:v>1.0189999999999999</c:v>
                </c:pt>
                <c:pt idx="48">
                  <c:v>1.018</c:v>
                </c:pt>
                <c:pt idx="49">
                  <c:v>1.0169999999999999</c:v>
                </c:pt>
                <c:pt idx="50">
                  <c:v>1.016</c:v>
                </c:pt>
                <c:pt idx="51">
                  <c:v>1.016</c:v>
                </c:pt>
                <c:pt idx="52">
                  <c:v>1.014</c:v>
                </c:pt>
                <c:pt idx="53">
                  <c:v>1.014</c:v>
                </c:pt>
                <c:pt idx="54">
                  <c:v>1.0129999999999999</c:v>
                </c:pt>
                <c:pt idx="55">
                  <c:v>1.012</c:v>
                </c:pt>
                <c:pt idx="56">
                  <c:v>1.0109999999999999</c:v>
                </c:pt>
                <c:pt idx="57">
                  <c:v>1.01</c:v>
                </c:pt>
                <c:pt idx="58">
                  <c:v>1.01</c:v>
                </c:pt>
                <c:pt idx="59">
                  <c:v>1.008</c:v>
                </c:pt>
                <c:pt idx="60">
                  <c:v>1.0069999999999999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80-4812-BC6D-5BCF8C116AAC}"/>
            </c:ext>
          </c:extLst>
        </c:ser>
        <c:ser>
          <c:idx val="4"/>
          <c:order val="4"/>
          <c:tx>
            <c:strRef>
              <c:f>'[1]Plate 1 - Sheet1'!$U$58</c:f>
              <c:strCache>
                <c:ptCount val="1"/>
                <c:pt idx="0">
                  <c:v>A11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Sheet1'!$U$59:$U$119</c:f>
              <c:numCache>
                <c:formatCode>General</c:formatCode>
                <c:ptCount val="61"/>
                <c:pt idx="0">
                  <c:v>1.07</c:v>
                </c:pt>
                <c:pt idx="1">
                  <c:v>1.0680000000000001</c:v>
                </c:pt>
                <c:pt idx="2">
                  <c:v>1.0649999999999999</c:v>
                </c:pt>
                <c:pt idx="3">
                  <c:v>1.06</c:v>
                </c:pt>
                <c:pt idx="4">
                  <c:v>1.056</c:v>
                </c:pt>
                <c:pt idx="5">
                  <c:v>1.054</c:v>
                </c:pt>
                <c:pt idx="6">
                  <c:v>1.0549999999999999</c:v>
                </c:pt>
                <c:pt idx="7">
                  <c:v>1.0529999999999999</c:v>
                </c:pt>
                <c:pt idx="8">
                  <c:v>1.054</c:v>
                </c:pt>
                <c:pt idx="9">
                  <c:v>1.0549999999999999</c:v>
                </c:pt>
                <c:pt idx="10">
                  <c:v>1.0549999999999999</c:v>
                </c:pt>
                <c:pt idx="11">
                  <c:v>1.0529999999999999</c:v>
                </c:pt>
                <c:pt idx="12">
                  <c:v>1.052</c:v>
                </c:pt>
                <c:pt idx="13">
                  <c:v>1.0489999999999999</c:v>
                </c:pt>
                <c:pt idx="14">
                  <c:v>1.0469999999999999</c:v>
                </c:pt>
                <c:pt idx="15">
                  <c:v>1.044</c:v>
                </c:pt>
                <c:pt idx="16">
                  <c:v>1.042</c:v>
                </c:pt>
                <c:pt idx="17">
                  <c:v>1.0389999999999999</c:v>
                </c:pt>
                <c:pt idx="18">
                  <c:v>1.038</c:v>
                </c:pt>
                <c:pt idx="19">
                  <c:v>1.036</c:v>
                </c:pt>
                <c:pt idx="20">
                  <c:v>1.036</c:v>
                </c:pt>
                <c:pt idx="21">
                  <c:v>1.0349999999999999</c:v>
                </c:pt>
                <c:pt idx="22">
                  <c:v>1.034</c:v>
                </c:pt>
                <c:pt idx="23">
                  <c:v>1.032</c:v>
                </c:pt>
                <c:pt idx="24">
                  <c:v>1.0309999999999999</c:v>
                </c:pt>
                <c:pt idx="25">
                  <c:v>1.03</c:v>
                </c:pt>
                <c:pt idx="26">
                  <c:v>1.03</c:v>
                </c:pt>
                <c:pt idx="27">
                  <c:v>1.0289999999999999</c:v>
                </c:pt>
                <c:pt idx="28">
                  <c:v>1.028</c:v>
                </c:pt>
                <c:pt idx="29">
                  <c:v>1.0269999999999999</c:v>
                </c:pt>
                <c:pt idx="30">
                  <c:v>1.026</c:v>
                </c:pt>
                <c:pt idx="31">
                  <c:v>1.0249999999999999</c:v>
                </c:pt>
                <c:pt idx="32">
                  <c:v>1.0249999999999999</c:v>
                </c:pt>
                <c:pt idx="33">
                  <c:v>1.024</c:v>
                </c:pt>
                <c:pt idx="34">
                  <c:v>1.022</c:v>
                </c:pt>
                <c:pt idx="35">
                  <c:v>1.022</c:v>
                </c:pt>
                <c:pt idx="36">
                  <c:v>1.02</c:v>
                </c:pt>
                <c:pt idx="37">
                  <c:v>1.018</c:v>
                </c:pt>
                <c:pt idx="38">
                  <c:v>1.018</c:v>
                </c:pt>
                <c:pt idx="39">
                  <c:v>1.0169999999999999</c:v>
                </c:pt>
                <c:pt idx="40">
                  <c:v>1.016</c:v>
                </c:pt>
                <c:pt idx="41">
                  <c:v>1.0149999999999999</c:v>
                </c:pt>
                <c:pt idx="42">
                  <c:v>1.014</c:v>
                </c:pt>
                <c:pt idx="43">
                  <c:v>1.0129999999999999</c:v>
                </c:pt>
                <c:pt idx="44">
                  <c:v>1.0129999999999999</c:v>
                </c:pt>
                <c:pt idx="45">
                  <c:v>1.012</c:v>
                </c:pt>
                <c:pt idx="46">
                  <c:v>1.0109999999999999</c:v>
                </c:pt>
                <c:pt idx="47">
                  <c:v>1.01</c:v>
                </c:pt>
                <c:pt idx="48">
                  <c:v>1.0089999999999999</c:v>
                </c:pt>
                <c:pt idx="49">
                  <c:v>1.0089999999999999</c:v>
                </c:pt>
                <c:pt idx="50">
                  <c:v>1.008</c:v>
                </c:pt>
                <c:pt idx="51">
                  <c:v>1.0069999999999999</c:v>
                </c:pt>
                <c:pt idx="52">
                  <c:v>1.0069999999999999</c:v>
                </c:pt>
                <c:pt idx="53">
                  <c:v>1.006</c:v>
                </c:pt>
                <c:pt idx="54">
                  <c:v>1.0049999999999999</c:v>
                </c:pt>
                <c:pt idx="55">
                  <c:v>1.004</c:v>
                </c:pt>
                <c:pt idx="56">
                  <c:v>1.004</c:v>
                </c:pt>
                <c:pt idx="57">
                  <c:v>1.0029999999999999</c:v>
                </c:pt>
                <c:pt idx="58">
                  <c:v>1.002</c:v>
                </c:pt>
                <c:pt idx="59">
                  <c:v>1.0009999999999999</c:v>
                </c:pt>
                <c:pt idx="60">
                  <c:v>1.0009999999999999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F80-4812-BC6D-5BCF8C116AAC}"/>
            </c:ext>
          </c:extLst>
        </c:ser>
        <c:ser>
          <c:idx val="5"/>
          <c:order val="5"/>
          <c:tx>
            <c:strRef>
              <c:f>'[1]Plate 1 - Sheet1'!$V$58</c:f>
              <c:strCache>
                <c:ptCount val="1"/>
                <c:pt idx="0">
                  <c:v>A12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Sheet1'!$V$59:$V$119</c:f>
              <c:numCache>
                <c:formatCode>General</c:formatCode>
                <c:ptCount val="61"/>
                <c:pt idx="0">
                  <c:v>1.0609999999999999</c:v>
                </c:pt>
                <c:pt idx="1">
                  <c:v>1.0449999999999999</c:v>
                </c:pt>
                <c:pt idx="2">
                  <c:v>1.04</c:v>
                </c:pt>
                <c:pt idx="3">
                  <c:v>1.0389999999999999</c:v>
                </c:pt>
                <c:pt idx="4">
                  <c:v>1.038</c:v>
                </c:pt>
                <c:pt idx="5">
                  <c:v>1.0369999999999999</c:v>
                </c:pt>
                <c:pt idx="6">
                  <c:v>1.038</c:v>
                </c:pt>
                <c:pt idx="7">
                  <c:v>1.038</c:v>
                </c:pt>
                <c:pt idx="8">
                  <c:v>1.0389999999999999</c:v>
                </c:pt>
                <c:pt idx="9">
                  <c:v>1.0389999999999999</c:v>
                </c:pt>
                <c:pt idx="10">
                  <c:v>1.0389999999999999</c:v>
                </c:pt>
                <c:pt idx="11">
                  <c:v>1.038</c:v>
                </c:pt>
                <c:pt idx="12">
                  <c:v>1.038</c:v>
                </c:pt>
                <c:pt idx="13">
                  <c:v>1.0369999999999999</c:v>
                </c:pt>
                <c:pt idx="14">
                  <c:v>1.036</c:v>
                </c:pt>
                <c:pt idx="15">
                  <c:v>1.0349999999999999</c:v>
                </c:pt>
                <c:pt idx="16">
                  <c:v>1.0329999999999999</c:v>
                </c:pt>
                <c:pt idx="17">
                  <c:v>1.032</c:v>
                </c:pt>
                <c:pt idx="18">
                  <c:v>1.0309999999999999</c:v>
                </c:pt>
                <c:pt idx="19">
                  <c:v>1.03</c:v>
                </c:pt>
                <c:pt idx="20">
                  <c:v>1.028</c:v>
                </c:pt>
                <c:pt idx="21">
                  <c:v>1.028</c:v>
                </c:pt>
                <c:pt idx="22">
                  <c:v>1.0269999999999999</c:v>
                </c:pt>
                <c:pt idx="23">
                  <c:v>1.0249999999999999</c:v>
                </c:pt>
                <c:pt idx="24">
                  <c:v>1.0249999999999999</c:v>
                </c:pt>
                <c:pt idx="25">
                  <c:v>1.024</c:v>
                </c:pt>
                <c:pt idx="26">
                  <c:v>1.0229999999999999</c:v>
                </c:pt>
                <c:pt idx="27">
                  <c:v>1.022</c:v>
                </c:pt>
                <c:pt idx="28">
                  <c:v>1.0209999999999999</c:v>
                </c:pt>
                <c:pt idx="29">
                  <c:v>1.02</c:v>
                </c:pt>
                <c:pt idx="30">
                  <c:v>1.02</c:v>
                </c:pt>
                <c:pt idx="31">
                  <c:v>1.0189999999999999</c:v>
                </c:pt>
                <c:pt idx="32">
                  <c:v>1.018</c:v>
                </c:pt>
                <c:pt idx="33">
                  <c:v>1.0169999999999999</c:v>
                </c:pt>
                <c:pt idx="34">
                  <c:v>1.016</c:v>
                </c:pt>
                <c:pt idx="35">
                  <c:v>1.016</c:v>
                </c:pt>
                <c:pt idx="36">
                  <c:v>1.0149999999999999</c:v>
                </c:pt>
                <c:pt idx="37">
                  <c:v>1.014</c:v>
                </c:pt>
                <c:pt idx="38">
                  <c:v>1.0129999999999999</c:v>
                </c:pt>
                <c:pt idx="39">
                  <c:v>1.012</c:v>
                </c:pt>
                <c:pt idx="40">
                  <c:v>1.0109999999999999</c:v>
                </c:pt>
                <c:pt idx="41">
                  <c:v>1.01</c:v>
                </c:pt>
                <c:pt idx="42">
                  <c:v>1.01</c:v>
                </c:pt>
                <c:pt idx="43">
                  <c:v>1.0089999999999999</c:v>
                </c:pt>
                <c:pt idx="44">
                  <c:v>1.008</c:v>
                </c:pt>
                <c:pt idx="45">
                  <c:v>1.008</c:v>
                </c:pt>
                <c:pt idx="46">
                  <c:v>1.0069999999999999</c:v>
                </c:pt>
                <c:pt idx="47">
                  <c:v>1.006</c:v>
                </c:pt>
                <c:pt idx="48">
                  <c:v>1.0049999999999999</c:v>
                </c:pt>
                <c:pt idx="49">
                  <c:v>1.004</c:v>
                </c:pt>
                <c:pt idx="50">
                  <c:v>1.004</c:v>
                </c:pt>
                <c:pt idx="51">
                  <c:v>1.0029999999999999</c:v>
                </c:pt>
                <c:pt idx="52">
                  <c:v>1.002</c:v>
                </c:pt>
                <c:pt idx="53">
                  <c:v>1.0009999999999999</c:v>
                </c:pt>
                <c:pt idx="54">
                  <c:v>1.0009999999999999</c:v>
                </c:pt>
                <c:pt idx="55">
                  <c:v>1</c:v>
                </c:pt>
                <c:pt idx="56">
                  <c:v>0.999</c:v>
                </c:pt>
                <c:pt idx="57">
                  <c:v>0.998</c:v>
                </c:pt>
                <c:pt idx="58">
                  <c:v>0.998</c:v>
                </c:pt>
                <c:pt idx="59">
                  <c:v>0.997</c:v>
                </c:pt>
                <c:pt idx="60">
                  <c:v>0.996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F80-4812-BC6D-5BCF8C116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00575"/>
        <c:axId val="1012800991"/>
      </c:scatterChart>
      <c:valAx>
        <c:axId val="1012800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00991"/>
        <c:crosses val="autoZero"/>
        <c:crossBetween val="midCat"/>
      </c:valAx>
      <c:valAx>
        <c:axId val="101280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005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Sheet1'!$AU$58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Sheet1'!$AU$59:$AU$119</c:f>
              <c:numCache>
                <c:formatCode>General</c:formatCode>
                <c:ptCount val="61"/>
                <c:pt idx="0">
                  <c:v>1.052</c:v>
                </c:pt>
                <c:pt idx="1">
                  <c:v>1.0495000000000001</c:v>
                </c:pt>
                <c:pt idx="2">
                  <c:v>1.0535000000000001</c:v>
                </c:pt>
                <c:pt idx="3">
                  <c:v>1.0505</c:v>
                </c:pt>
                <c:pt idx="4">
                  <c:v>1.0495000000000001</c:v>
                </c:pt>
                <c:pt idx="5">
                  <c:v>1.0474999999999999</c:v>
                </c:pt>
                <c:pt idx="6">
                  <c:v>1.0445</c:v>
                </c:pt>
                <c:pt idx="7">
                  <c:v>1.04</c:v>
                </c:pt>
                <c:pt idx="8">
                  <c:v>1.0365</c:v>
                </c:pt>
                <c:pt idx="9">
                  <c:v>1.0325</c:v>
                </c:pt>
                <c:pt idx="10">
                  <c:v>1.0275000000000001</c:v>
                </c:pt>
                <c:pt idx="11">
                  <c:v>1.0225</c:v>
                </c:pt>
                <c:pt idx="12">
                  <c:v>1.0169999999999999</c:v>
                </c:pt>
                <c:pt idx="13">
                  <c:v>1.012</c:v>
                </c:pt>
                <c:pt idx="14">
                  <c:v>1.0065</c:v>
                </c:pt>
                <c:pt idx="15">
                  <c:v>1</c:v>
                </c:pt>
                <c:pt idx="16">
                  <c:v>0.995</c:v>
                </c:pt>
                <c:pt idx="17">
                  <c:v>0.99049999999999994</c:v>
                </c:pt>
                <c:pt idx="18">
                  <c:v>0.98599999999999999</c:v>
                </c:pt>
                <c:pt idx="19">
                  <c:v>0.98150000000000004</c:v>
                </c:pt>
                <c:pt idx="20">
                  <c:v>0.97799999999999998</c:v>
                </c:pt>
                <c:pt idx="21">
                  <c:v>0.97399999999999998</c:v>
                </c:pt>
                <c:pt idx="22">
                  <c:v>0.96950000000000003</c:v>
                </c:pt>
                <c:pt idx="23">
                  <c:v>0.96500000000000008</c:v>
                </c:pt>
                <c:pt idx="24">
                  <c:v>0.96300000000000008</c:v>
                </c:pt>
                <c:pt idx="25">
                  <c:v>0.96150000000000002</c:v>
                </c:pt>
                <c:pt idx="26">
                  <c:v>0.95700000000000007</c:v>
                </c:pt>
                <c:pt idx="27">
                  <c:v>0.95199999999999996</c:v>
                </c:pt>
                <c:pt idx="28">
                  <c:v>0.94700000000000006</c:v>
                </c:pt>
                <c:pt idx="29">
                  <c:v>0.94399999999999995</c:v>
                </c:pt>
                <c:pt idx="30">
                  <c:v>0.9425</c:v>
                </c:pt>
                <c:pt idx="31">
                  <c:v>0.94350000000000001</c:v>
                </c:pt>
                <c:pt idx="32">
                  <c:v>0.9415</c:v>
                </c:pt>
                <c:pt idx="33">
                  <c:v>0.93799999999999994</c:v>
                </c:pt>
                <c:pt idx="34">
                  <c:v>0.93399999999999994</c:v>
                </c:pt>
                <c:pt idx="35">
                  <c:v>0.9335</c:v>
                </c:pt>
                <c:pt idx="36">
                  <c:v>0.92849999999999999</c:v>
                </c:pt>
                <c:pt idx="37">
                  <c:v>0.92500000000000004</c:v>
                </c:pt>
                <c:pt idx="38">
                  <c:v>0.92100000000000004</c:v>
                </c:pt>
                <c:pt idx="39">
                  <c:v>0.91749999999999998</c:v>
                </c:pt>
                <c:pt idx="40">
                  <c:v>0.91449999999999998</c:v>
                </c:pt>
                <c:pt idx="41">
                  <c:v>0.91200000000000003</c:v>
                </c:pt>
                <c:pt idx="42">
                  <c:v>0.90850000000000009</c:v>
                </c:pt>
                <c:pt idx="43">
                  <c:v>0.90549999999999997</c:v>
                </c:pt>
                <c:pt idx="44">
                  <c:v>0.90250000000000008</c:v>
                </c:pt>
                <c:pt idx="45">
                  <c:v>0.89949999999999997</c:v>
                </c:pt>
                <c:pt idx="46">
                  <c:v>0.89700000000000002</c:v>
                </c:pt>
                <c:pt idx="47">
                  <c:v>0.89500000000000002</c:v>
                </c:pt>
                <c:pt idx="48">
                  <c:v>0.89300000000000002</c:v>
                </c:pt>
                <c:pt idx="49">
                  <c:v>0.89100000000000001</c:v>
                </c:pt>
                <c:pt idx="50">
                  <c:v>0.88949999999999996</c:v>
                </c:pt>
                <c:pt idx="51">
                  <c:v>0.88749999999999996</c:v>
                </c:pt>
                <c:pt idx="52">
                  <c:v>0.88549999999999995</c:v>
                </c:pt>
                <c:pt idx="53">
                  <c:v>0.88450000000000006</c:v>
                </c:pt>
                <c:pt idx="54">
                  <c:v>0.88500000000000001</c:v>
                </c:pt>
                <c:pt idx="55">
                  <c:v>0.88349999999999995</c:v>
                </c:pt>
                <c:pt idx="56">
                  <c:v>0.88100000000000001</c:v>
                </c:pt>
                <c:pt idx="57">
                  <c:v>0.87850000000000006</c:v>
                </c:pt>
                <c:pt idx="58">
                  <c:v>0.875</c:v>
                </c:pt>
                <c:pt idx="59">
                  <c:v>0.87349999999999994</c:v>
                </c:pt>
                <c:pt idx="60">
                  <c:v>0.872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CA-4C00-B7B8-CF8B4A214E14}"/>
            </c:ext>
          </c:extLst>
        </c:ser>
        <c:ser>
          <c:idx val="1"/>
          <c:order val="1"/>
          <c:tx>
            <c:strRef>
              <c:f>'[1]Plate 1 - Sheet1'!$AW$58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Sheet1'!$AW$59:$AW$119</c:f>
              <c:numCache>
                <c:formatCode>General</c:formatCode>
                <c:ptCount val="61"/>
                <c:pt idx="0">
                  <c:v>1.0736666666666668</c:v>
                </c:pt>
                <c:pt idx="1">
                  <c:v>1.0666666666666667</c:v>
                </c:pt>
                <c:pt idx="2">
                  <c:v>1.0656666666666668</c:v>
                </c:pt>
                <c:pt idx="3">
                  <c:v>1.0653333333333332</c:v>
                </c:pt>
                <c:pt idx="4">
                  <c:v>1.0650000000000002</c:v>
                </c:pt>
                <c:pt idx="5">
                  <c:v>1.0623333333333334</c:v>
                </c:pt>
                <c:pt idx="6">
                  <c:v>1.0580000000000001</c:v>
                </c:pt>
                <c:pt idx="7">
                  <c:v>1.0523333333333333</c:v>
                </c:pt>
                <c:pt idx="8">
                  <c:v>1.0490000000000002</c:v>
                </c:pt>
                <c:pt idx="9">
                  <c:v>1.046</c:v>
                </c:pt>
                <c:pt idx="10">
                  <c:v>1.044</c:v>
                </c:pt>
                <c:pt idx="11">
                  <c:v>1.0429999999999999</c:v>
                </c:pt>
                <c:pt idx="12">
                  <c:v>1.0423333333333333</c:v>
                </c:pt>
                <c:pt idx="13">
                  <c:v>1.0416666666666667</c:v>
                </c:pt>
                <c:pt idx="14">
                  <c:v>1.0413333333333332</c:v>
                </c:pt>
                <c:pt idx="15">
                  <c:v>1.0403333333333336</c:v>
                </c:pt>
                <c:pt idx="16">
                  <c:v>1.04</c:v>
                </c:pt>
                <c:pt idx="17">
                  <c:v>1.04</c:v>
                </c:pt>
                <c:pt idx="18">
                  <c:v>1.0389999999999999</c:v>
                </c:pt>
                <c:pt idx="19">
                  <c:v>1.0376666666666667</c:v>
                </c:pt>
                <c:pt idx="20">
                  <c:v>1.0359999999999998</c:v>
                </c:pt>
                <c:pt idx="21">
                  <c:v>1.0349999999999999</c:v>
                </c:pt>
                <c:pt idx="22">
                  <c:v>1.034</c:v>
                </c:pt>
                <c:pt idx="23">
                  <c:v>1.0330000000000001</c:v>
                </c:pt>
                <c:pt idx="24">
                  <c:v>1.0323333333333333</c:v>
                </c:pt>
                <c:pt idx="25">
                  <c:v>1.032</c:v>
                </c:pt>
                <c:pt idx="26">
                  <c:v>1.0309999999999999</c:v>
                </c:pt>
                <c:pt idx="27">
                  <c:v>1.0309999999999999</c:v>
                </c:pt>
                <c:pt idx="28">
                  <c:v>1.03</c:v>
                </c:pt>
                <c:pt idx="29">
                  <c:v>1.0296666666666667</c:v>
                </c:pt>
                <c:pt idx="30">
                  <c:v>1.0286666666666664</c:v>
                </c:pt>
                <c:pt idx="31">
                  <c:v>1.0283333333333333</c:v>
                </c:pt>
                <c:pt idx="32">
                  <c:v>1.0283333333333333</c:v>
                </c:pt>
                <c:pt idx="33">
                  <c:v>1.0266666666666666</c:v>
                </c:pt>
                <c:pt idx="34">
                  <c:v>1.0263333333333333</c:v>
                </c:pt>
                <c:pt idx="35">
                  <c:v>1.0263333333333333</c:v>
                </c:pt>
                <c:pt idx="36">
                  <c:v>1.024</c:v>
                </c:pt>
                <c:pt idx="37">
                  <c:v>1.0233333333333332</c:v>
                </c:pt>
                <c:pt idx="38">
                  <c:v>1.0233333333333334</c:v>
                </c:pt>
                <c:pt idx="39">
                  <c:v>1.0226666666666666</c:v>
                </c:pt>
                <c:pt idx="40">
                  <c:v>1.0206666666666668</c:v>
                </c:pt>
                <c:pt idx="41">
                  <c:v>1.0199999999999998</c:v>
                </c:pt>
                <c:pt idx="42">
                  <c:v>1.0206666666666666</c:v>
                </c:pt>
                <c:pt idx="43">
                  <c:v>1.0193333333333334</c:v>
                </c:pt>
                <c:pt idx="44">
                  <c:v>1.0173333333333332</c:v>
                </c:pt>
                <c:pt idx="45">
                  <c:v>1.0166666666666666</c:v>
                </c:pt>
                <c:pt idx="46">
                  <c:v>1.0173333333333334</c:v>
                </c:pt>
                <c:pt idx="47">
                  <c:v>1.0146666666666666</c:v>
                </c:pt>
                <c:pt idx="48">
                  <c:v>1.014</c:v>
                </c:pt>
                <c:pt idx="49">
                  <c:v>1.0146666666666666</c:v>
                </c:pt>
                <c:pt idx="50">
                  <c:v>1.0126666666666668</c:v>
                </c:pt>
                <c:pt idx="51">
                  <c:v>1.0116666666666665</c:v>
                </c:pt>
                <c:pt idx="52">
                  <c:v>1.0106666666666666</c:v>
                </c:pt>
                <c:pt idx="53">
                  <c:v>1.01</c:v>
                </c:pt>
                <c:pt idx="54">
                  <c:v>1.0099999999999998</c:v>
                </c:pt>
                <c:pt idx="55">
                  <c:v>1.0083333333333333</c:v>
                </c:pt>
                <c:pt idx="56">
                  <c:v>1.0076666666666665</c:v>
                </c:pt>
                <c:pt idx="57">
                  <c:v>1.0073333333333334</c:v>
                </c:pt>
                <c:pt idx="58">
                  <c:v>1.0083333333333333</c:v>
                </c:pt>
                <c:pt idx="59">
                  <c:v>1.0053333333333334</c:v>
                </c:pt>
                <c:pt idx="60">
                  <c:v>1.0043333333333333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CA-4C00-B7B8-CF8B4A214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316399"/>
        <c:axId val="834319311"/>
      </c:scatterChart>
      <c:valAx>
        <c:axId val="83431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19311"/>
        <c:crosses val="autoZero"/>
        <c:crossBetween val="midCat"/>
      </c:valAx>
      <c:valAx>
        <c:axId val="8343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316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Sheet1'!$AY$58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3692388451443571E-2"/>
                  <c:y val="-0.208553149606299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Sheet1'!$P$59:$P$119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Sheet1'!$AY$59:$AY$119</c:f>
              <c:numCache>
                <c:formatCode>General</c:formatCode>
                <c:ptCount val="61"/>
                <c:pt idx="0">
                  <c:v>2.1666666666666723E-2</c:v>
                </c:pt>
                <c:pt idx="1">
                  <c:v>1.7166666666666552E-2</c:v>
                </c:pt>
                <c:pt idx="2">
                  <c:v>1.2166666666666659E-2</c:v>
                </c:pt>
                <c:pt idx="3">
                  <c:v>1.4833333333333254E-2</c:v>
                </c:pt>
                <c:pt idx="4">
                  <c:v>1.5500000000000069E-2</c:v>
                </c:pt>
                <c:pt idx="5">
                  <c:v>1.4833333333333476E-2</c:v>
                </c:pt>
                <c:pt idx="6">
                  <c:v>1.3500000000000068E-2</c:v>
                </c:pt>
                <c:pt idx="7">
                  <c:v>1.2333333333333307E-2</c:v>
                </c:pt>
                <c:pt idx="8">
                  <c:v>1.2500000000000178E-2</c:v>
                </c:pt>
                <c:pt idx="9">
                  <c:v>1.3500000000000068E-2</c:v>
                </c:pt>
                <c:pt idx="10">
                  <c:v>1.6499999999999959E-2</c:v>
                </c:pt>
                <c:pt idx="11">
                  <c:v>2.0499999999999963E-2</c:v>
                </c:pt>
                <c:pt idx="12">
                  <c:v>2.533333333333343E-2</c:v>
                </c:pt>
                <c:pt idx="13">
                  <c:v>2.966666666666673E-2</c:v>
                </c:pt>
                <c:pt idx="14">
                  <c:v>3.4833333333333272E-2</c:v>
                </c:pt>
                <c:pt idx="15">
                  <c:v>4.0333333333333554E-2</c:v>
                </c:pt>
                <c:pt idx="16">
                  <c:v>4.500000000000004E-2</c:v>
                </c:pt>
                <c:pt idx="17">
                  <c:v>4.9500000000000099E-2</c:v>
                </c:pt>
                <c:pt idx="18">
                  <c:v>5.2999999999999936E-2</c:v>
                </c:pt>
                <c:pt idx="19">
                  <c:v>5.6166666666666698E-2</c:v>
                </c:pt>
                <c:pt idx="20">
                  <c:v>5.7999999999999829E-2</c:v>
                </c:pt>
                <c:pt idx="21">
                  <c:v>6.0999999999999943E-2</c:v>
                </c:pt>
                <c:pt idx="22">
                  <c:v>6.4500000000000002E-2</c:v>
                </c:pt>
                <c:pt idx="23">
                  <c:v>6.800000000000006E-2</c:v>
                </c:pt>
                <c:pt idx="24">
                  <c:v>6.9333333333333247E-2</c:v>
                </c:pt>
                <c:pt idx="25">
                  <c:v>7.0500000000000007E-2</c:v>
                </c:pt>
                <c:pt idx="26">
                  <c:v>7.3999999999999844E-2</c:v>
                </c:pt>
                <c:pt idx="27">
                  <c:v>7.8999999999999959E-2</c:v>
                </c:pt>
                <c:pt idx="28">
                  <c:v>8.2999999999999963E-2</c:v>
                </c:pt>
                <c:pt idx="29">
                  <c:v>8.566666666666678E-2</c:v>
                </c:pt>
                <c:pt idx="30">
                  <c:v>8.6166666666666392E-2</c:v>
                </c:pt>
                <c:pt idx="31">
                  <c:v>8.4833333333333316E-2</c:v>
                </c:pt>
                <c:pt idx="32">
                  <c:v>8.6833333333333318E-2</c:v>
                </c:pt>
                <c:pt idx="33">
                  <c:v>8.8666666666666671E-2</c:v>
                </c:pt>
                <c:pt idx="34">
                  <c:v>9.2333333333333378E-2</c:v>
                </c:pt>
                <c:pt idx="35">
                  <c:v>9.2833333333333323E-2</c:v>
                </c:pt>
                <c:pt idx="36">
                  <c:v>9.5500000000000029E-2</c:v>
                </c:pt>
                <c:pt idx="37">
                  <c:v>9.8333333333333162E-2</c:v>
                </c:pt>
                <c:pt idx="38">
                  <c:v>0.10233333333333339</c:v>
                </c:pt>
                <c:pt idx="39">
                  <c:v>0.10516666666666663</c:v>
                </c:pt>
                <c:pt idx="40">
                  <c:v>0.10616666666666685</c:v>
                </c:pt>
                <c:pt idx="41">
                  <c:v>0.10799999999999976</c:v>
                </c:pt>
                <c:pt idx="42">
                  <c:v>0.11216666666666653</c:v>
                </c:pt>
                <c:pt idx="43">
                  <c:v>0.11383333333333345</c:v>
                </c:pt>
                <c:pt idx="44">
                  <c:v>0.11483333333333312</c:v>
                </c:pt>
                <c:pt idx="45">
                  <c:v>0.11716666666666664</c:v>
                </c:pt>
                <c:pt idx="46">
                  <c:v>0.1203333333333334</c:v>
                </c:pt>
                <c:pt idx="47">
                  <c:v>0.11966666666666659</c:v>
                </c:pt>
                <c:pt idx="48">
                  <c:v>0.121</c:v>
                </c:pt>
                <c:pt idx="49">
                  <c:v>0.12366666666666659</c:v>
                </c:pt>
                <c:pt idx="50">
                  <c:v>0.12316666666666687</c:v>
                </c:pt>
                <c:pt idx="51">
                  <c:v>0.12416666666666654</c:v>
                </c:pt>
                <c:pt idx="52">
                  <c:v>0.12516666666666665</c:v>
                </c:pt>
                <c:pt idx="53">
                  <c:v>0.12549999999999994</c:v>
                </c:pt>
                <c:pt idx="54">
                  <c:v>0.12499999999999978</c:v>
                </c:pt>
                <c:pt idx="55">
                  <c:v>0.12483333333333335</c:v>
                </c:pt>
                <c:pt idx="56">
                  <c:v>0.12666666666666648</c:v>
                </c:pt>
                <c:pt idx="57">
                  <c:v>0.12883333333333336</c:v>
                </c:pt>
                <c:pt idx="58">
                  <c:v>0.1333333333333333</c:v>
                </c:pt>
                <c:pt idx="59">
                  <c:v>0.13183333333333347</c:v>
                </c:pt>
                <c:pt idx="60">
                  <c:v>0.1323333333333333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3-4E63-947A-B3B836177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15551"/>
        <c:axId val="1012798079"/>
      </c:scatterChart>
      <c:valAx>
        <c:axId val="1012815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8079"/>
        <c:crosses val="autoZero"/>
        <c:crossBetween val="midCat"/>
      </c:valAx>
      <c:valAx>
        <c:axId val="101279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15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Sheet1'!$AO$58</c:f>
              <c:strCache>
                <c:ptCount val="1"/>
                <c:pt idx="0">
                  <c:v>B7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Sheet1'!$AN$59:$AN$119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Sheet1'!$AO$59:$AO$119</c:f>
              <c:numCache>
                <c:formatCode>General</c:formatCode>
                <c:ptCount val="61"/>
                <c:pt idx="0">
                  <c:v>1.0149999999999999</c:v>
                </c:pt>
                <c:pt idx="1">
                  <c:v>1.0149999999999999</c:v>
                </c:pt>
                <c:pt idx="2">
                  <c:v>1.022</c:v>
                </c:pt>
                <c:pt idx="3">
                  <c:v>1.014</c:v>
                </c:pt>
                <c:pt idx="4">
                  <c:v>1.0089999999999999</c:v>
                </c:pt>
                <c:pt idx="5">
                  <c:v>1.0029999999999999</c:v>
                </c:pt>
                <c:pt idx="6">
                  <c:v>0.998</c:v>
                </c:pt>
                <c:pt idx="7">
                  <c:v>0.99199999999999999</c:v>
                </c:pt>
                <c:pt idx="8">
                  <c:v>0.98599999999999999</c:v>
                </c:pt>
                <c:pt idx="9">
                  <c:v>0.98099999999999998</c:v>
                </c:pt>
                <c:pt idx="10">
                  <c:v>0.97499999999999998</c:v>
                </c:pt>
                <c:pt idx="11">
                  <c:v>0.96899999999999997</c:v>
                </c:pt>
                <c:pt idx="12">
                  <c:v>0.96499999999999997</c:v>
                </c:pt>
                <c:pt idx="13">
                  <c:v>0.96099999999999997</c:v>
                </c:pt>
                <c:pt idx="14">
                  <c:v>0.95699999999999996</c:v>
                </c:pt>
                <c:pt idx="15">
                  <c:v>0.95299999999999996</c:v>
                </c:pt>
                <c:pt idx="16">
                  <c:v>0.95</c:v>
                </c:pt>
                <c:pt idx="17">
                  <c:v>0.94699999999999995</c:v>
                </c:pt>
                <c:pt idx="18">
                  <c:v>0.94399999999999995</c:v>
                </c:pt>
                <c:pt idx="19">
                  <c:v>0.94099999999999995</c:v>
                </c:pt>
                <c:pt idx="20">
                  <c:v>0.93799999999999994</c:v>
                </c:pt>
                <c:pt idx="21">
                  <c:v>0.93500000000000005</c:v>
                </c:pt>
                <c:pt idx="22">
                  <c:v>0.93300000000000005</c:v>
                </c:pt>
                <c:pt idx="23">
                  <c:v>0.93</c:v>
                </c:pt>
                <c:pt idx="24">
                  <c:v>0.92800000000000005</c:v>
                </c:pt>
                <c:pt idx="25">
                  <c:v>0.92500000000000004</c:v>
                </c:pt>
                <c:pt idx="26">
                  <c:v>0.92200000000000004</c:v>
                </c:pt>
                <c:pt idx="27">
                  <c:v>0.91900000000000004</c:v>
                </c:pt>
                <c:pt idx="28">
                  <c:v>0.91700000000000004</c:v>
                </c:pt>
                <c:pt idx="29">
                  <c:v>0.91500000000000004</c:v>
                </c:pt>
                <c:pt idx="30">
                  <c:v>0.91200000000000003</c:v>
                </c:pt>
                <c:pt idx="31">
                  <c:v>0.91</c:v>
                </c:pt>
                <c:pt idx="32">
                  <c:v>0.90800000000000003</c:v>
                </c:pt>
                <c:pt idx="33">
                  <c:v>0.90500000000000003</c:v>
                </c:pt>
                <c:pt idx="34">
                  <c:v>0.90300000000000002</c:v>
                </c:pt>
                <c:pt idx="35">
                  <c:v>0.90500000000000003</c:v>
                </c:pt>
                <c:pt idx="36">
                  <c:v>0.9</c:v>
                </c:pt>
                <c:pt idx="37">
                  <c:v>0.89700000000000002</c:v>
                </c:pt>
                <c:pt idx="38">
                  <c:v>0.89400000000000002</c:v>
                </c:pt>
                <c:pt idx="39">
                  <c:v>0.89200000000000002</c:v>
                </c:pt>
                <c:pt idx="40">
                  <c:v>0.88900000000000001</c:v>
                </c:pt>
                <c:pt idx="41">
                  <c:v>0.88800000000000001</c:v>
                </c:pt>
                <c:pt idx="42">
                  <c:v>0.88600000000000001</c:v>
                </c:pt>
                <c:pt idx="43">
                  <c:v>0.88400000000000001</c:v>
                </c:pt>
                <c:pt idx="44">
                  <c:v>0.88200000000000001</c:v>
                </c:pt>
                <c:pt idx="45">
                  <c:v>0.88</c:v>
                </c:pt>
                <c:pt idx="46">
                  <c:v>0.878</c:v>
                </c:pt>
                <c:pt idx="47">
                  <c:v>0.876</c:v>
                </c:pt>
                <c:pt idx="48">
                  <c:v>0.874</c:v>
                </c:pt>
                <c:pt idx="49">
                  <c:v>0.872</c:v>
                </c:pt>
                <c:pt idx="50">
                  <c:v>0.87</c:v>
                </c:pt>
                <c:pt idx="51">
                  <c:v>0.86799999999999999</c:v>
                </c:pt>
                <c:pt idx="52">
                  <c:v>0.86599999999999999</c:v>
                </c:pt>
                <c:pt idx="53">
                  <c:v>0.86699999999999999</c:v>
                </c:pt>
                <c:pt idx="54">
                  <c:v>0.86899999999999999</c:v>
                </c:pt>
                <c:pt idx="55">
                  <c:v>0.86699999999999999</c:v>
                </c:pt>
                <c:pt idx="56">
                  <c:v>0.86399999999999999</c:v>
                </c:pt>
                <c:pt idx="57">
                  <c:v>0.86099999999999999</c:v>
                </c:pt>
                <c:pt idx="58">
                  <c:v>0.85699999999999998</c:v>
                </c:pt>
                <c:pt idx="59">
                  <c:v>0.85399999999999998</c:v>
                </c:pt>
                <c:pt idx="60">
                  <c:v>0.85299999999999998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E3-42D9-808F-08D3D0E82984}"/>
            </c:ext>
          </c:extLst>
        </c:ser>
        <c:ser>
          <c:idx val="1"/>
          <c:order val="1"/>
          <c:tx>
            <c:strRef>
              <c:f>'[1]Plate 1 - Sheet1'!$AP$58</c:f>
              <c:strCache>
                <c:ptCount val="1"/>
                <c:pt idx="0">
                  <c:v>B8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Sheet1'!$AN$59:$AN$119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Sheet1'!$AP$59:$AP$119</c:f>
              <c:numCache>
                <c:formatCode>General</c:formatCode>
                <c:ptCount val="61"/>
                <c:pt idx="0">
                  <c:v>1.089</c:v>
                </c:pt>
                <c:pt idx="1">
                  <c:v>1.0840000000000001</c:v>
                </c:pt>
                <c:pt idx="2">
                  <c:v>1.085</c:v>
                </c:pt>
                <c:pt idx="3">
                  <c:v>1.087</c:v>
                </c:pt>
                <c:pt idx="4">
                  <c:v>1.0900000000000001</c:v>
                </c:pt>
                <c:pt idx="5">
                  <c:v>1.0920000000000001</c:v>
                </c:pt>
                <c:pt idx="6">
                  <c:v>1.091</c:v>
                </c:pt>
                <c:pt idx="7">
                  <c:v>1.0880000000000001</c:v>
                </c:pt>
                <c:pt idx="8">
                  <c:v>1.087</c:v>
                </c:pt>
                <c:pt idx="9">
                  <c:v>1.0840000000000001</c:v>
                </c:pt>
                <c:pt idx="10">
                  <c:v>1.08</c:v>
                </c:pt>
                <c:pt idx="11">
                  <c:v>1.0760000000000001</c:v>
                </c:pt>
                <c:pt idx="12">
                  <c:v>1.069</c:v>
                </c:pt>
                <c:pt idx="13">
                  <c:v>1.0629999999999999</c:v>
                </c:pt>
                <c:pt idx="14">
                  <c:v>1.056</c:v>
                </c:pt>
                <c:pt idx="15">
                  <c:v>1.0469999999999999</c:v>
                </c:pt>
                <c:pt idx="16">
                  <c:v>1.04</c:v>
                </c:pt>
                <c:pt idx="17">
                  <c:v>1.034</c:v>
                </c:pt>
                <c:pt idx="18">
                  <c:v>1.028</c:v>
                </c:pt>
                <c:pt idx="19">
                  <c:v>1.022</c:v>
                </c:pt>
                <c:pt idx="20">
                  <c:v>1.018</c:v>
                </c:pt>
                <c:pt idx="21">
                  <c:v>1.0129999999999999</c:v>
                </c:pt>
                <c:pt idx="22">
                  <c:v>1.006</c:v>
                </c:pt>
                <c:pt idx="23">
                  <c:v>1</c:v>
                </c:pt>
                <c:pt idx="24">
                  <c:v>0.998</c:v>
                </c:pt>
                <c:pt idx="25">
                  <c:v>0.998</c:v>
                </c:pt>
                <c:pt idx="26">
                  <c:v>0.99199999999999999</c:v>
                </c:pt>
                <c:pt idx="27">
                  <c:v>0.98499999999999999</c:v>
                </c:pt>
                <c:pt idx="28">
                  <c:v>0.97699999999999998</c:v>
                </c:pt>
                <c:pt idx="29">
                  <c:v>0.97299999999999998</c:v>
                </c:pt>
                <c:pt idx="30">
                  <c:v>0.97299999999999998</c:v>
                </c:pt>
                <c:pt idx="31">
                  <c:v>0.97699999999999998</c:v>
                </c:pt>
                <c:pt idx="32">
                  <c:v>0.97499999999999998</c:v>
                </c:pt>
                <c:pt idx="33">
                  <c:v>0.97099999999999997</c:v>
                </c:pt>
                <c:pt idx="34">
                  <c:v>0.96499999999999997</c:v>
                </c:pt>
                <c:pt idx="35">
                  <c:v>0.96199999999999997</c:v>
                </c:pt>
                <c:pt idx="36">
                  <c:v>0.95699999999999996</c:v>
                </c:pt>
                <c:pt idx="37">
                  <c:v>0.95299999999999996</c:v>
                </c:pt>
                <c:pt idx="38">
                  <c:v>0.94799999999999995</c:v>
                </c:pt>
                <c:pt idx="39">
                  <c:v>0.94299999999999995</c:v>
                </c:pt>
                <c:pt idx="40">
                  <c:v>0.94</c:v>
                </c:pt>
                <c:pt idx="41">
                  <c:v>0.93600000000000005</c:v>
                </c:pt>
                <c:pt idx="42">
                  <c:v>0.93100000000000005</c:v>
                </c:pt>
                <c:pt idx="43">
                  <c:v>0.92700000000000005</c:v>
                </c:pt>
                <c:pt idx="44">
                  <c:v>0.92300000000000004</c:v>
                </c:pt>
                <c:pt idx="45">
                  <c:v>0.91900000000000004</c:v>
                </c:pt>
                <c:pt idx="46">
                  <c:v>0.91600000000000004</c:v>
                </c:pt>
                <c:pt idx="47">
                  <c:v>0.91400000000000003</c:v>
                </c:pt>
                <c:pt idx="48">
                  <c:v>0.91200000000000003</c:v>
                </c:pt>
                <c:pt idx="49">
                  <c:v>0.91</c:v>
                </c:pt>
                <c:pt idx="50">
                  <c:v>0.90900000000000003</c:v>
                </c:pt>
                <c:pt idx="51">
                  <c:v>0.90700000000000003</c:v>
                </c:pt>
                <c:pt idx="52">
                  <c:v>0.90500000000000003</c:v>
                </c:pt>
                <c:pt idx="53">
                  <c:v>0.90200000000000002</c:v>
                </c:pt>
                <c:pt idx="54">
                  <c:v>0.90100000000000002</c:v>
                </c:pt>
                <c:pt idx="55">
                  <c:v>0.9</c:v>
                </c:pt>
                <c:pt idx="56">
                  <c:v>0.89800000000000002</c:v>
                </c:pt>
                <c:pt idx="57">
                  <c:v>0.89600000000000002</c:v>
                </c:pt>
                <c:pt idx="58">
                  <c:v>0.89300000000000002</c:v>
                </c:pt>
                <c:pt idx="59">
                  <c:v>0.89300000000000002</c:v>
                </c:pt>
                <c:pt idx="60">
                  <c:v>0.89100000000000001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E3-42D9-808F-08D3D0E82984}"/>
            </c:ext>
          </c:extLst>
        </c:ser>
        <c:ser>
          <c:idx val="2"/>
          <c:order val="2"/>
          <c:tx>
            <c:strRef>
              <c:f>'[1]Plate 1 - Sheet1'!$AQ$58</c:f>
              <c:strCache>
                <c:ptCount val="1"/>
                <c:pt idx="0">
                  <c:v>B9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'[1]Plate 1 - Sheet1'!$AN$59:$AN$119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Sheet1'!$AQ$59:$AQ$119</c:f>
              <c:numCache>
                <c:formatCode>General</c:formatCode>
                <c:ptCount val="6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BE3-42D9-808F-08D3D0E82984}"/>
            </c:ext>
          </c:extLst>
        </c:ser>
        <c:ser>
          <c:idx val="3"/>
          <c:order val="3"/>
          <c:tx>
            <c:strRef>
              <c:f>'[1]Plate 1 - Sheet1'!$AR$58</c:f>
              <c:strCache>
                <c:ptCount val="1"/>
                <c:pt idx="0">
                  <c:v>B10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'[1]Plate 1 - Sheet1'!$AN$59:$AN$119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Sheet1'!$AR$59:$AR$119</c:f>
              <c:numCache>
                <c:formatCode>General</c:formatCode>
                <c:ptCount val="61"/>
                <c:pt idx="0">
                  <c:v>1.0920000000000001</c:v>
                </c:pt>
                <c:pt idx="1">
                  <c:v>1.091</c:v>
                </c:pt>
                <c:pt idx="2">
                  <c:v>1.095</c:v>
                </c:pt>
                <c:pt idx="3">
                  <c:v>1.097</c:v>
                </c:pt>
                <c:pt idx="4">
                  <c:v>1.099</c:v>
                </c:pt>
                <c:pt idx="5">
                  <c:v>1.095</c:v>
                </c:pt>
                <c:pt idx="6">
                  <c:v>1.085</c:v>
                </c:pt>
                <c:pt idx="7">
                  <c:v>1.073</c:v>
                </c:pt>
                <c:pt idx="8">
                  <c:v>1.0649999999999999</c:v>
                </c:pt>
                <c:pt idx="9">
                  <c:v>1.06</c:v>
                </c:pt>
                <c:pt idx="10">
                  <c:v>1.056</c:v>
                </c:pt>
                <c:pt idx="11">
                  <c:v>1.054</c:v>
                </c:pt>
                <c:pt idx="12">
                  <c:v>1.052</c:v>
                </c:pt>
                <c:pt idx="13">
                  <c:v>1.0509999999999999</c:v>
                </c:pt>
                <c:pt idx="14">
                  <c:v>1.05</c:v>
                </c:pt>
                <c:pt idx="15">
                  <c:v>1.048</c:v>
                </c:pt>
                <c:pt idx="16">
                  <c:v>1.048</c:v>
                </c:pt>
                <c:pt idx="17">
                  <c:v>1.048</c:v>
                </c:pt>
                <c:pt idx="18">
                  <c:v>1.0469999999999999</c:v>
                </c:pt>
                <c:pt idx="19">
                  <c:v>1.046</c:v>
                </c:pt>
                <c:pt idx="20">
                  <c:v>1.0449999999999999</c:v>
                </c:pt>
                <c:pt idx="21">
                  <c:v>1.0449999999999999</c:v>
                </c:pt>
                <c:pt idx="22">
                  <c:v>1.0449999999999999</c:v>
                </c:pt>
                <c:pt idx="23">
                  <c:v>1.044</c:v>
                </c:pt>
                <c:pt idx="24">
                  <c:v>1.044</c:v>
                </c:pt>
                <c:pt idx="25">
                  <c:v>1.044</c:v>
                </c:pt>
                <c:pt idx="26">
                  <c:v>1.044</c:v>
                </c:pt>
                <c:pt idx="27">
                  <c:v>1.0449999999999999</c:v>
                </c:pt>
                <c:pt idx="28">
                  <c:v>1.044</c:v>
                </c:pt>
                <c:pt idx="29">
                  <c:v>1.044</c:v>
                </c:pt>
                <c:pt idx="30">
                  <c:v>1.0429999999999999</c:v>
                </c:pt>
                <c:pt idx="31">
                  <c:v>1.0429999999999999</c:v>
                </c:pt>
                <c:pt idx="32">
                  <c:v>1.0449999999999999</c:v>
                </c:pt>
                <c:pt idx="33">
                  <c:v>1.042</c:v>
                </c:pt>
                <c:pt idx="34">
                  <c:v>1.042</c:v>
                </c:pt>
                <c:pt idx="35">
                  <c:v>1.044</c:v>
                </c:pt>
                <c:pt idx="36">
                  <c:v>1.0389999999999999</c:v>
                </c:pt>
                <c:pt idx="37">
                  <c:v>1.0389999999999999</c:v>
                </c:pt>
                <c:pt idx="38">
                  <c:v>1.04</c:v>
                </c:pt>
                <c:pt idx="39">
                  <c:v>1.04</c:v>
                </c:pt>
                <c:pt idx="40">
                  <c:v>1.036</c:v>
                </c:pt>
                <c:pt idx="41">
                  <c:v>1.0349999999999999</c:v>
                </c:pt>
                <c:pt idx="42">
                  <c:v>1.0389999999999999</c:v>
                </c:pt>
                <c:pt idx="43">
                  <c:v>1.036</c:v>
                </c:pt>
                <c:pt idx="44">
                  <c:v>1.032</c:v>
                </c:pt>
                <c:pt idx="45">
                  <c:v>1.032</c:v>
                </c:pt>
                <c:pt idx="46">
                  <c:v>1.036</c:v>
                </c:pt>
                <c:pt idx="47">
                  <c:v>1.03</c:v>
                </c:pt>
                <c:pt idx="48">
                  <c:v>1.0289999999999999</c:v>
                </c:pt>
                <c:pt idx="49">
                  <c:v>1.032</c:v>
                </c:pt>
                <c:pt idx="50">
                  <c:v>1.028</c:v>
                </c:pt>
                <c:pt idx="51">
                  <c:v>1.0269999999999999</c:v>
                </c:pt>
                <c:pt idx="52">
                  <c:v>1.0249999999999999</c:v>
                </c:pt>
                <c:pt idx="53">
                  <c:v>1.026</c:v>
                </c:pt>
                <c:pt idx="54">
                  <c:v>1.0269999999999999</c:v>
                </c:pt>
                <c:pt idx="55">
                  <c:v>1.024</c:v>
                </c:pt>
                <c:pt idx="56">
                  <c:v>1.0229999999999999</c:v>
                </c:pt>
                <c:pt idx="57">
                  <c:v>1.024</c:v>
                </c:pt>
                <c:pt idx="58">
                  <c:v>1.028</c:v>
                </c:pt>
                <c:pt idx="59">
                  <c:v>1.02</c:v>
                </c:pt>
                <c:pt idx="60">
                  <c:v>1.02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E3-42D9-808F-08D3D0E82984}"/>
            </c:ext>
          </c:extLst>
        </c:ser>
        <c:ser>
          <c:idx val="4"/>
          <c:order val="4"/>
          <c:tx>
            <c:strRef>
              <c:f>'[1]Plate 1 - Sheet1'!$AS$58</c:f>
              <c:strCache>
                <c:ptCount val="1"/>
                <c:pt idx="0">
                  <c:v>B11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'[1]Plate 1 - Sheet1'!$AN$59:$AN$119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Sheet1'!$AS$59:$AS$119</c:f>
              <c:numCache>
                <c:formatCode>General</c:formatCode>
                <c:ptCount val="61"/>
                <c:pt idx="0">
                  <c:v>1.07</c:v>
                </c:pt>
                <c:pt idx="1">
                  <c:v>1.0649999999999999</c:v>
                </c:pt>
                <c:pt idx="2">
                  <c:v>1.0640000000000001</c:v>
                </c:pt>
                <c:pt idx="3">
                  <c:v>1.0640000000000001</c:v>
                </c:pt>
                <c:pt idx="4">
                  <c:v>1.0620000000000001</c:v>
                </c:pt>
                <c:pt idx="5">
                  <c:v>1.06</c:v>
                </c:pt>
                <c:pt idx="6">
                  <c:v>1.0569999999999999</c:v>
                </c:pt>
                <c:pt idx="7">
                  <c:v>1.054</c:v>
                </c:pt>
                <c:pt idx="8">
                  <c:v>1.052</c:v>
                </c:pt>
                <c:pt idx="9">
                  <c:v>1.0489999999999999</c:v>
                </c:pt>
                <c:pt idx="10">
                  <c:v>1.048</c:v>
                </c:pt>
                <c:pt idx="11">
                  <c:v>1.0469999999999999</c:v>
                </c:pt>
                <c:pt idx="12">
                  <c:v>1.0469999999999999</c:v>
                </c:pt>
                <c:pt idx="13">
                  <c:v>1.046</c:v>
                </c:pt>
                <c:pt idx="14">
                  <c:v>1.0469999999999999</c:v>
                </c:pt>
                <c:pt idx="15">
                  <c:v>1.046</c:v>
                </c:pt>
                <c:pt idx="16">
                  <c:v>1.046</c:v>
                </c:pt>
                <c:pt idx="17">
                  <c:v>1.046</c:v>
                </c:pt>
                <c:pt idx="18">
                  <c:v>1.044</c:v>
                </c:pt>
                <c:pt idx="19">
                  <c:v>1.042</c:v>
                </c:pt>
                <c:pt idx="20">
                  <c:v>1.0389999999999999</c:v>
                </c:pt>
                <c:pt idx="21">
                  <c:v>1.0369999999999999</c:v>
                </c:pt>
                <c:pt idx="22">
                  <c:v>1.0349999999999999</c:v>
                </c:pt>
                <c:pt idx="23">
                  <c:v>1.034</c:v>
                </c:pt>
                <c:pt idx="24">
                  <c:v>1.0329999999999999</c:v>
                </c:pt>
                <c:pt idx="25">
                  <c:v>1.032</c:v>
                </c:pt>
                <c:pt idx="26">
                  <c:v>1.0309999999999999</c:v>
                </c:pt>
                <c:pt idx="27">
                  <c:v>1.03</c:v>
                </c:pt>
                <c:pt idx="28">
                  <c:v>1.0289999999999999</c:v>
                </c:pt>
                <c:pt idx="29">
                  <c:v>1.0289999999999999</c:v>
                </c:pt>
                <c:pt idx="30">
                  <c:v>1.028</c:v>
                </c:pt>
                <c:pt idx="31">
                  <c:v>1.0269999999999999</c:v>
                </c:pt>
                <c:pt idx="32">
                  <c:v>1.026</c:v>
                </c:pt>
                <c:pt idx="33">
                  <c:v>1.0249999999999999</c:v>
                </c:pt>
                <c:pt idx="34">
                  <c:v>1.0249999999999999</c:v>
                </c:pt>
                <c:pt idx="35">
                  <c:v>1.024</c:v>
                </c:pt>
                <c:pt idx="36">
                  <c:v>1.0229999999999999</c:v>
                </c:pt>
                <c:pt idx="37">
                  <c:v>1.022</c:v>
                </c:pt>
                <c:pt idx="38">
                  <c:v>1.022</c:v>
                </c:pt>
                <c:pt idx="39">
                  <c:v>1.0209999999999999</c:v>
                </c:pt>
                <c:pt idx="40">
                  <c:v>1.02</c:v>
                </c:pt>
                <c:pt idx="41">
                  <c:v>1.0189999999999999</c:v>
                </c:pt>
                <c:pt idx="42">
                  <c:v>1.018</c:v>
                </c:pt>
                <c:pt idx="43">
                  <c:v>1.018</c:v>
                </c:pt>
                <c:pt idx="44">
                  <c:v>1.0169999999999999</c:v>
                </c:pt>
                <c:pt idx="45">
                  <c:v>1.016</c:v>
                </c:pt>
                <c:pt idx="46">
                  <c:v>1.0149999999999999</c:v>
                </c:pt>
                <c:pt idx="47">
                  <c:v>1.014</c:v>
                </c:pt>
                <c:pt idx="48">
                  <c:v>1.014</c:v>
                </c:pt>
                <c:pt idx="49">
                  <c:v>1.0129999999999999</c:v>
                </c:pt>
                <c:pt idx="50">
                  <c:v>1.012</c:v>
                </c:pt>
                <c:pt idx="51">
                  <c:v>1.0109999999999999</c:v>
                </c:pt>
                <c:pt idx="52">
                  <c:v>1.0109999999999999</c:v>
                </c:pt>
                <c:pt idx="53">
                  <c:v>1.0089999999999999</c:v>
                </c:pt>
                <c:pt idx="54">
                  <c:v>1.0089999999999999</c:v>
                </c:pt>
                <c:pt idx="55">
                  <c:v>1.008</c:v>
                </c:pt>
                <c:pt idx="56">
                  <c:v>1.008</c:v>
                </c:pt>
                <c:pt idx="57">
                  <c:v>1.006</c:v>
                </c:pt>
                <c:pt idx="58">
                  <c:v>1.006</c:v>
                </c:pt>
                <c:pt idx="59">
                  <c:v>1.006</c:v>
                </c:pt>
                <c:pt idx="60">
                  <c:v>1.004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E3-42D9-808F-08D3D0E82984}"/>
            </c:ext>
          </c:extLst>
        </c:ser>
        <c:ser>
          <c:idx val="5"/>
          <c:order val="5"/>
          <c:tx>
            <c:strRef>
              <c:f>'[1]Plate 1 - Sheet1'!$AT$58</c:f>
              <c:strCache>
                <c:ptCount val="1"/>
                <c:pt idx="0">
                  <c:v>B12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'[1]Plate 1 - Sheet1'!$AN$59:$AN$119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Sheet1'!$AT$59:$AT$119</c:f>
              <c:numCache>
                <c:formatCode>General</c:formatCode>
                <c:ptCount val="61"/>
                <c:pt idx="0">
                  <c:v>1.0589999999999999</c:v>
                </c:pt>
                <c:pt idx="1">
                  <c:v>1.044</c:v>
                </c:pt>
                <c:pt idx="2">
                  <c:v>1.038</c:v>
                </c:pt>
                <c:pt idx="3">
                  <c:v>1.0349999999999999</c:v>
                </c:pt>
                <c:pt idx="4">
                  <c:v>1.034</c:v>
                </c:pt>
                <c:pt idx="5">
                  <c:v>1.032</c:v>
                </c:pt>
                <c:pt idx="6">
                  <c:v>1.032</c:v>
                </c:pt>
                <c:pt idx="7">
                  <c:v>1.03</c:v>
                </c:pt>
                <c:pt idx="8">
                  <c:v>1.03</c:v>
                </c:pt>
                <c:pt idx="9">
                  <c:v>1.0289999999999999</c:v>
                </c:pt>
                <c:pt idx="10">
                  <c:v>1.028</c:v>
                </c:pt>
                <c:pt idx="11">
                  <c:v>1.028</c:v>
                </c:pt>
                <c:pt idx="12">
                  <c:v>1.028</c:v>
                </c:pt>
                <c:pt idx="13">
                  <c:v>1.028</c:v>
                </c:pt>
                <c:pt idx="14">
                  <c:v>1.0269999999999999</c:v>
                </c:pt>
                <c:pt idx="15">
                  <c:v>1.0269999999999999</c:v>
                </c:pt>
                <c:pt idx="16">
                  <c:v>1.026</c:v>
                </c:pt>
                <c:pt idx="17">
                  <c:v>1.026</c:v>
                </c:pt>
                <c:pt idx="18">
                  <c:v>1.026</c:v>
                </c:pt>
                <c:pt idx="19">
                  <c:v>1.0249999999999999</c:v>
                </c:pt>
                <c:pt idx="20">
                  <c:v>1.024</c:v>
                </c:pt>
                <c:pt idx="21">
                  <c:v>1.0229999999999999</c:v>
                </c:pt>
                <c:pt idx="22">
                  <c:v>1.022</c:v>
                </c:pt>
                <c:pt idx="23">
                  <c:v>1.0209999999999999</c:v>
                </c:pt>
                <c:pt idx="24">
                  <c:v>1.02</c:v>
                </c:pt>
                <c:pt idx="25">
                  <c:v>1.02</c:v>
                </c:pt>
                <c:pt idx="26">
                  <c:v>1.018</c:v>
                </c:pt>
                <c:pt idx="27">
                  <c:v>1.018</c:v>
                </c:pt>
                <c:pt idx="28">
                  <c:v>1.0169999999999999</c:v>
                </c:pt>
                <c:pt idx="29">
                  <c:v>1.016</c:v>
                </c:pt>
                <c:pt idx="30">
                  <c:v>1.0149999999999999</c:v>
                </c:pt>
                <c:pt idx="31">
                  <c:v>1.0149999999999999</c:v>
                </c:pt>
                <c:pt idx="32">
                  <c:v>1.014</c:v>
                </c:pt>
                <c:pt idx="33">
                  <c:v>1.0129999999999999</c:v>
                </c:pt>
                <c:pt idx="34">
                  <c:v>1.012</c:v>
                </c:pt>
                <c:pt idx="35">
                  <c:v>1.0109999999999999</c:v>
                </c:pt>
                <c:pt idx="36">
                  <c:v>1.01</c:v>
                </c:pt>
                <c:pt idx="37">
                  <c:v>1.0089999999999999</c:v>
                </c:pt>
                <c:pt idx="38">
                  <c:v>1.008</c:v>
                </c:pt>
                <c:pt idx="39">
                  <c:v>1.0069999999999999</c:v>
                </c:pt>
                <c:pt idx="40">
                  <c:v>1.006</c:v>
                </c:pt>
                <c:pt idx="41">
                  <c:v>1.006</c:v>
                </c:pt>
                <c:pt idx="42">
                  <c:v>1.0049999999999999</c:v>
                </c:pt>
                <c:pt idx="43">
                  <c:v>1.004</c:v>
                </c:pt>
                <c:pt idx="44">
                  <c:v>1.0029999999999999</c:v>
                </c:pt>
                <c:pt idx="45">
                  <c:v>1.002</c:v>
                </c:pt>
                <c:pt idx="46">
                  <c:v>1.0009999999999999</c:v>
                </c:pt>
                <c:pt idx="47">
                  <c:v>1</c:v>
                </c:pt>
                <c:pt idx="48">
                  <c:v>0.999</c:v>
                </c:pt>
                <c:pt idx="49">
                  <c:v>0.999</c:v>
                </c:pt>
                <c:pt idx="50">
                  <c:v>0.998</c:v>
                </c:pt>
                <c:pt idx="51">
                  <c:v>0.997</c:v>
                </c:pt>
                <c:pt idx="52">
                  <c:v>0.996</c:v>
                </c:pt>
                <c:pt idx="53">
                  <c:v>0.995</c:v>
                </c:pt>
                <c:pt idx="54">
                  <c:v>0.99399999999999999</c:v>
                </c:pt>
                <c:pt idx="55">
                  <c:v>0.99299999999999999</c:v>
                </c:pt>
                <c:pt idx="56">
                  <c:v>0.99199999999999999</c:v>
                </c:pt>
                <c:pt idx="57">
                  <c:v>0.99199999999999999</c:v>
                </c:pt>
                <c:pt idx="58">
                  <c:v>0.99099999999999999</c:v>
                </c:pt>
                <c:pt idx="59">
                  <c:v>0.99</c:v>
                </c:pt>
                <c:pt idx="60">
                  <c:v>0.98899999999999999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E3-42D9-808F-08D3D0E8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17631"/>
        <c:axId val="1012810975"/>
      </c:scatterChart>
      <c:valAx>
        <c:axId val="1012817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10975"/>
        <c:crosses val="autoZero"/>
        <c:crossBetween val="midCat"/>
      </c:valAx>
      <c:valAx>
        <c:axId val="101281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17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Sheet1'!$BS$58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Sheet1'!$BS$59:$BS$119</c:f>
              <c:numCache>
                <c:formatCode>General</c:formatCode>
                <c:ptCount val="61"/>
                <c:pt idx="0">
                  <c:v>1.093</c:v>
                </c:pt>
                <c:pt idx="1">
                  <c:v>1.0923333333333334</c:v>
                </c:pt>
                <c:pt idx="2">
                  <c:v>1.095</c:v>
                </c:pt>
                <c:pt idx="3">
                  <c:v>1.0966666666666667</c:v>
                </c:pt>
                <c:pt idx="4">
                  <c:v>1.0986666666666667</c:v>
                </c:pt>
                <c:pt idx="5">
                  <c:v>1.0996666666666668</c:v>
                </c:pt>
                <c:pt idx="6">
                  <c:v>1.1003333333333332</c:v>
                </c:pt>
                <c:pt idx="7">
                  <c:v>1.1003333333333334</c:v>
                </c:pt>
                <c:pt idx="8">
                  <c:v>1.1013333333333335</c:v>
                </c:pt>
                <c:pt idx="9">
                  <c:v>1.1013333333333335</c:v>
                </c:pt>
                <c:pt idx="10">
                  <c:v>1.1013333333333335</c:v>
                </c:pt>
                <c:pt idx="11">
                  <c:v>1.101</c:v>
                </c:pt>
                <c:pt idx="12">
                  <c:v>1.101</c:v>
                </c:pt>
                <c:pt idx="13">
                  <c:v>1.1000000000000001</c:v>
                </c:pt>
                <c:pt idx="14">
                  <c:v>1.0983333333333334</c:v>
                </c:pt>
                <c:pt idx="15">
                  <c:v>1.0973333333333333</c:v>
                </c:pt>
                <c:pt idx="16">
                  <c:v>1.095</c:v>
                </c:pt>
                <c:pt idx="17">
                  <c:v>1.0940000000000001</c:v>
                </c:pt>
                <c:pt idx="18">
                  <c:v>1.0913333333333333</c:v>
                </c:pt>
                <c:pt idx="19">
                  <c:v>1.0883333333333332</c:v>
                </c:pt>
                <c:pt idx="20">
                  <c:v>1.085</c:v>
                </c:pt>
                <c:pt idx="21">
                  <c:v>1.0820000000000001</c:v>
                </c:pt>
                <c:pt idx="22">
                  <c:v>1.0786666666666667</c:v>
                </c:pt>
                <c:pt idx="23">
                  <c:v>1.0753333333333333</c:v>
                </c:pt>
                <c:pt idx="24">
                  <c:v>1.0720000000000001</c:v>
                </c:pt>
                <c:pt idx="25">
                  <c:v>1.069</c:v>
                </c:pt>
                <c:pt idx="26">
                  <c:v>1.0649999999999999</c:v>
                </c:pt>
                <c:pt idx="27">
                  <c:v>1.0609999999999999</c:v>
                </c:pt>
                <c:pt idx="28">
                  <c:v>1.0570000000000002</c:v>
                </c:pt>
                <c:pt idx="29">
                  <c:v>1.0529999999999999</c:v>
                </c:pt>
                <c:pt idx="30">
                  <c:v>1.0496666666666667</c:v>
                </c:pt>
                <c:pt idx="31">
                  <c:v>1.0466666666666666</c:v>
                </c:pt>
                <c:pt idx="32">
                  <c:v>1.044</c:v>
                </c:pt>
                <c:pt idx="33">
                  <c:v>1.0416666666666667</c:v>
                </c:pt>
                <c:pt idx="34">
                  <c:v>1.0389999999999999</c:v>
                </c:pt>
                <c:pt idx="35">
                  <c:v>1.0363333333333333</c:v>
                </c:pt>
                <c:pt idx="36">
                  <c:v>1.0333333333333334</c:v>
                </c:pt>
                <c:pt idx="37">
                  <c:v>1.0296666666666665</c:v>
                </c:pt>
                <c:pt idx="38">
                  <c:v>1.0266666666666666</c:v>
                </c:pt>
                <c:pt idx="39">
                  <c:v>1.0243333333333333</c:v>
                </c:pt>
                <c:pt idx="40">
                  <c:v>1.022</c:v>
                </c:pt>
                <c:pt idx="41">
                  <c:v>1.0203333333333333</c:v>
                </c:pt>
                <c:pt idx="42">
                  <c:v>1.0183333333333333</c:v>
                </c:pt>
                <c:pt idx="43">
                  <c:v>1.0143333333333333</c:v>
                </c:pt>
                <c:pt idx="44">
                  <c:v>1.0076666666666665</c:v>
                </c:pt>
                <c:pt idx="45">
                  <c:v>0.9996666666666667</c:v>
                </c:pt>
                <c:pt idx="46">
                  <c:v>0.9943333333333334</c:v>
                </c:pt>
                <c:pt idx="47">
                  <c:v>0.98733333333333329</c:v>
                </c:pt>
                <c:pt idx="48">
                  <c:v>0.98</c:v>
                </c:pt>
                <c:pt idx="49">
                  <c:v>0.97399999999999987</c:v>
                </c:pt>
                <c:pt idx="50">
                  <c:v>0.96766666666666667</c:v>
                </c:pt>
                <c:pt idx="51">
                  <c:v>0.96066666666666667</c:v>
                </c:pt>
                <c:pt idx="52">
                  <c:v>0.95366666666666677</c:v>
                </c:pt>
                <c:pt idx="53">
                  <c:v>0.94766666666666666</c:v>
                </c:pt>
                <c:pt idx="54">
                  <c:v>0.94066666666666665</c:v>
                </c:pt>
                <c:pt idx="55">
                  <c:v>0.93566666666666665</c:v>
                </c:pt>
                <c:pt idx="56">
                  <c:v>0.93166666666666664</c:v>
                </c:pt>
                <c:pt idx="57">
                  <c:v>0.92766666666666664</c:v>
                </c:pt>
                <c:pt idx="58">
                  <c:v>0.92500000000000016</c:v>
                </c:pt>
                <c:pt idx="59">
                  <c:v>0.92266666666666675</c:v>
                </c:pt>
                <c:pt idx="60">
                  <c:v>0.92133333333333345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88-4A9D-BFA7-43416B8A31EC}"/>
            </c:ext>
          </c:extLst>
        </c:ser>
        <c:ser>
          <c:idx val="1"/>
          <c:order val="1"/>
          <c:tx>
            <c:strRef>
              <c:f>'[1]Plate 1 - Sheet1'!$BU$58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Sheet1'!$BU$59:$BU$119</c:f>
              <c:numCache>
                <c:formatCode>General</c:formatCode>
                <c:ptCount val="61"/>
                <c:pt idx="0">
                  <c:v>1.1216666666666666</c:v>
                </c:pt>
                <c:pt idx="1">
                  <c:v>1.1193333333333333</c:v>
                </c:pt>
                <c:pt idx="2">
                  <c:v>1.1219999999999999</c:v>
                </c:pt>
                <c:pt idx="3">
                  <c:v>1.1236666666666668</c:v>
                </c:pt>
                <c:pt idx="4">
                  <c:v>1.1253333333333333</c:v>
                </c:pt>
                <c:pt idx="5">
                  <c:v>1.1260000000000001</c:v>
                </c:pt>
                <c:pt idx="6">
                  <c:v>1.1246666666666667</c:v>
                </c:pt>
                <c:pt idx="7">
                  <c:v>1.1236666666666666</c:v>
                </c:pt>
                <c:pt idx="8">
                  <c:v>1.1236666666666666</c:v>
                </c:pt>
                <c:pt idx="9">
                  <c:v>1.1239999999999999</c:v>
                </c:pt>
                <c:pt idx="10">
                  <c:v>1.1233333333333333</c:v>
                </c:pt>
                <c:pt idx="11">
                  <c:v>1.1213333333333335</c:v>
                </c:pt>
                <c:pt idx="12">
                  <c:v>1.1206666666666667</c:v>
                </c:pt>
                <c:pt idx="13">
                  <c:v>1.1196666666666666</c:v>
                </c:pt>
                <c:pt idx="14">
                  <c:v>1.1186666666666667</c:v>
                </c:pt>
                <c:pt idx="15">
                  <c:v>1.1193333333333333</c:v>
                </c:pt>
                <c:pt idx="16">
                  <c:v>1.1183333333333334</c:v>
                </c:pt>
                <c:pt idx="17">
                  <c:v>1.1176666666666666</c:v>
                </c:pt>
                <c:pt idx="18">
                  <c:v>1.1159999999999999</c:v>
                </c:pt>
                <c:pt idx="19">
                  <c:v>1.1153333333333333</c:v>
                </c:pt>
                <c:pt idx="20">
                  <c:v>1.1139999999999999</c:v>
                </c:pt>
                <c:pt idx="21">
                  <c:v>1.1116666666666666</c:v>
                </c:pt>
                <c:pt idx="22">
                  <c:v>1.1116666666666666</c:v>
                </c:pt>
                <c:pt idx="23">
                  <c:v>1.1103333333333334</c:v>
                </c:pt>
                <c:pt idx="24">
                  <c:v>1.1093333333333335</c:v>
                </c:pt>
                <c:pt idx="25">
                  <c:v>1.109</c:v>
                </c:pt>
                <c:pt idx="26">
                  <c:v>1.1073333333333333</c:v>
                </c:pt>
                <c:pt idx="27">
                  <c:v>1.107</c:v>
                </c:pt>
                <c:pt idx="28">
                  <c:v>1.1063333333333334</c:v>
                </c:pt>
                <c:pt idx="29">
                  <c:v>1.1053333333333333</c:v>
                </c:pt>
                <c:pt idx="30">
                  <c:v>1.1043333333333332</c:v>
                </c:pt>
                <c:pt idx="31">
                  <c:v>1.103</c:v>
                </c:pt>
                <c:pt idx="32">
                  <c:v>1.1020000000000001</c:v>
                </c:pt>
                <c:pt idx="33">
                  <c:v>1.1023333333333334</c:v>
                </c:pt>
                <c:pt idx="34">
                  <c:v>1.0999999999999999</c:v>
                </c:pt>
                <c:pt idx="35">
                  <c:v>1.1000000000000001</c:v>
                </c:pt>
                <c:pt idx="36">
                  <c:v>1.0993333333333333</c:v>
                </c:pt>
                <c:pt idx="37">
                  <c:v>1.099</c:v>
                </c:pt>
                <c:pt idx="38">
                  <c:v>1.0976666666666666</c:v>
                </c:pt>
                <c:pt idx="39">
                  <c:v>1.0956666666666666</c:v>
                </c:pt>
                <c:pt idx="40">
                  <c:v>1.095</c:v>
                </c:pt>
                <c:pt idx="41">
                  <c:v>1.0933333333333335</c:v>
                </c:pt>
                <c:pt idx="42">
                  <c:v>1.0933333333333335</c:v>
                </c:pt>
                <c:pt idx="43">
                  <c:v>1.0923333333333334</c:v>
                </c:pt>
                <c:pt idx="44">
                  <c:v>1.0920000000000001</c:v>
                </c:pt>
                <c:pt idx="45">
                  <c:v>1.0913333333333333</c:v>
                </c:pt>
                <c:pt idx="46">
                  <c:v>1.091</c:v>
                </c:pt>
                <c:pt idx="47">
                  <c:v>1.091</c:v>
                </c:pt>
                <c:pt idx="48">
                  <c:v>1.0903333333333334</c:v>
                </c:pt>
                <c:pt idx="49">
                  <c:v>1.0900000000000001</c:v>
                </c:pt>
                <c:pt idx="50">
                  <c:v>1.0900000000000001</c:v>
                </c:pt>
                <c:pt idx="51">
                  <c:v>1.0886666666666667</c:v>
                </c:pt>
                <c:pt idx="52">
                  <c:v>1.0876666666666666</c:v>
                </c:pt>
                <c:pt idx="53">
                  <c:v>1.0880000000000001</c:v>
                </c:pt>
                <c:pt idx="54">
                  <c:v>1.0873333333333333</c:v>
                </c:pt>
                <c:pt idx="55">
                  <c:v>1.0853333333333333</c:v>
                </c:pt>
                <c:pt idx="56">
                  <c:v>1.0846666666666667</c:v>
                </c:pt>
                <c:pt idx="57">
                  <c:v>1.0826666666666667</c:v>
                </c:pt>
                <c:pt idx="58">
                  <c:v>1.0796666666666666</c:v>
                </c:pt>
                <c:pt idx="59">
                  <c:v>1.0786666666666667</c:v>
                </c:pt>
                <c:pt idx="60">
                  <c:v>1.0746666666666667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88-4A9D-BFA7-43416B8A3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298095"/>
        <c:axId val="834299759"/>
      </c:scatterChart>
      <c:valAx>
        <c:axId val="83429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9759"/>
        <c:crosses val="autoZero"/>
        <c:crossBetween val="midCat"/>
      </c:valAx>
      <c:valAx>
        <c:axId val="8342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8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Sheet1'!$BW$58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545909886264218"/>
                  <c:y val="-9.2772309711286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Sheet1'!$BW$59:$BW$119</c:f>
              <c:numCache>
                <c:formatCode>General</c:formatCode>
                <c:ptCount val="61"/>
                <c:pt idx="0">
                  <c:v>2.8666666666666618E-2</c:v>
                </c:pt>
                <c:pt idx="1">
                  <c:v>2.6999999999999913E-2</c:v>
                </c:pt>
                <c:pt idx="2">
                  <c:v>2.6999999999999913E-2</c:v>
                </c:pt>
                <c:pt idx="3">
                  <c:v>2.7000000000000135E-2</c:v>
                </c:pt>
                <c:pt idx="4">
                  <c:v>2.6666666666666616E-2</c:v>
                </c:pt>
                <c:pt idx="5">
                  <c:v>2.633333333333332E-2</c:v>
                </c:pt>
                <c:pt idx="6">
                  <c:v>2.433333333333354E-2</c:v>
                </c:pt>
                <c:pt idx="7">
                  <c:v>2.3333333333333206E-2</c:v>
                </c:pt>
                <c:pt idx="8">
                  <c:v>2.2333333333333094E-2</c:v>
                </c:pt>
                <c:pt idx="9">
                  <c:v>2.2666666666666391E-2</c:v>
                </c:pt>
                <c:pt idx="10">
                  <c:v>2.1999999999999797E-2</c:v>
                </c:pt>
                <c:pt idx="11">
                  <c:v>2.0333333333333536E-2</c:v>
                </c:pt>
                <c:pt idx="12">
                  <c:v>1.9666666666666721E-2</c:v>
                </c:pt>
                <c:pt idx="13">
                  <c:v>1.9666666666666499E-2</c:v>
                </c:pt>
                <c:pt idx="14">
                  <c:v>2.0333333333333314E-2</c:v>
                </c:pt>
                <c:pt idx="15">
                  <c:v>2.200000000000002E-2</c:v>
                </c:pt>
                <c:pt idx="16">
                  <c:v>2.3333333333333428E-2</c:v>
                </c:pt>
                <c:pt idx="17">
                  <c:v>2.3666666666666503E-2</c:v>
                </c:pt>
                <c:pt idx="18">
                  <c:v>2.4666666666666615E-2</c:v>
                </c:pt>
                <c:pt idx="19">
                  <c:v>2.7000000000000135E-2</c:v>
                </c:pt>
                <c:pt idx="20">
                  <c:v>2.8999999999999915E-2</c:v>
                </c:pt>
                <c:pt idx="21">
                  <c:v>2.9666666666666508E-2</c:v>
                </c:pt>
                <c:pt idx="22">
                  <c:v>3.2999999999999918E-2</c:v>
                </c:pt>
                <c:pt idx="23">
                  <c:v>3.5000000000000142E-2</c:v>
                </c:pt>
                <c:pt idx="24">
                  <c:v>3.7333333333333441E-2</c:v>
                </c:pt>
                <c:pt idx="25">
                  <c:v>4.0000000000000036E-2</c:v>
                </c:pt>
                <c:pt idx="26">
                  <c:v>4.2333333333333334E-2</c:v>
                </c:pt>
                <c:pt idx="27">
                  <c:v>4.6000000000000041E-2</c:v>
                </c:pt>
                <c:pt idx="28">
                  <c:v>4.9333333333333229E-2</c:v>
                </c:pt>
                <c:pt idx="29">
                  <c:v>5.2333333333333343E-2</c:v>
                </c:pt>
                <c:pt idx="30">
                  <c:v>5.4666666666666419E-2</c:v>
                </c:pt>
                <c:pt idx="31">
                  <c:v>5.6333333333333346E-2</c:v>
                </c:pt>
                <c:pt idx="32">
                  <c:v>5.8000000000000052E-2</c:v>
                </c:pt>
                <c:pt idx="33">
                  <c:v>6.0666666666666647E-2</c:v>
                </c:pt>
                <c:pt idx="34">
                  <c:v>6.0999999999999943E-2</c:v>
                </c:pt>
                <c:pt idx="35">
                  <c:v>6.366666666666676E-2</c:v>
                </c:pt>
                <c:pt idx="36">
                  <c:v>6.5999999999999837E-2</c:v>
                </c:pt>
                <c:pt idx="37">
                  <c:v>6.9333333333333469E-2</c:v>
                </c:pt>
                <c:pt idx="38">
                  <c:v>7.0999999999999952E-2</c:v>
                </c:pt>
                <c:pt idx="39">
                  <c:v>7.1333333333333249E-2</c:v>
                </c:pt>
                <c:pt idx="40">
                  <c:v>7.2999999999999954E-2</c:v>
                </c:pt>
                <c:pt idx="41">
                  <c:v>7.3000000000000176E-2</c:v>
                </c:pt>
                <c:pt idx="42">
                  <c:v>7.5000000000000178E-2</c:v>
                </c:pt>
                <c:pt idx="43">
                  <c:v>7.8000000000000069E-2</c:v>
                </c:pt>
                <c:pt idx="44">
                  <c:v>8.4333333333333593E-2</c:v>
                </c:pt>
                <c:pt idx="45">
                  <c:v>9.1666666666666563E-2</c:v>
                </c:pt>
                <c:pt idx="46">
                  <c:v>9.6666666666666567E-2</c:v>
                </c:pt>
                <c:pt idx="47">
                  <c:v>0.10366666666666668</c:v>
                </c:pt>
                <c:pt idx="48">
                  <c:v>0.11033333333333339</c:v>
                </c:pt>
                <c:pt idx="49">
                  <c:v>0.11600000000000021</c:v>
                </c:pt>
                <c:pt idx="50">
                  <c:v>0.1223333333333334</c:v>
                </c:pt>
                <c:pt idx="51">
                  <c:v>0.128</c:v>
                </c:pt>
                <c:pt idx="52">
                  <c:v>0.13399999999999979</c:v>
                </c:pt>
                <c:pt idx="53">
                  <c:v>0.14033333333333342</c:v>
                </c:pt>
                <c:pt idx="54">
                  <c:v>0.14666666666666661</c:v>
                </c:pt>
                <c:pt idx="55">
                  <c:v>0.14966666666666661</c:v>
                </c:pt>
                <c:pt idx="56">
                  <c:v>0.15300000000000002</c:v>
                </c:pt>
                <c:pt idx="57">
                  <c:v>0.15500000000000003</c:v>
                </c:pt>
                <c:pt idx="58">
                  <c:v>0.1546666666666664</c:v>
                </c:pt>
                <c:pt idx="59">
                  <c:v>0.15599999999999992</c:v>
                </c:pt>
                <c:pt idx="60">
                  <c:v>0.15333333333333321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70-40AB-BFAB-6141626ED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96415"/>
        <c:axId val="1012809727"/>
      </c:scatterChart>
      <c:valAx>
        <c:axId val="101279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09727"/>
        <c:crosses val="autoZero"/>
        <c:crossBetween val="midCat"/>
      </c:valAx>
      <c:valAx>
        <c:axId val="101280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Sheet1'!$BM$58</c:f>
              <c:strCache>
                <c:ptCount val="1"/>
                <c:pt idx="0">
                  <c:v>C7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Sheet1'!$BM$59:$BM$119</c:f>
              <c:numCache>
                <c:formatCode>General</c:formatCode>
                <c:ptCount val="61"/>
                <c:pt idx="0">
                  <c:v>1.0569999999999999</c:v>
                </c:pt>
                <c:pt idx="1">
                  <c:v>1.0529999999999999</c:v>
                </c:pt>
                <c:pt idx="2">
                  <c:v>1.0529999999999999</c:v>
                </c:pt>
                <c:pt idx="3">
                  <c:v>1.052</c:v>
                </c:pt>
                <c:pt idx="4">
                  <c:v>1.052</c:v>
                </c:pt>
                <c:pt idx="5">
                  <c:v>1.052</c:v>
                </c:pt>
                <c:pt idx="6">
                  <c:v>1.05</c:v>
                </c:pt>
                <c:pt idx="7">
                  <c:v>1.0489999999999999</c:v>
                </c:pt>
                <c:pt idx="8">
                  <c:v>1.048</c:v>
                </c:pt>
                <c:pt idx="9">
                  <c:v>1.046</c:v>
                </c:pt>
                <c:pt idx="10">
                  <c:v>1.044</c:v>
                </c:pt>
                <c:pt idx="11">
                  <c:v>1.042</c:v>
                </c:pt>
                <c:pt idx="12">
                  <c:v>1.04</c:v>
                </c:pt>
                <c:pt idx="13">
                  <c:v>1.038</c:v>
                </c:pt>
                <c:pt idx="14">
                  <c:v>1.034</c:v>
                </c:pt>
                <c:pt idx="15">
                  <c:v>1.032</c:v>
                </c:pt>
                <c:pt idx="16">
                  <c:v>1.0309999999999999</c:v>
                </c:pt>
                <c:pt idx="17">
                  <c:v>1.0289999999999999</c:v>
                </c:pt>
                <c:pt idx="18">
                  <c:v>1.0249999999999999</c:v>
                </c:pt>
                <c:pt idx="19">
                  <c:v>1.0209999999999999</c:v>
                </c:pt>
                <c:pt idx="20">
                  <c:v>1.016</c:v>
                </c:pt>
                <c:pt idx="21">
                  <c:v>1.0109999999999999</c:v>
                </c:pt>
                <c:pt idx="22">
                  <c:v>1.004</c:v>
                </c:pt>
                <c:pt idx="23">
                  <c:v>0.997</c:v>
                </c:pt>
                <c:pt idx="24">
                  <c:v>0.99099999999999999</c:v>
                </c:pt>
                <c:pt idx="25">
                  <c:v>0.98599999999999999</c:v>
                </c:pt>
                <c:pt idx="26">
                  <c:v>0.98199999999999998</c:v>
                </c:pt>
                <c:pt idx="27">
                  <c:v>0.97899999999999998</c:v>
                </c:pt>
                <c:pt idx="28">
                  <c:v>0.97499999999999998</c:v>
                </c:pt>
                <c:pt idx="29">
                  <c:v>0.97199999999999998</c:v>
                </c:pt>
                <c:pt idx="30">
                  <c:v>0.96899999999999997</c:v>
                </c:pt>
                <c:pt idx="31">
                  <c:v>0.96699999999999997</c:v>
                </c:pt>
                <c:pt idx="32">
                  <c:v>0.96499999999999997</c:v>
                </c:pt>
                <c:pt idx="33">
                  <c:v>0.96199999999999997</c:v>
                </c:pt>
                <c:pt idx="34">
                  <c:v>0.96</c:v>
                </c:pt>
                <c:pt idx="35">
                  <c:v>0.95799999999999996</c:v>
                </c:pt>
                <c:pt idx="36">
                  <c:v>0.95599999999999996</c:v>
                </c:pt>
                <c:pt idx="37">
                  <c:v>0.95399999999999996</c:v>
                </c:pt>
                <c:pt idx="38">
                  <c:v>0.95099999999999996</c:v>
                </c:pt>
                <c:pt idx="39">
                  <c:v>0.95</c:v>
                </c:pt>
                <c:pt idx="40">
                  <c:v>0.94799999999999995</c:v>
                </c:pt>
                <c:pt idx="41">
                  <c:v>0.94599999999999995</c:v>
                </c:pt>
                <c:pt idx="42">
                  <c:v>0.94399999999999995</c:v>
                </c:pt>
                <c:pt idx="43">
                  <c:v>0.94199999999999995</c:v>
                </c:pt>
                <c:pt idx="44">
                  <c:v>0.94</c:v>
                </c:pt>
                <c:pt idx="45">
                  <c:v>0.93799999999999994</c:v>
                </c:pt>
                <c:pt idx="46">
                  <c:v>0.93700000000000006</c:v>
                </c:pt>
                <c:pt idx="47">
                  <c:v>0.93500000000000005</c:v>
                </c:pt>
                <c:pt idx="48">
                  <c:v>0.93300000000000005</c:v>
                </c:pt>
                <c:pt idx="49">
                  <c:v>0.93200000000000005</c:v>
                </c:pt>
                <c:pt idx="50">
                  <c:v>0.93</c:v>
                </c:pt>
                <c:pt idx="51">
                  <c:v>0.92800000000000005</c:v>
                </c:pt>
                <c:pt idx="52">
                  <c:v>0.92600000000000005</c:v>
                </c:pt>
                <c:pt idx="53">
                  <c:v>0.92500000000000004</c:v>
                </c:pt>
                <c:pt idx="54">
                  <c:v>0.92300000000000004</c:v>
                </c:pt>
                <c:pt idx="55">
                  <c:v>0.92200000000000004</c:v>
                </c:pt>
                <c:pt idx="56">
                  <c:v>0.92</c:v>
                </c:pt>
                <c:pt idx="57">
                  <c:v>0.91800000000000004</c:v>
                </c:pt>
                <c:pt idx="58">
                  <c:v>0.91700000000000004</c:v>
                </c:pt>
                <c:pt idx="59">
                  <c:v>0.91500000000000004</c:v>
                </c:pt>
                <c:pt idx="60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9C-4976-97ED-89DC5A80A59E}"/>
            </c:ext>
          </c:extLst>
        </c:ser>
        <c:ser>
          <c:idx val="1"/>
          <c:order val="1"/>
          <c:tx>
            <c:strRef>
              <c:f>'[1]Plate 1 - Sheet1'!$BN$58</c:f>
              <c:strCache>
                <c:ptCount val="1"/>
                <c:pt idx="0">
                  <c:v>C8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Sheet1'!$BN$59:$BN$119</c:f>
              <c:numCache>
                <c:formatCode>General</c:formatCode>
                <c:ptCount val="61"/>
                <c:pt idx="0">
                  <c:v>1.155</c:v>
                </c:pt>
                <c:pt idx="1">
                  <c:v>1.1579999999999999</c:v>
                </c:pt>
                <c:pt idx="2">
                  <c:v>1.165</c:v>
                </c:pt>
                <c:pt idx="3">
                  <c:v>1.171</c:v>
                </c:pt>
                <c:pt idx="4">
                  <c:v>1.177</c:v>
                </c:pt>
                <c:pt idx="5">
                  <c:v>1.181</c:v>
                </c:pt>
                <c:pt idx="6">
                  <c:v>1.1859999999999999</c:v>
                </c:pt>
                <c:pt idx="7">
                  <c:v>1.1890000000000001</c:v>
                </c:pt>
                <c:pt idx="8">
                  <c:v>1.1930000000000001</c:v>
                </c:pt>
                <c:pt idx="9">
                  <c:v>1.196</c:v>
                </c:pt>
                <c:pt idx="10">
                  <c:v>1.1990000000000001</c:v>
                </c:pt>
                <c:pt idx="11">
                  <c:v>1.202</c:v>
                </c:pt>
                <c:pt idx="12">
                  <c:v>1.2050000000000001</c:v>
                </c:pt>
                <c:pt idx="13">
                  <c:v>1.2050000000000001</c:v>
                </c:pt>
                <c:pt idx="14">
                  <c:v>1.206</c:v>
                </c:pt>
                <c:pt idx="15">
                  <c:v>1.206</c:v>
                </c:pt>
                <c:pt idx="16">
                  <c:v>1.2030000000000001</c:v>
                </c:pt>
                <c:pt idx="17">
                  <c:v>1.202</c:v>
                </c:pt>
                <c:pt idx="18">
                  <c:v>1.2010000000000001</c:v>
                </c:pt>
                <c:pt idx="19">
                  <c:v>1.1990000000000001</c:v>
                </c:pt>
                <c:pt idx="20">
                  <c:v>1.198</c:v>
                </c:pt>
                <c:pt idx="21">
                  <c:v>1.1990000000000001</c:v>
                </c:pt>
                <c:pt idx="22">
                  <c:v>1.2</c:v>
                </c:pt>
                <c:pt idx="23">
                  <c:v>1.2</c:v>
                </c:pt>
                <c:pt idx="24">
                  <c:v>1.198</c:v>
                </c:pt>
                <c:pt idx="25">
                  <c:v>1.196</c:v>
                </c:pt>
                <c:pt idx="26">
                  <c:v>1.1919999999999999</c:v>
                </c:pt>
                <c:pt idx="27">
                  <c:v>1.1870000000000001</c:v>
                </c:pt>
                <c:pt idx="28">
                  <c:v>1.1819999999999999</c:v>
                </c:pt>
                <c:pt idx="29">
                  <c:v>1.177</c:v>
                </c:pt>
                <c:pt idx="30">
                  <c:v>1.173</c:v>
                </c:pt>
                <c:pt idx="31">
                  <c:v>1.17</c:v>
                </c:pt>
                <c:pt idx="32">
                  <c:v>1.1679999999999999</c:v>
                </c:pt>
                <c:pt idx="33">
                  <c:v>1.167</c:v>
                </c:pt>
                <c:pt idx="34">
                  <c:v>1.1639999999999999</c:v>
                </c:pt>
                <c:pt idx="35">
                  <c:v>1.1599999999999999</c:v>
                </c:pt>
                <c:pt idx="36">
                  <c:v>1.1559999999999999</c:v>
                </c:pt>
                <c:pt idx="37">
                  <c:v>1.149</c:v>
                </c:pt>
                <c:pt idx="38">
                  <c:v>1.1459999999999999</c:v>
                </c:pt>
                <c:pt idx="39">
                  <c:v>1.1439999999999999</c:v>
                </c:pt>
                <c:pt idx="40">
                  <c:v>1.143</c:v>
                </c:pt>
                <c:pt idx="41">
                  <c:v>1.1439999999999999</c:v>
                </c:pt>
                <c:pt idx="42">
                  <c:v>1.143</c:v>
                </c:pt>
                <c:pt idx="43">
                  <c:v>1.137</c:v>
                </c:pt>
                <c:pt idx="44">
                  <c:v>1.123</c:v>
                </c:pt>
                <c:pt idx="45">
                  <c:v>1.105</c:v>
                </c:pt>
                <c:pt idx="46">
                  <c:v>1.093</c:v>
                </c:pt>
                <c:pt idx="47">
                  <c:v>1.0780000000000001</c:v>
                </c:pt>
                <c:pt idx="48">
                  <c:v>1.0620000000000001</c:v>
                </c:pt>
                <c:pt idx="49">
                  <c:v>1.048</c:v>
                </c:pt>
                <c:pt idx="50">
                  <c:v>1.034</c:v>
                </c:pt>
                <c:pt idx="51">
                  <c:v>1.018</c:v>
                </c:pt>
                <c:pt idx="52">
                  <c:v>1.0009999999999999</c:v>
                </c:pt>
                <c:pt idx="53">
                  <c:v>0.98699999999999999</c:v>
                </c:pt>
                <c:pt idx="54">
                  <c:v>0.97</c:v>
                </c:pt>
                <c:pt idx="55">
                  <c:v>0.95799999999999996</c:v>
                </c:pt>
                <c:pt idx="56">
                  <c:v>0.95</c:v>
                </c:pt>
                <c:pt idx="57">
                  <c:v>0.94199999999999995</c:v>
                </c:pt>
                <c:pt idx="58">
                  <c:v>0.93700000000000006</c:v>
                </c:pt>
                <c:pt idx="59">
                  <c:v>0.93300000000000005</c:v>
                </c:pt>
                <c:pt idx="60">
                  <c:v>0.93200000000000005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9C-4976-97ED-89DC5A80A59E}"/>
            </c:ext>
          </c:extLst>
        </c:ser>
        <c:ser>
          <c:idx val="2"/>
          <c:order val="2"/>
          <c:tx>
            <c:strRef>
              <c:f>'[1]Plate 1 - Sheet1'!$BO$58</c:f>
              <c:strCache>
                <c:ptCount val="1"/>
                <c:pt idx="0">
                  <c:v>C9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Sheet1'!$BO$59:$BO$119</c:f>
              <c:numCache>
                <c:formatCode>General</c:formatCode>
                <c:ptCount val="61"/>
                <c:pt idx="0">
                  <c:v>1.0669999999999999</c:v>
                </c:pt>
                <c:pt idx="1">
                  <c:v>1.0660000000000001</c:v>
                </c:pt>
                <c:pt idx="2">
                  <c:v>1.0669999999999999</c:v>
                </c:pt>
                <c:pt idx="3">
                  <c:v>1.0669999999999999</c:v>
                </c:pt>
                <c:pt idx="4">
                  <c:v>1.0669999999999999</c:v>
                </c:pt>
                <c:pt idx="5">
                  <c:v>1.0660000000000001</c:v>
                </c:pt>
                <c:pt idx="6">
                  <c:v>1.0649999999999999</c:v>
                </c:pt>
                <c:pt idx="7">
                  <c:v>1.0629999999999999</c:v>
                </c:pt>
                <c:pt idx="8">
                  <c:v>1.0629999999999999</c:v>
                </c:pt>
                <c:pt idx="9">
                  <c:v>1.0620000000000001</c:v>
                </c:pt>
                <c:pt idx="10">
                  <c:v>1.0609999999999999</c:v>
                </c:pt>
                <c:pt idx="11">
                  <c:v>1.0589999999999999</c:v>
                </c:pt>
                <c:pt idx="12">
                  <c:v>1.0580000000000001</c:v>
                </c:pt>
                <c:pt idx="13">
                  <c:v>1.0569999999999999</c:v>
                </c:pt>
                <c:pt idx="14">
                  <c:v>1.0549999999999999</c:v>
                </c:pt>
                <c:pt idx="15">
                  <c:v>1.054</c:v>
                </c:pt>
                <c:pt idx="16">
                  <c:v>1.0509999999999999</c:v>
                </c:pt>
                <c:pt idx="17">
                  <c:v>1.0509999999999999</c:v>
                </c:pt>
                <c:pt idx="18">
                  <c:v>1.048</c:v>
                </c:pt>
                <c:pt idx="19">
                  <c:v>1.0449999999999999</c:v>
                </c:pt>
                <c:pt idx="20">
                  <c:v>1.0409999999999999</c:v>
                </c:pt>
                <c:pt idx="21">
                  <c:v>1.036</c:v>
                </c:pt>
                <c:pt idx="22">
                  <c:v>1.032</c:v>
                </c:pt>
                <c:pt idx="23">
                  <c:v>1.0289999999999999</c:v>
                </c:pt>
                <c:pt idx="24">
                  <c:v>1.0269999999999999</c:v>
                </c:pt>
                <c:pt idx="25">
                  <c:v>1.0249999999999999</c:v>
                </c:pt>
                <c:pt idx="26">
                  <c:v>1.0209999999999999</c:v>
                </c:pt>
                <c:pt idx="27">
                  <c:v>1.0169999999999999</c:v>
                </c:pt>
                <c:pt idx="28">
                  <c:v>1.014</c:v>
                </c:pt>
                <c:pt idx="29">
                  <c:v>1.01</c:v>
                </c:pt>
                <c:pt idx="30">
                  <c:v>1.0069999999999999</c:v>
                </c:pt>
                <c:pt idx="31">
                  <c:v>1.0029999999999999</c:v>
                </c:pt>
                <c:pt idx="32">
                  <c:v>0.999</c:v>
                </c:pt>
                <c:pt idx="33">
                  <c:v>0.996</c:v>
                </c:pt>
                <c:pt idx="34">
                  <c:v>0.99299999999999999</c:v>
                </c:pt>
                <c:pt idx="35">
                  <c:v>0.99099999999999999</c:v>
                </c:pt>
                <c:pt idx="36">
                  <c:v>0.98799999999999999</c:v>
                </c:pt>
                <c:pt idx="37">
                  <c:v>0.98599999999999999</c:v>
                </c:pt>
                <c:pt idx="38">
                  <c:v>0.98299999999999998</c:v>
                </c:pt>
                <c:pt idx="39">
                  <c:v>0.97899999999999998</c:v>
                </c:pt>
                <c:pt idx="40">
                  <c:v>0.97499999999999998</c:v>
                </c:pt>
                <c:pt idx="41">
                  <c:v>0.97099999999999997</c:v>
                </c:pt>
                <c:pt idx="42">
                  <c:v>0.96799999999999997</c:v>
                </c:pt>
                <c:pt idx="43">
                  <c:v>0.96399999999999997</c:v>
                </c:pt>
                <c:pt idx="44">
                  <c:v>0.96</c:v>
                </c:pt>
                <c:pt idx="45">
                  <c:v>0.95599999999999996</c:v>
                </c:pt>
                <c:pt idx="46">
                  <c:v>0.95299999999999996</c:v>
                </c:pt>
                <c:pt idx="47">
                  <c:v>0.94899999999999995</c:v>
                </c:pt>
                <c:pt idx="48">
                  <c:v>0.94499999999999995</c:v>
                </c:pt>
                <c:pt idx="49">
                  <c:v>0.94199999999999995</c:v>
                </c:pt>
                <c:pt idx="50">
                  <c:v>0.93899999999999995</c:v>
                </c:pt>
                <c:pt idx="51">
                  <c:v>0.93600000000000005</c:v>
                </c:pt>
                <c:pt idx="52">
                  <c:v>0.93400000000000005</c:v>
                </c:pt>
                <c:pt idx="53">
                  <c:v>0.93100000000000005</c:v>
                </c:pt>
                <c:pt idx="54">
                  <c:v>0.92900000000000005</c:v>
                </c:pt>
                <c:pt idx="55">
                  <c:v>0.92700000000000005</c:v>
                </c:pt>
                <c:pt idx="56">
                  <c:v>0.92500000000000004</c:v>
                </c:pt>
                <c:pt idx="57">
                  <c:v>0.92300000000000004</c:v>
                </c:pt>
                <c:pt idx="58">
                  <c:v>0.92100000000000004</c:v>
                </c:pt>
                <c:pt idx="59">
                  <c:v>0.92</c:v>
                </c:pt>
                <c:pt idx="60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9C-4976-97ED-89DC5A80A59E}"/>
            </c:ext>
          </c:extLst>
        </c:ser>
        <c:ser>
          <c:idx val="3"/>
          <c:order val="3"/>
          <c:tx>
            <c:strRef>
              <c:f>'[1]Plate 1 - Sheet1'!$BP$58</c:f>
              <c:strCache>
                <c:ptCount val="1"/>
                <c:pt idx="0">
                  <c:v>C10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Sheet1'!$BP$59:$BP$119</c:f>
              <c:numCache>
                <c:formatCode>General</c:formatCode>
                <c:ptCount val="61"/>
                <c:pt idx="0">
                  <c:v>1.069</c:v>
                </c:pt>
                <c:pt idx="1">
                  <c:v>1.069</c:v>
                </c:pt>
                <c:pt idx="2">
                  <c:v>1.0720000000000001</c:v>
                </c:pt>
                <c:pt idx="3">
                  <c:v>1.0720000000000001</c:v>
                </c:pt>
                <c:pt idx="4">
                  <c:v>1.0740000000000001</c:v>
                </c:pt>
                <c:pt idx="5">
                  <c:v>1.0760000000000001</c:v>
                </c:pt>
                <c:pt idx="6">
                  <c:v>1.073</c:v>
                </c:pt>
                <c:pt idx="7">
                  <c:v>1.071</c:v>
                </c:pt>
                <c:pt idx="8">
                  <c:v>1.069</c:v>
                </c:pt>
                <c:pt idx="9">
                  <c:v>1.0669999999999999</c:v>
                </c:pt>
                <c:pt idx="10">
                  <c:v>1.0649999999999999</c:v>
                </c:pt>
                <c:pt idx="11">
                  <c:v>1.0620000000000001</c:v>
                </c:pt>
                <c:pt idx="12">
                  <c:v>1.0589999999999999</c:v>
                </c:pt>
                <c:pt idx="13">
                  <c:v>1.056</c:v>
                </c:pt>
                <c:pt idx="14">
                  <c:v>1.0529999999999999</c:v>
                </c:pt>
                <c:pt idx="15">
                  <c:v>1.0509999999999999</c:v>
                </c:pt>
                <c:pt idx="16">
                  <c:v>1.048</c:v>
                </c:pt>
                <c:pt idx="17">
                  <c:v>1.0449999999999999</c:v>
                </c:pt>
                <c:pt idx="18">
                  <c:v>1.0429999999999999</c:v>
                </c:pt>
                <c:pt idx="19">
                  <c:v>1.04</c:v>
                </c:pt>
                <c:pt idx="20">
                  <c:v>1.0389999999999999</c:v>
                </c:pt>
                <c:pt idx="21">
                  <c:v>1.0369999999999999</c:v>
                </c:pt>
                <c:pt idx="22">
                  <c:v>1.0369999999999999</c:v>
                </c:pt>
                <c:pt idx="23">
                  <c:v>1.034</c:v>
                </c:pt>
                <c:pt idx="24">
                  <c:v>1.0329999999999999</c:v>
                </c:pt>
                <c:pt idx="25">
                  <c:v>1.0309999999999999</c:v>
                </c:pt>
                <c:pt idx="26">
                  <c:v>1.03</c:v>
                </c:pt>
                <c:pt idx="27">
                  <c:v>1.0289999999999999</c:v>
                </c:pt>
                <c:pt idx="28">
                  <c:v>1.028</c:v>
                </c:pt>
                <c:pt idx="29">
                  <c:v>1.028</c:v>
                </c:pt>
                <c:pt idx="30">
                  <c:v>1.026</c:v>
                </c:pt>
                <c:pt idx="31">
                  <c:v>1.026</c:v>
                </c:pt>
                <c:pt idx="32">
                  <c:v>1.024</c:v>
                </c:pt>
                <c:pt idx="33">
                  <c:v>1.024</c:v>
                </c:pt>
                <c:pt idx="34">
                  <c:v>1.0229999999999999</c:v>
                </c:pt>
                <c:pt idx="35">
                  <c:v>1.022</c:v>
                </c:pt>
                <c:pt idx="36">
                  <c:v>1.0209999999999999</c:v>
                </c:pt>
                <c:pt idx="37">
                  <c:v>1.0209999999999999</c:v>
                </c:pt>
                <c:pt idx="38">
                  <c:v>1.02</c:v>
                </c:pt>
                <c:pt idx="39">
                  <c:v>1.0189999999999999</c:v>
                </c:pt>
                <c:pt idx="40">
                  <c:v>1.0189999999999999</c:v>
                </c:pt>
                <c:pt idx="41">
                  <c:v>1.018</c:v>
                </c:pt>
                <c:pt idx="42">
                  <c:v>1.018</c:v>
                </c:pt>
                <c:pt idx="43">
                  <c:v>1.0169999999999999</c:v>
                </c:pt>
                <c:pt idx="44">
                  <c:v>1.016</c:v>
                </c:pt>
                <c:pt idx="45">
                  <c:v>1.016</c:v>
                </c:pt>
                <c:pt idx="46">
                  <c:v>1.0149999999999999</c:v>
                </c:pt>
                <c:pt idx="47">
                  <c:v>1.014</c:v>
                </c:pt>
                <c:pt idx="48">
                  <c:v>1.014</c:v>
                </c:pt>
                <c:pt idx="49">
                  <c:v>1.0129999999999999</c:v>
                </c:pt>
                <c:pt idx="50">
                  <c:v>1.012</c:v>
                </c:pt>
                <c:pt idx="51">
                  <c:v>1.0109999999999999</c:v>
                </c:pt>
                <c:pt idx="52">
                  <c:v>1.0109999999999999</c:v>
                </c:pt>
                <c:pt idx="53">
                  <c:v>1.01</c:v>
                </c:pt>
                <c:pt idx="54">
                  <c:v>1.0089999999999999</c:v>
                </c:pt>
                <c:pt idx="55">
                  <c:v>1.0089999999999999</c:v>
                </c:pt>
                <c:pt idx="56">
                  <c:v>1.008</c:v>
                </c:pt>
                <c:pt idx="57">
                  <c:v>1.0069999999999999</c:v>
                </c:pt>
                <c:pt idx="58">
                  <c:v>1.0069999999999999</c:v>
                </c:pt>
                <c:pt idx="59">
                  <c:v>1.006</c:v>
                </c:pt>
                <c:pt idx="60">
                  <c:v>1.0049999999999999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9C-4976-97ED-89DC5A80A59E}"/>
            </c:ext>
          </c:extLst>
        </c:ser>
        <c:ser>
          <c:idx val="4"/>
          <c:order val="4"/>
          <c:tx>
            <c:strRef>
              <c:f>'[1]Plate 1 - Sheet1'!$BQ$58</c:f>
              <c:strCache>
                <c:ptCount val="1"/>
                <c:pt idx="0">
                  <c:v>C11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Sheet1'!$BQ$59:$BQ$119</c:f>
              <c:numCache>
                <c:formatCode>General</c:formatCode>
                <c:ptCount val="61"/>
                <c:pt idx="0">
                  <c:v>1.22</c:v>
                </c:pt>
                <c:pt idx="1">
                  <c:v>1.2310000000000001</c:v>
                </c:pt>
                <c:pt idx="2">
                  <c:v>1.244</c:v>
                </c:pt>
                <c:pt idx="3">
                  <c:v>1.2529999999999999</c:v>
                </c:pt>
                <c:pt idx="4">
                  <c:v>1.258</c:v>
                </c:pt>
                <c:pt idx="5">
                  <c:v>1.26</c:v>
                </c:pt>
                <c:pt idx="6">
                  <c:v>1.26</c:v>
                </c:pt>
                <c:pt idx="7">
                  <c:v>1.2609999999999999</c:v>
                </c:pt>
                <c:pt idx="8">
                  <c:v>1.2629999999999999</c:v>
                </c:pt>
                <c:pt idx="9">
                  <c:v>1.2669999999999999</c:v>
                </c:pt>
                <c:pt idx="10">
                  <c:v>1.268</c:v>
                </c:pt>
                <c:pt idx="11">
                  <c:v>1.266</c:v>
                </c:pt>
                <c:pt idx="12">
                  <c:v>1.268</c:v>
                </c:pt>
                <c:pt idx="13">
                  <c:v>1.2689999999999999</c:v>
                </c:pt>
                <c:pt idx="14">
                  <c:v>1.27</c:v>
                </c:pt>
                <c:pt idx="15">
                  <c:v>1.274</c:v>
                </c:pt>
                <c:pt idx="16">
                  <c:v>1.2749999999999999</c:v>
                </c:pt>
                <c:pt idx="17">
                  <c:v>1.2769999999999999</c:v>
                </c:pt>
                <c:pt idx="18">
                  <c:v>1.274</c:v>
                </c:pt>
                <c:pt idx="19">
                  <c:v>1.276</c:v>
                </c:pt>
                <c:pt idx="20">
                  <c:v>1.2729999999999999</c:v>
                </c:pt>
                <c:pt idx="21">
                  <c:v>1.2689999999999999</c:v>
                </c:pt>
                <c:pt idx="22">
                  <c:v>1.2689999999999999</c:v>
                </c:pt>
                <c:pt idx="23">
                  <c:v>1.2689999999999999</c:v>
                </c:pt>
                <c:pt idx="24">
                  <c:v>1.268</c:v>
                </c:pt>
                <c:pt idx="25">
                  <c:v>1.27</c:v>
                </c:pt>
                <c:pt idx="26">
                  <c:v>1.2669999999999999</c:v>
                </c:pt>
                <c:pt idx="27">
                  <c:v>1.2669999999999999</c:v>
                </c:pt>
                <c:pt idx="28">
                  <c:v>1.266</c:v>
                </c:pt>
                <c:pt idx="29">
                  <c:v>1.264</c:v>
                </c:pt>
                <c:pt idx="30">
                  <c:v>1.264</c:v>
                </c:pt>
                <c:pt idx="31">
                  <c:v>1.26</c:v>
                </c:pt>
                <c:pt idx="32">
                  <c:v>1.26</c:v>
                </c:pt>
                <c:pt idx="33">
                  <c:v>1.262</c:v>
                </c:pt>
                <c:pt idx="34">
                  <c:v>1.2569999999999999</c:v>
                </c:pt>
                <c:pt idx="35">
                  <c:v>1.258</c:v>
                </c:pt>
                <c:pt idx="36">
                  <c:v>1.258</c:v>
                </c:pt>
                <c:pt idx="37">
                  <c:v>1.258</c:v>
                </c:pt>
                <c:pt idx="38">
                  <c:v>1.256</c:v>
                </c:pt>
                <c:pt idx="39">
                  <c:v>1.252</c:v>
                </c:pt>
                <c:pt idx="40">
                  <c:v>1.25</c:v>
                </c:pt>
                <c:pt idx="41">
                  <c:v>1.2470000000000001</c:v>
                </c:pt>
                <c:pt idx="42">
                  <c:v>1.248</c:v>
                </c:pt>
                <c:pt idx="43">
                  <c:v>1.2470000000000001</c:v>
                </c:pt>
                <c:pt idx="44">
                  <c:v>1.248</c:v>
                </c:pt>
                <c:pt idx="45">
                  <c:v>1.246</c:v>
                </c:pt>
                <c:pt idx="46">
                  <c:v>1.2470000000000001</c:v>
                </c:pt>
                <c:pt idx="47">
                  <c:v>1.248</c:v>
                </c:pt>
                <c:pt idx="48">
                  <c:v>1.2470000000000001</c:v>
                </c:pt>
                <c:pt idx="49">
                  <c:v>1.248</c:v>
                </c:pt>
                <c:pt idx="50">
                  <c:v>1.25</c:v>
                </c:pt>
                <c:pt idx="51">
                  <c:v>1.248</c:v>
                </c:pt>
                <c:pt idx="52">
                  <c:v>1.246</c:v>
                </c:pt>
                <c:pt idx="53">
                  <c:v>1.248</c:v>
                </c:pt>
                <c:pt idx="54">
                  <c:v>1.248</c:v>
                </c:pt>
                <c:pt idx="55">
                  <c:v>1.2430000000000001</c:v>
                </c:pt>
                <c:pt idx="56">
                  <c:v>1.242</c:v>
                </c:pt>
                <c:pt idx="57">
                  <c:v>1.238</c:v>
                </c:pt>
                <c:pt idx="58">
                  <c:v>1.23</c:v>
                </c:pt>
                <c:pt idx="59">
                  <c:v>1.2290000000000001</c:v>
                </c:pt>
                <c:pt idx="60">
                  <c:v>1.2190000000000001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19C-4976-97ED-89DC5A80A59E}"/>
            </c:ext>
          </c:extLst>
        </c:ser>
        <c:ser>
          <c:idx val="5"/>
          <c:order val="5"/>
          <c:tx>
            <c:strRef>
              <c:f>'[1]Plate 1 - Sheet1'!$BR$58</c:f>
              <c:strCache>
                <c:ptCount val="1"/>
                <c:pt idx="0">
                  <c:v>C12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Sheet1'!$BR$59:$BR$119</c:f>
              <c:numCache>
                <c:formatCode>General</c:formatCode>
                <c:ptCount val="61"/>
                <c:pt idx="0">
                  <c:v>1.0760000000000001</c:v>
                </c:pt>
                <c:pt idx="1">
                  <c:v>1.0580000000000001</c:v>
                </c:pt>
                <c:pt idx="2">
                  <c:v>1.05</c:v>
                </c:pt>
                <c:pt idx="3">
                  <c:v>1.046</c:v>
                </c:pt>
                <c:pt idx="4">
                  <c:v>1.044</c:v>
                </c:pt>
                <c:pt idx="5">
                  <c:v>1.042</c:v>
                </c:pt>
                <c:pt idx="6">
                  <c:v>1.0409999999999999</c:v>
                </c:pt>
                <c:pt idx="7">
                  <c:v>1.0389999999999999</c:v>
                </c:pt>
                <c:pt idx="8">
                  <c:v>1.0389999999999999</c:v>
                </c:pt>
                <c:pt idx="9">
                  <c:v>1.038</c:v>
                </c:pt>
                <c:pt idx="10">
                  <c:v>1.0369999999999999</c:v>
                </c:pt>
                <c:pt idx="11">
                  <c:v>1.036</c:v>
                </c:pt>
                <c:pt idx="12">
                  <c:v>1.0349999999999999</c:v>
                </c:pt>
                <c:pt idx="13">
                  <c:v>1.034</c:v>
                </c:pt>
                <c:pt idx="14">
                  <c:v>1.0329999999999999</c:v>
                </c:pt>
                <c:pt idx="15">
                  <c:v>1.0329999999999999</c:v>
                </c:pt>
                <c:pt idx="16">
                  <c:v>1.032</c:v>
                </c:pt>
                <c:pt idx="17">
                  <c:v>1.0309999999999999</c:v>
                </c:pt>
                <c:pt idx="18">
                  <c:v>1.0309999999999999</c:v>
                </c:pt>
                <c:pt idx="19">
                  <c:v>1.03</c:v>
                </c:pt>
                <c:pt idx="20">
                  <c:v>1.03</c:v>
                </c:pt>
                <c:pt idx="21">
                  <c:v>1.0289999999999999</c:v>
                </c:pt>
                <c:pt idx="22">
                  <c:v>1.0289999999999999</c:v>
                </c:pt>
                <c:pt idx="23">
                  <c:v>1.028</c:v>
                </c:pt>
                <c:pt idx="24">
                  <c:v>1.0269999999999999</c:v>
                </c:pt>
                <c:pt idx="25">
                  <c:v>1.026</c:v>
                </c:pt>
                <c:pt idx="26">
                  <c:v>1.0249999999999999</c:v>
                </c:pt>
                <c:pt idx="27">
                  <c:v>1.0249999999999999</c:v>
                </c:pt>
                <c:pt idx="28">
                  <c:v>1.0249999999999999</c:v>
                </c:pt>
                <c:pt idx="29">
                  <c:v>1.024</c:v>
                </c:pt>
                <c:pt idx="30">
                  <c:v>1.0229999999999999</c:v>
                </c:pt>
                <c:pt idx="31">
                  <c:v>1.0229999999999999</c:v>
                </c:pt>
                <c:pt idx="32">
                  <c:v>1.022</c:v>
                </c:pt>
                <c:pt idx="33">
                  <c:v>1.0209999999999999</c:v>
                </c:pt>
                <c:pt idx="34">
                  <c:v>1.02</c:v>
                </c:pt>
                <c:pt idx="35">
                  <c:v>1.02</c:v>
                </c:pt>
                <c:pt idx="36">
                  <c:v>1.0189999999999999</c:v>
                </c:pt>
                <c:pt idx="37">
                  <c:v>1.018</c:v>
                </c:pt>
                <c:pt idx="38">
                  <c:v>1.0169999999999999</c:v>
                </c:pt>
                <c:pt idx="39">
                  <c:v>1.016</c:v>
                </c:pt>
                <c:pt idx="40">
                  <c:v>1.016</c:v>
                </c:pt>
                <c:pt idx="41">
                  <c:v>1.0149999999999999</c:v>
                </c:pt>
                <c:pt idx="42">
                  <c:v>1.014</c:v>
                </c:pt>
                <c:pt idx="43">
                  <c:v>1.0129999999999999</c:v>
                </c:pt>
                <c:pt idx="44">
                  <c:v>1.012</c:v>
                </c:pt>
                <c:pt idx="45">
                  <c:v>1.012</c:v>
                </c:pt>
                <c:pt idx="46">
                  <c:v>1.0109999999999999</c:v>
                </c:pt>
                <c:pt idx="47">
                  <c:v>1.0109999999999999</c:v>
                </c:pt>
                <c:pt idx="48">
                  <c:v>1.01</c:v>
                </c:pt>
                <c:pt idx="49">
                  <c:v>1.0089999999999999</c:v>
                </c:pt>
                <c:pt idx="50">
                  <c:v>1.008</c:v>
                </c:pt>
                <c:pt idx="51">
                  <c:v>1.0069999999999999</c:v>
                </c:pt>
                <c:pt idx="52">
                  <c:v>1.006</c:v>
                </c:pt>
                <c:pt idx="53">
                  <c:v>1.006</c:v>
                </c:pt>
                <c:pt idx="54">
                  <c:v>1.0049999999999999</c:v>
                </c:pt>
                <c:pt idx="55">
                  <c:v>1.004</c:v>
                </c:pt>
                <c:pt idx="56">
                  <c:v>1.004</c:v>
                </c:pt>
                <c:pt idx="57">
                  <c:v>1.0029999999999999</c:v>
                </c:pt>
                <c:pt idx="58">
                  <c:v>1.002</c:v>
                </c:pt>
                <c:pt idx="59">
                  <c:v>1.0009999999999999</c:v>
                </c:pt>
                <c:pt idx="6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9C-4976-97ED-89DC5A80A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622367"/>
        <c:axId val="695613631"/>
      </c:scatterChart>
      <c:valAx>
        <c:axId val="695622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613631"/>
        <c:crosses val="autoZero"/>
        <c:crossBetween val="midCat"/>
      </c:valAx>
      <c:valAx>
        <c:axId val="69561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6223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Sheet1'!$BW$58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269728783902006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Sheet1'!$BL$89:$BL$119</c:f>
              <c:numCache>
                <c:formatCode>General</c:formatCode>
                <c:ptCount val="31"/>
                <c:pt idx="0">
                  <c:v>31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</c:numCache>
            </c:numRef>
          </c:xVal>
          <c:yVal>
            <c:numRef>
              <c:f>'[1]Plate 1 - Sheet1'!$BW$89:$BW$119</c:f>
              <c:numCache>
                <c:formatCode>General</c:formatCode>
                <c:ptCount val="31"/>
                <c:pt idx="0">
                  <c:v>5.4666666666666419E-2</c:v>
                </c:pt>
                <c:pt idx="1">
                  <c:v>5.6333333333333346E-2</c:v>
                </c:pt>
                <c:pt idx="2">
                  <c:v>5.8000000000000052E-2</c:v>
                </c:pt>
                <c:pt idx="3">
                  <c:v>6.0666666666666647E-2</c:v>
                </c:pt>
                <c:pt idx="4">
                  <c:v>6.0999999999999943E-2</c:v>
                </c:pt>
                <c:pt idx="5">
                  <c:v>6.366666666666676E-2</c:v>
                </c:pt>
                <c:pt idx="6">
                  <c:v>6.5999999999999837E-2</c:v>
                </c:pt>
                <c:pt idx="7">
                  <c:v>6.9333333333333469E-2</c:v>
                </c:pt>
                <c:pt idx="8">
                  <c:v>7.0999999999999952E-2</c:v>
                </c:pt>
                <c:pt idx="9">
                  <c:v>7.1333333333333249E-2</c:v>
                </c:pt>
                <c:pt idx="10">
                  <c:v>7.2999999999999954E-2</c:v>
                </c:pt>
                <c:pt idx="11">
                  <c:v>7.3000000000000176E-2</c:v>
                </c:pt>
                <c:pt idx="12">
                  <c:v>7.5000000000000178E-2</c:v>
                </c:pt>
                <c:pt idx="13">
                  <c:v>7.8000000000000069E-2</c:v>
                </c:pt>
                <c:pt idx="14">
                  <c:v>8.4333333333333593E-2</c:v>
                </c:pt>
                <c:pt idx="15">
                  <c:v>9.1666666666666563E-2</c:v>
                </c:pt>
                <c:pt idx="16">
                  <c:v>9.6666666666666567E-2</c:v>
                </c:pt>
                <c:pt idx="17">
                  <c:v>0.10366666666666668</c:v>
                </c:pt>
                <c:pt idx="18">
                  <c:v>0.11033333333333339</c:v>
                </c:pt>
                <c:pt idx="19">
                  <c:v>0.11600000000000021</c:v>
                </c:pt>
                <c:pt idx="20">
                  <c:v>0.1223333333333334</c:v>
                </c:pt>
                <c:pt idx="21">
                  <c:v>0.128</c:v>
                </c:pt>
                <c:pt idx="22">
                  <c:v>0.13399999999999979</c:v>
                </c:pt>
                <c:pt idx="23">
                  <c:v>0.14033333333333342</c:v>
                </c:pt>
                <c:pt idx="24">
                  <c:v>0.14666666666666661</c:v>
                </c:pt>
                <c:pt idx="25">
                  <c:v>0.14966666666666661</c:v>
                </c:pt>
                <c:pt idx="26">
                  <c:v>0.15300000000000002</c:v>
                </c:pt>
                <c:pt idx="27">
                  <c:v>0.15500000000000003</c:v>
                </c:pt>
                <c:pt idx="28">
                  <c:v>0.1546666666666664</c:v>
                </c:pt>
                <c:pt idx="29">
                  <c:v>0.15599999999999992</c:v>
                </c:pt>
                <c:pt idx="30">
                  <c:v>0.15333333333333321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BB-4638-B8A5-C2A76587A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11807"/>
        <c:axId val="1012795583"/>
      </c:scatterChart>
      <c:valAx>
        <c:axId val="1012811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5583"/>
        <c:crosses val="autoZero"/>
        <c:crossBetween val="midCat"/>
      </c:valAx>
      <c:valAx>
        <c:axId val="101279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11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Sheet1'!$CQ$58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Sheet1'!$CQ$59:$CQ$119</c:f>
              <c:numCache>
                <c:formatCode>General</c:formatCode>
                <c:ptCount val="61"/>
                <c:pt idx="0">
                  <c:v>1.0229999999999999</c:v>
                </c:pt>
                <c:pt idx="1">
                  <c:v>1.0193333333333334</c:v>
                </c:pt>
                <c:pt idx="2">
                  <c:v>1.0170000000000001</c:v>
                </c:pt>
                <c:pt idx="3">
                  <c:v>1.0146666666666666</c:v>
                </c:pt>
                <c:pt idx="4">
                  <c:v>1.0126666666666668</c:v>
                </c:pt>
                <c:pt idx="5">
                  <c:v>1.0096666666666667</c:v>
                </c:pt>
                <c:pt idx="6">
                  <c:v>1.0063333333333333</c:v>
                </c:pt>
                <c:pt idx="7">
                  <c:v>1.0023333333333333</c:v>
                </c:pt>
                <c:pt idx="8">
                  <c:v>0.99766666666666659</c:v>
                </c:pt>
                <c:pt idx="9">
                  <c:v>0.99333333333333329</c:v>
                </c:pt>
                <c:pt idx="10">
                  <c:v>0.98799999999999999</c:v>
                </c:pt>
                <c:pt idx="11">
                  <c:v>0.98333333333333328</c:v>
                </c:pt>
                <c:pt idx="12">
                  <c:v>0.97900000000000009</c:v>
                </c:pt>
                <c:pt idx="13">
                  <c:v>0.97499999999999998</c:v>
                </c:pt>
                <c:pt idx="14">
                  <c:v>0.97066666666666668</c:v>
                </c:pt>
                <c:pt idx="15">
                  <c:v>0.96600000000000008</c:v>
                </c:pt>
                <c:pt idx="16">
                  <c:v>0.96133333333333326</c:v>
                </c:pt>
                <c:pt idx="17">
                  <c:v>0.95666666666666667</c:v>
                </c:pt>
                <c:pt idx="18">
                  <c:v>0.95166666666666666</c:v>
                </c:pt>
                <c:pt idx="19">
                  <c:v>0.94733333333333336</c:v>
                </c:pt>
                <c:pt idx="20">
                  <c:v>0.94266666666666676</c:v>
                </c:pt>
                <c:pt idx="21">
                  <c:v>0.93800000000000006</c:v>
                </c:pt>
                <c:pt idx="22">
                  <c:v>0.93400000000000005</c:v>
                </c:pt>
                <c:pt idx="23">
                  <c:v>0.92966666666666675</c:v>
                </c:pt>
                <c:pt idx="24">
                  <c:v>0.92533333333333323</c:v>
                </c:pt>
                <c:pt idx="25">
                  <c:v>0.92066666666666663</c:v>
                </c:pt>
                <c:pt idx="26">
                  <c:v>0.91633333333333333</c:v>
                </c:pt>
                <c:pt idx="27">
                  <c:v>0.91199999999999992</c:v>
                </c:pt>
                <c:pt idx="28">
                  <c:v>0.90766666666666662</c:v>
                </c:pt>
                <c:pt idx="29">
                  <c:v>0.90333333333333332</c:v>
                </c:pt>
                <c:pt idx="30">
                  <c:v>0.89933333333333343</c:v>
                </c:pt>
                <c:pt idx="31">
                  <c:v>0.89533333333333331</c:v>
                </c:pt>
                <c:pt idx="32">
                  <c:v>0.89100000000000001</c:v>
                </c:pt>
                <c:pt idx="33">
                  <c:v>0.88766666666666671</c:v>
                </c:pt>
                <c:pt idx="34">
                  <c:v>0.8836666666666666</c:v>
                </c:pt>
                <c:pt idx="35">
                  <c:v>0.8803333333333333</c:v>
                </c:pt>
                <c:pt idx="36">
                  <c:v>0.876</c:v>
                </c:pt>
                <c:pt idx="37">
                  <c:v>0.87333333333333341</c:v>
                </c:pt>
                <c:pt idx="38">
                  <c:v>0.8696666666666667</c:v>
                </c:pt>
                <c:pt idx="39">
                  <c:v>0.86633333333333329</c:v>
                </c:pt>
                <c:pt idx="40">
                  <c:v>0.86299999999999999</c:v>
                </c:pt>
                <c:pt idx="41">
                  <c:v>0.85966666666666658</c:v>
                </c:pt>
                <c:pt idx="42">
                  <c:v>0.8566666666666668</c:v>
                </c:pt>
                <c:pt idx="43">
                  <c:v>0.85333333333333317</c:v>
                </c:pt>
                <c:pt idx="44">
                  <c:v>0.85</c:v>
                </c:pt>
                <c:pt idx="45">
                  <c:v>0.84699999999999998</c:v>
                </c:pt>
                <c:pt idx="46">
                  <c:v>0.84399999999999997</c:v>
                </c:pt>
                <c:pt idx="47">
                  <c:v>0.84100000000000008</c:v>
                </c:pt>
                <c:pt idx="48">
                  <c:v>0.83799999999999997</c:v>
                </c:pt>
                <c:pt idx="49">
                  <c:v>0.83533333333333326</c:v>
                </c:pt>
                <c:pt idx="50">
                  <c:v>0.83233333333333326</c:v>
                </c:pt>
                <c:pt idx="51">
                  <c:v>0.83033333333333337</c:v>
                </c:pt>
                <c:pt idx="52">
                  <c:v>0.82699999999999996</c:v>
                </c:pt>
                <c:pt idx="53">
                  <c:v>0.82499999999999984</c:v>
                </c:pt>
                <c:pt idx="54">
                  <c:v>0.82233333333333336</c:v>
                </c:pt>
                <c:pt idx="55">
                  <c:v>0.82</c:v>
                </c:pt>
                <c:pt idx="56">
                  <c:v>0.81799999999999995</c:v>
                </c:pt>
                <c:pt idx="57">
                  <c:v>0.81533333333333324</c:v>
                </c:pt>
                <c:pt idx="58">
                  <c:v>0.81300000000000006</c:v>
                </c:pt>
                <c:pt idx="59">
                  <c:v>0.81066666666666665</c:v>
                </c:pt>
                <c:pt idx="60">
                  <c:v>0.80833333333333324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9A-4DBD-BBF1-562DA43CDEDD}"/>
            </c:ext>
          </c:extLst>
        </c:ser>
        <c:ser>
          <c:idx val="1"/>
          <c:order val="1"/>
          <c:tx>
            <c:strRef>
              <c:f>'[1]Plate 1 - Sheet1'!$CS$58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Sheet1'!$CS$59:$CS$119</c:f>
              <c:numCache>
                <c:formatCode>General</c:formatCode>
                <c:ptCount val="61"/>
                <c:pt idx="0">
                  <c:v>1.1336666666666668</c:v>
                </c:pt>
                <c:pt idx="1">
                  <c:v>1.133</c:v>
                </c:pt>
                <c:pt idx="2">
                  <c:v>1.1373333333333333</c:v>
                </c:pt>
                <c:pt idx="3">
                  <c:v>1.1383333333333334</c:v>
                </c:pt>
                <c:pt idx="4">
                  <c:v>1.1379999999999999</c:v>
                </c:pt>
                <c:pt idx="5">
                  <c:v>1.1359999999999999</c:v>
                </c:pt>
                <c:pt idx="6">
                  <c:v>1.1340000000000001</c:v>
                </c:pt>
                <c:pt idx="7">
                  <c:v>1.1320000000000001</c:v>
                </c:pt>
                <c:pt idx="8">
                  <c:v>1.1296666666666668</c:v>
                </c:pt>
                <c:pt idx="9">
                  <c:v>1.129</c:v>
                </c:pt>
                <c:pt idx="10">
                  <c:v>1.1273333333333333</c:v>
                </c:pt>
                <c:pt idx="11">
                  <c:v>1.125</c:v>
                </c:pt>
                <c:pt idx="12">
                  <c:v>1.1236666666666666</c:v>
                </c:pt>
                <c:pt idx="13">
                  <c:v>1.1210000000000002</c:v>
                </c:pt>
                <c:pt idx="14">
                  <c:v>1.1186666666666667</c:v>
                </c:pt>
                <c:pt idx="15">
                  <c:v>1.1173333333333335</c:v>
                </c:pt>
                <c:pt idx="16">
                  <c:v>1.1153333333333333</c:v>
                </c:pt>
                <c:pt idx="17">
                  <c:v>1.1146666666666667</c:v>
                </c:pt>
                <c:pt idx="18">
                  <c:v>1.1126666666666667</c:v>
                </c:pt>
                <c:pt idx="19">
                  <c:v>1.1116666666666666</c:v>
                </c:pt>
                <c:pt idx="20">
                  <c:v>1.1103333333333332</c:v>
                </c:pt>
                <c:pt idx="21">
                  <c:v>1.1093333333333333</c:v>
                </c:pt>
                <c:pt idx="22">
                  <c:v>1.1073333333333333</c:v>
                </c:pt>
                <c:pt idx="23">
                  <c:v>1.1060000000000001</c:v>
                </c:pt>
                <c:pt idx="24">
                  <c:v>1.1046666666666667</c:v>
                </c:pt>
                <c:pt idx="25">
                  <c:v>1.103</c:v>
                </c:pt>
                <c:pt idx="26">
                  <c:v>1.1020000000000001</c:v>
                </c:pt>
                <c:pt idx="27">
                  <c:v>1.0996666666666666</c:v>
                </c:pt>
                <c:pt idx="28">
                  <c:v>1.0976666666666668</c:v>
                </c:pt>
                <c:pt idx="29">
                  <c:v>1.0966666666666667</c:v>
                </c:pt>
                <c:pt idx="30">
                  <c:v>1.095</c:v>
                </c:pt>
                <c:pt idx="31">
                  <c:v>1.0933333333333335</c:v>
                </c:pt>
                <c:pt idx="32">
                  <c:v>1.0923333333333332</c:v>
                </c:pt>
                <c:pt idx="33">
                  <c:v>1.0913333333333333</c:v>
                </c:pt>
                <c:pt idx="34">
                  <c:v>1.0896666666666668</c:v>
                </c:pt>
                <c:pt idx="35">
                  <c:v>1.0886666666666667</c:v>
                </c:pt>
                <c:pt idx="36">
                  <c:v>1.0876666666666666</c:v>
                </c:pt>
                <c:pt idx="37">
                  <c:v>1.0856666666666668</c:v>
                </c:pt>
                <c:pt idx="38">
                  <c:v>1.0846666666666667</c:v>
                </c:pt>
                <c:pt idx="39">
                  <c:v>1.0823333333333334</c:v>
                </c:pt>
                <c:pt idx="40">
                  <c:v>1.081</c:v>
                </c:pt>
                <c:pt idx="41">
                  <c:v>1.0786666666666667</c:v>
                </c:pt>
                <c:pt idx="42">
                  <c:v>1.0763333333333331</c:v>
                </c:pt>
                <c:pt idx="43">
                  <c:v>1.0740000000000001</c:v>
                </c:pt>
                <c:pt idx="44">
                  <c:v>1.0719999999999998</c:v>
                </c:pt>
                <c:pt idx="45">
                  <c:v>1.0706666666666667</c:v>
                </c:pt>
                <c:pt idx="46">
                  <c:v>1.069</c:v>
                </c:pt>
                <c:pt idx="47">
                  <c:v>1.0676666666666665</c:v>
                </c:pt>
                <c:pt idx="48">
                  <c:v>1.0660000000000001</c:v>
                </c:pt>
                <c:pt idx="49">
                  <c:v>1.0650000000000002</c:v>
                </c:pt>
                <c:pt idx="50">
                  <c:v>1.0629999999999999</c:v>
                </c:pt>
                <c:pt idx="51">
                  <c:v>1.0613333333333335</c:v>
                </c:pt>
                <c:pt idx="52">
                  <c:v>1.0579999999999998</c:v>
                </c:pt>
                <c:pt idx="53">
                  <c:v>1.0546666666666666</c:v>
                </c:pt>
                <c:pt idx="54">
                  <c:v>1.05</c:v>
                </c:pt>
                <c:pt idx="55">
                  <c:v>1.0453333333333334</c:v>
                </c:pt>
                <c:pt idx="56">
                  <c:v>1.0403333333333333</c:v>
                </c:pt>
                <c:pt idx="57">
                  <c:v>1.0383333333333333</c:v>
                </c:pt>
                <c:pt idx="58">
                  <c:v>1.0363333333333333</c:v>
                </c:pt>
                <c:pt idx="59">
                  <c:v>1.0369999999999999</c:v>
                </c:pt>
                <c:pt idx="60">
                  <c:v>1.0370000000000001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9A-4DBD-BBF1-562DA43CD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298095"/>
        <c:axId val="834299759"/>
      </c:scatterChart>
      <c:valAx>
        <c:axId val="83429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9759"/>
        <c:crosses val="autoZero"/>
        <c:crossBetween val="midCat"/>
      </c:valAx>
      <c:valAx>
        <c:axId val="8342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8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Sheet1'!$CU$58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545909886264218"/>
                  <c:y val="-9.2772309711286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Sheet1'!$CU$59:$CU$119</c:f>
              <c:numCache>
                <c:formatCode>General</c:formatCode>
                <c:ptCount val="61"/>
                <c:pt idx="0">
                  <c:v>0.11066666666666691</c:v>
                </c:pt>
                <c:pt idx="1">
                  <c:v>0.11366666666666658</c:v>
                </c:pt>
                <c:pt idx="2">
                  <c:v>0.12033333333333318</c:v>
                </c:pt>
                <c:pt idx="3">
                  <c:v>0.12366666666666681</c:v>
                </c:pt>
                <c:pt idx="4">
                  <c:v>0.12533333333333307</c:v>
                </c:pt>
                <c:pt idx="5">
                  <c:v>0.12633333333333319</c:v>
                </c:pt>
                <c:pt idx="6">
                  <c:v>0.12766666666666682</c:v>
                </c:pt>
                <c:pt idx="7">
                  <c:v>0.12966666666666682</c:v>
                </c:pt>
                <c:pt idx="8">
                  <c:v>0.13200000000000023</c:v>
                </c:pt>
                <c:pt idx="9">
                  <c:v>0.13566666666666671</c:v>
                </c:pt>
                <c:pt idx="10">
                  <c:v>0.13933333333333331</c:v>
                </c:pt>
                <c:pt idx="11">
                  <c:v>0.14166666666666672</c:v>
                </c:pt>
                <c:pt idx="12">
                  <c:v>0.1446666666666665</c:v>
                </c:pt>
                <c:pt idx="13">
                  <c:v>0.14600000000000024</c:v>
                </c:pt>
                <c:pt idx="14">
                  <c:v>0.14800000000000002</c:v>
                </c:pt>
                <c:pt idx="15">
                  <c:v>0.15133333333333343</c:v>
                </c:pt>
                <c:pt idx="16">
                  <c:v>0.15400000000000003</c:v>
                </c:pt>
                <c:pt idx="17">
                  <c:v>0.15800000000000003</c:v>
                </c:pt>
                <c:pt idx="18">
                  <c:v>0.16100000000000003</c:v>
                </c:pt>
                <c:pt idx="19">
                  <c:v>0.16433333333333322</c:v>
                </c:pt>
                <c:pt idx="20">
                  <c:v>0.16766666666666641</c:v>
                </c:pt>
                <c:pt idx="21">
                  <c:v>0.17133333333333323</c:v>
                </c:pt>
                <c:pt idx="22">
                  <c:v>0.17333333333333323</c:v>
                </c:pt>
                <c:pt idx="23">
                  <c:v>0.17633333333333334</c:v>
                </c:pt>
                <c:pt idx="24">
                  <c:v>0.17933333333333346</c:v>
                </c:pt>
                <c:pt idx="25">
                  <c:v>0.18233333333333335</c:v>
                </c:pt>
                <c:pt idx="26">
                  <c:v>0.18566666666666676</c:v>
                </c:pt>
                <c:pt idx="27">
                  <c:v>0.18766666666666665</c:v>
                </c:pt>
                <c:pt idx="28">
                  <c:v>0.19000000000000017</c:v>
                </c:pt>
                <c:pt idx="29">
                  <c:v>0.19333333333333336</c:v>
                </c:pt>
                <c:pt idx="30">
                  <c:v>0.19566666666666654</c:v>
                </c:pt>
                <c:pt idx="31">
                  <c:v>0.19800000000000018</c:v>
                </c:pt>
                <c:pt idx="32">
                  <c:v>0.20133333333333314</c:v>
                </c:pt>
                <c:pt idx="33">
                  <c:v>0.20366666666666655</c:v>
                </c:pt>
                <c:pt idx="34">
                  <c:v>0.20600000000000018</c:v>
                </c:pt>
                <c:pt idx="35">
                  <c:v>0.20833333333333337</c:v>
                </c:pt>
                <c:pt idx="36">
                  <c:v>0.21166666666666656</c:v>
                </c:pt>
                <c:pt idx="37">
                  <c:v>0.21233333333333337</c:v>
                </c:pt>
                <c:pt idx="38">
                  <c:v>0.21499999999999997</c:v>
                </c:pt>
                <c:pt idx="39">
                  <c:v>0.21600000000000008</c:v>
                </c:pt>
                <c:pt idx="40">
                  <c:v>0.21799999999999997</c:v>
                </c:pt>
                <c:pt idx="41">
                  <c:v>0.21900000000000008</c:v>
                </c:pt>
                <c:pt idx="42">
                  <c:v>0.21966666666666634</c:v>
                </c:pt>
                <c:pt idx="43">
                  <c:v>0.2206666666666669</c:v>
                </c:pt>
                <c:pt idx="44">
                  <c:v>0.22199999999999986</c:v>
                </c:pt>
                <c:pt idx="45">
                  <c:v>0.22366666666666668</c:v>
                </c:pt>
                <c:pt idx="46">
                  <c:v>0.22499999999999998</c:v>
                </c:pt>
                <c:pt idx="47">
                  <c:v>0.22666666666666646</c:v>
                </c:pt>
                <c:pt idx="48">
                  <c:v>0.22800000000000009</c:v>
                </c:pt>
                <c:pt idx="49">
                  <c:v>0.22966666666666691</c:v>
                </c:pt>
                <c:pt idx="50">
                  <c:v>0.23066666666666669</c:v>
                </c:pt>
                <c:pt idx="51">
                  <c:v>0.23100000000000009</c:v>
                </c:pt>
                <c:pt idx="52">
                  <c:v>0.23099999999999987</c:v>
                </c:pt>
                <c:pt idx="53">
                  <c:v>0.2296666666666668</c:v>
                </c:pt>
                <c:pt idx="54">
                  <c:v>0.22766666666666668</c:v>
                </c:pt>
                <c:pt idx="55">
                  <c:v>0.2253333333333335</c:v>
                </c:pt>
                <c:pt idx="56">
                  <c:v>0.22233333333333338</c:v>
                </c:pt>
                <c:pt idx="57">
                  <c:v>0.22300000000000009</c:v>
                </c:pt>
                <c:pt idx="58">
                  <c:v>0.22333333333333327</c:v>
                </c:pt>
                <c:pt idx="59">
                  <c:v>0.22633333333333328</c:v>
                </c:pt>
                <c:pt idx="60">
                  <c:v>0.22866666666666691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0F-4354-91C5-8B093BA21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96415"/>
        <c:axId val="1012809727"/>
      </c:scatterChart>
      <c:valAx>
        <c:axId val="101279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09727"/>
        <c:crosses val="autoZero"/>
        <c:crossBetween val="midCat"/>
      </c:valAx>
      <c:valAx>
        <c:axId val="101280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Sheet1'!$BW$58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269728783902006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Sheet1'!$BL$89:$BL$119</c:f>
              <c:numCache>
                <c:formatCode>General</c:formatCode>
                <c:ptCount val="31"/>
                <c:pt idx="0">
                  <c:v>31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</c:numCache>
            </c:numRef>
          </c:xVal>
          <c:yVal>
            <c:numRef>
              <c:f>'[1]Plate 1 - Sheet1'!$CU$89:$CU$119</c:f>
              <c:numCache>
                <c:formatCode>General</c:formatCode>
                <c:ptCount val="31"/>
                <c:pt idx="0">
                  <c:v>0.19566666666666654</c:v>
                </c:pt>
                <c:pt idx="1">
                  <c:v>0.19800000000000018</c:v>
                </c:pt>
                <c:pt idx="2">
                  <c:v>0.20133333333333314</c:v>
                </c:pt>
                <c:pt idx="3">
                  <c:v>0.20366666666666655</c:v>
                </c:pt>
                <c:pt idx="4">
                  <c:v>0.20600000000000018</c:v>
                </c:pt>
                <c:pt idx="5">
                  <c:v>0.20833333333333337</c:v>
                </c:pt>
                <c:pt idx="6">
                  <c:v>0.21166666666666656</c:v>
                </c:pt>
                <c:pt idx="7">
                  <c:v>0.21233333333333337</c:v>
                </c:pt>
                <c:pt idx="8">
                  <c:v>0.21499999999999997</c:v>
                </c:pt>
                <c:pt idx="9">
                  <c:v>0.21600000000000008</c:v>
                </c:pt>
                <c:pt idx="10">
                  <c:v>0.21799999999999997</c:v>
                </c:pt>
                <c:pt idx="11">
                  <c:v>0.21900000000000008</c:v>
                </c:pt>
                <c:pt idx="12">
                  <c:v>0.21966666666666634</c:v>
                </c:pt>
                <c:pt idx="13">
                  <c:v>0.2206666666666669</c:v>
                </c:pt>
                <c:pt idx="14">
                  <c:v>0.22199999999999986</c:v>
                </c:pt>
                <c:pt idx="15">
                  <c:v>0.22366666666666668</c:v>
                </c:pt>
                <c:pt idx="16">
                  <c:v>0.22499999999999998</c:v>
                </c:pt>
                <c:pt idx="17">
                  <c:v>0.22666666666666646</c:v>
                </c:pt>
                <c:pt idx="18">
                  <c:v>0.22800000000000009</c:v>
                </c:pt>
                <c:pt idx="19">
                  <c:v>0.22966666666666691</c:v>
                </c:pt>
                <c:pt idx="20">
                  <c:v>0.23066666666666669</c:v>
                </c:pt>
                <c:pt idx="21">
                  <c:v>0.23100000000000009</c:v>
                </c:pt>
                <c:pt idx="22">
                  <c:v>0.23099999999999987</c:v>
                </c:pt>
                <c:pt idx="23">
                  <c:v>0.2296666666666668</c:v>
                </c:pt>
                <c:pt idx="24">
                  <c:v>0.22766666666666668</c:v>
                </c:pt>
                <c:pt idx="25">
                  <c:v>0.2253333333333335</c:v>
                </c:pt>
                <c:pt idx="26">
                  <c:v>0.22233333333333338</c:v>
                </c:pt>
                <c:pt idx="27">
                  <c:v>0.22300000000000009</c:v>
                </c:pt>
                <c:pt idx="28">
                  <c:v>0.22333333333333327</c:v>
                </c:pt>
                <c:pt idx="29">
                  <c:v>0.22633333333333328</c:v>
                </c:pt>
                <c:pt idx="30">
                  <c:v>0.22866666666666691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34-4DF5-A677-FB63FD104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11807"/>
        <c:axId val="1012795583"/>
      </c:scatterChart>
      <c:valAx>
        <c:axId val="1012811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5583"/>
        <c:crosses val="autoZero"/>
        <c:crossBetween val="midCat"/>
      </c:valAx>
      <c:valAx>
        <c:axId val="101279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11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Sheet1'!$DO$58</c:f>
              <c:strCache>
                <c:ptCount val="1"/>
                <c:pt idx="0">
                  <c:v>Average Absorbance (Thiamine)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Sheet1'!$DO$59:$DO$119</c:f>
              <c:numCache>
                <c:formatCode>General</c:formatCode>
                <c:ptCount val="61"/>
                <c:pt idx="0">
                  <c:v>1.0206666666666666</c:v>
                </c:pt>
                <c:pt idx="1">
                  <c:v>1.0173333333333332</c:v>
                </c:pt>
                <c:pt idx="2">
                  <c:v>1.0149999999999999</c:v>
                </c:pt>
                <c:pt idx="3">
                  <c:v>1.0123333333333333</c:v>
                </c:pt>
                <c:pt idx="4">
                  <c:v>1.0093333333333332</c:v>
                </c:pt>
                <c:pt idx="5">
                  <c:v>1.0053333333333334</c:v>
                </c:pt>
                <c:pt idx="6">
                  <c:v>1.002</c:v>
                </c:pt>
                <c:pt idx="7">
                  <c:v>0.99766666666666681</c:v>
                </c:pt>
                <c:pt idx="8">
                  <c:v>0.99299999999999999</c:v>
                </c:pt>
                <c:pt idx="9">
                  <c:v>0.98799999999999988</c:v>
                </c:pt>
                <c:pt idx="10">
                  <c:v>0.98233333333333339</c:v>
                </c:pt>
                <c:pt idx="11">
                  <c:v>0.97733333333333328</c:v>
                </c:pt>
                <c:pt idx="12">
                  <c:v>0.97166666666666668</c:v>
                </c:pt>
                <c:pt idx="13">
                  <c:v>0.96633333333333338</c:v>
                </c:pt>
                <c:pt idx="14">
                  <c:v>0.96099999999999997</c:v>
                </c:pt>
                <c:pt idx="15">
                  <c:v>0.95533333333333326</c:v>
                </c:pt>
                <c:pt idx="16">
                  <c:v>0.94933333333333325</c:v>
                </c:pt>
                <c:pt idx="17">
                  <c:v>0.94399999999999995</c:v>
                </c:pt>
                <c:pt idx="18">
                  <c:v>0.93933333333333335</c:v>
                </c:pt>
                <c:pt idx="19">
                  <c:v>0.93499999999999994</c:v>
                </c:pt>
                <c:pt idx="20">
                  <c:v>0.93100000000000005</c:v>
                </c:pt>
                <c:pt idx="21">
                  <c:v>0.92666666666666664</c:v>
                </c:pt>
                <c:pt idx="22">
                  <c:v>0.92300000000000004</c:v>
                </c:pt>
                <c:pt idx="23">
                  <c:v>0.91900000000000004</c:v>
                </c:pt>
                <c:pt idx="24">
                  <c:v>0.91533333333333344</c:v>
                </c:pt>
                <c:pt idx="25">
                  <c:v>0.91233333333333333</c:v>
                </c:pt>
                <c:pt idx="26">
                  <c:v>0.90900000000000014</c:v>
                </c:pt>
                <c:pt idx="27">
                  <c:v>0.90566666666666673</c:v>
                </c:pt>
                <c:pt idx="28">
                  <c:v>0.90200000000000002</c:v>
                </c:pt>
                <c:pt idx="29">
                  <c:v>0.89900000000000002</c:v>
                </c:pt>
                <c:pt idx="30">
                  <c:v>0.89633333333333332</c:v>
                </c:pt>
                <c:pt idx="31">
                  <c:v>0.89333333333333342</c:v>
                </c:pt>
                <c:pt idx="32">
                  <c:v>0.89</c:v>
                </c:pt>
                <c:pt idx="33">
                  <c:v>0.88733333333333331</c:v>
                </c:pt>
                <c:pt idx="34">
                  <c:v>0.8846666666666666</c:v>
                </c:pt>
                <c:pt idx="35">
                  <c:v>0.88166666666666671</c:v>
                </c:pt>
                <c:pt idx="36">
                  <c:v>0.8793333333333333</c:v>
                </c:pt>
                <c:pt idx="37">
                  <c:v>0.8763333333333333</c:v>
                </c:pt>
                <c:pt idx="38">
                  <c:v>0.87333333333333341</c:v>
                </c:pt>
                <c:pt idx="39">
                  <c:v>0.87033333333333329</c:v>
                </c:pt>
                <c:pt idx="40">
                  <c:v>0.86833333333333329</c:v>
                </c:pt>
                <c:pt idx="41">
                  <c:v>0.8656666666666667</c:v>
                </c:pt>
                <c:pt idx="42">
                  <c:v>0.86299999999999999</c:v>
                </c:pt>
                <c:pt idx="43">
                  <c:v>0.86066666666666658</c:v>
                </c:pt>
                <c:pt idx="44">
                  <c:v>0.85799999999999998</c:v>
                </c:pt>
                <c:pt idx="45">
                  <c:v>0.85533333333333328</c:v>
                </c:pt>
                <c:pt idx="46">
                  <c:v>0.85333333333333317</c:v>
                </c:pt>
                <c:pt idx="47">
                  <c:v>0.85066666666666668</c:v>
                </c:pt>
                <c:pt idx="48">
                  <c:v>0.84833333333333327</c:v>
                </c:pt>
                <c:pt idx="49">
                  <c:v>0.84633333333333338</c:v>
                </c:pt>
                <c:pt idx="50">
                  <c:v>0.84399999999999997</c:v>
                </c:pt>
                <c:pt idx="51">
                  <c:v>0.84133333333333338</c:v>
                </c:pt>
                <c:pt idx="52">
                  <c:v>0.83899999999999997</c:v>
                </c:pt>
                <c:pt idx="53">
                  <c:v>0.83733333333333337</c:v>
                </c:pt>
                <c:pt idx="54">
                  <c:v>0.83499999999999996</c:v>
                </c:pt>
                <c:pt idx="55">
                  <c:v>0.83300000000000007</c:v>
                </c:pt>
                <c:pt idx="56">
                  <c:v>0.83033333333333326</c:v>
                </c:pt>
                <c:pt idx="57">
                  <c:v>0.82866666666666655</c:v>
                </c:pt>
                <c:pt idx="58">
                  <c:v>0.82666666666666666</c:v>
                </c:pt>
                <c:pt idx="59">
                  <c:v>0.82466666666666677</c:v>
                </c:pt>
                <c:pt idx="60">
                  <c:v>0.82233333333333325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3E-4086-9A71-4C9C07964275}"/>
            </c:ext>
          </c:extLst>
        </c:ser>
        <c:ser>
          <c:idx val="1"/>
          <c:order val="1"/>
          <c:tx>
            <c:strRef>
              <c:f>'[1]Plate 1 - Sheet1'!$DQ$58</c:f>
              <c:strCache>
                <c:ptCount val="1"/>
                <c:pt idx="0">
                  <c:v>Average Absorbance (No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'[1]Plate 1 - Sheet1'!$BX$59:$BX$119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Sheet1'!$DQ$59:$DQ$119</c:f>
              <c:numCache>
                <c:formatCode>General</c:formatCode>
                <c:ptCount val="61"/>
                <c:pt idx="0">
                  <c:v>1.2223333333333333</c:v>
                </c:pt>
                <c:pt idx="1">
                  <c:v>1.2143333333333335</c:v>
                </c:pt>
                <c:pt idx="2">
                  <c:v>1.2150000000000001</c:v>
                </c:pt>
                <c:pt idx="3">
                  <c:v>1.2190000000000001</c:v>
                </c:pt>
                <c:pt idx="4">
                  <c:v>1.224</c:v>
                </c:pt>
                <c:pt idx="5">
                  <c:v>1.2290000000000001</c:v>
                </c:pt>
                <c:pt idx="6">
                  <c:v>1.2346666666666666</c:v>
                </c:pt>
                <c:pt idx="7">
                  <c:v>1.2393333333333334</c:v>
                </c:pt>
                <c:pt idx="8">
                  <c:v>1.244</c:v>
                </c:pt>
                <c:pt idx="9">
                  <c:v>1.2489999999999999</c:v>
                </c:pt>
                <c:pt idx="10">
                  <c:v>1.252</c:v>
                </c:pt>
                <c:pt idx="11">
                  <c:v>1.2536666666666667</c:v>
                </c:pt>
                <c:pt idx="12">
                  <c:v>1.2576666666666665</c:v>
                </c:pt>
                <c:pt idx="13">
                  <c:v>1.2610000000000001</c:v>
                </c:pt>
                <c:pt idx="14">
                  <c:v>1.2653333333333334</c:v>
                </c:pt>
                <c:pt idx="15">
                  <c:v>1.2699999999999998</c:v>
                </c:pt>
                <c:pt idx="16">
                  <c:v>1.2743333333333333</c:v>
                </c:pt>
                <c:pt idx="17">
                  <c:v>1.2789999999999999</c:v>
                </c:pt>
                <c:pt idx="18">
                  <c:v>1.2826666666666666</c:v>
                </c:pt>
                <c:pt idx="19">
                  <c:v>1.2863333333333333</c:v>
                </c:pt>
                <c:pt idx="20">
                  <c:v>1.2876666666666667</c:v>
                </c:pt>
                <c:pt idx="21">
                  <c:v>1.2896666666666667</c:v>
                </c:pt>
                <c:pt idx="22">
                  <c:v>1.2889999999999999</c:v>
                </c:pt>
                <c:pt idx="23">
                  <c:v>1.2876666666666667</c:v>
                </c:pt>
                <c:pt idx="24">
                  <c:v>1.2846666666666666</c:v>
                </c:pt>
                <c:pt idx="25">
                  <c:v>1.2770000000000001</c:v>
                </c:pt>
                <c:pt idx="26">
                  <c:v>1.2696666666666667</c:v>
                </c:pt>
                <c:pt idx="27">
                  <c:v>1.2636666666666667</c:v>
                </c:pt>
                <c:pt idx="28">
                  <c:v>1.258</c:v>
                </c:pt>
                <c:pt idx="29">
                  <c:v>1.2536666666666665</c:v>
                </c:pt>
                <c:pt idx="30">
                  <c:v>1.2503333333333335</c:v>
                </c:pt>
                <c:pt idx="31">
                  <c:v>1.2473333333333334</c:v>
                </c:pt>
                <c:pt idx="32">
                  <c:v>1.2426666666666668</c:v>
                </c:pt>
                <c:pt idx="33">
                  <c:v>1.2383333333333333</c:v>
                </c:pt>
                <c:pt idx="34">
                  <c:v>1.2383333333333333</c:v>
                </c:pt>
                <c:pt idx="35">
                  <c:v>1.2386666666666668</c:v>
                </c:pt>
                <c:pt idx="36">
                  <c:v>1.2346666666666666</c:v>
                </c:pt>
                <c:pt idx="37">
                  <c:v>1.2286666666666666</c:v>
                </c:pt>
                <c:pt idx="38">
                  <c:v>1.2283333333333333</c:v>
                </c:pt>
                <c:pt idx="39">
                  <c:v>1.2290000000000001</c:v>
                </c:pt>
                <c:pt idx="40">
                  <c:v>1.2293333333333332</c:v>
                </c:pt>
                <c:pt idx="41">
                  <c:v>1.2253333333333334</c:v>
                </c:pt>
                <c:pt idx="42">
                  <c:v>1.224</c:v>
                </c:pt>
                <c:pt idx="43">
                  <c:v>1.2219999999999998</c:v>
                </c:pt>
                <c:pt idx="44">
                  <c:v>1.2223333333333335</c:v>
                </c:pt>
                <c:pt idx="45">
                  <c:v>1.2176666666666669</c:v>
                </c:pt>
                <c:pt idx="46">
                  <c:v>1.2146666666666668</c:v>
                </c:pt>
                <c:pt idx="47">
                  <c:v>1.212</c:v>
                </c:pt>
                <c:pt idx="48">
                  <c:v>1.2089999999999999</c:v>
                </c:pt>
                <c:pt idx="49">
                  <c:v>1.2073333333333334</c:v>
                </c:pt>
                <c:pt idx="50">
                  <c:v>1.2070000000000001</c:v>
                </c:pt>
                <c:pt idx="51">
                  <c:v>1.2056666666666667</c:v>
                </c:pt>
                <c:pt idx="52">
                  <c:v>1.2049999999999998</c:v>
                </c:pt>
                <c:pt idx="53">
                  <c:v>1.2063333333333333</c:v>
                </c:pt>
                <c:pt idx="54">
                  <c:v>1.2043333333333333</c:v>
                </c:pt>
                <c:pt idx="55">
                  <c:v>1.2016666666666664</c:v>
                </c:pt>
                <c:pt idx="56">
                  <c:v>1.2036666666666667</c:v>
                </c:pt>
                <c:pt idx="57">
                  <c:v>1.2003333333333333</c:v>
                </c:pt>
                <c:pt idx="58">
                  <c:v>1.196</c:v>
                </c:pt>
                <c:pt idx="59">
                  <c:v>1.1936666666666664</c:v>
                </c:pt>
                <c:pt idx="60">
                  <c:v>1.1966666666666665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3E-4086-9A71-4C9C07964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298095"/>
        <c:axId val="834299759"/>
      </c:scatterChart>
      <c:valAx>
        <c:axId val="834298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9759"/>
        <c:crosses val="autoZero"/>
        <c:crossBetween val="midCat"/>
      </c:valAx>
      <c:valAx>
        <c:axId val="83429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298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Sheet1'!$DS$58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545909886264218"/>
                  <c:y val="-9.27723097112860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Sheet1'!$BL$59:$BL$119</c:f>
              <c:numCache>
                <c:formatCode>General</c:formatCode>
                <c:ptCount val="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</c:numCache>
            </c:numRef>
          </c:xVal>
          <c:yVal>
            <c:numRef>
              <c:f>'[1]Plate 1 - Sheet1'!$DS$59:$DS$119</c:f>
              <c:numCache>
                <c:formatCode>General</c:formatCode>
                <c:ptCount val="61"/>
                <c:pt idx="0">
                  <c:v>0.20166666666666666</c:v>
                </c:pt>
                <c:pt idx="1">
                  <c:v>0.19700000000000029</c:v>
                </c:pt>
                <c:pt idx="2">
                  <c:v>0.20000000000000018</c:v>
                </c:pt>
                <c:pt idx="3">
                  <c:v>0.20666666666666678</c:v>
                </c:pt>
                <c:pt idx="4">
                  <c:v>0.21466666666666678</c:v>
                </c:pt>
                <c:pt idx="5">
                  <c:v>0.22366666666666668</c:v>
                </c:pt>
                <c:pt idx="6">
                  <c:v>0.23266666666666658</c:v>
                </c:pt>
                <c:pt idx="7">
                  <c:v>0.24166666666666659</c:v>
                </c:pt>
                <c:pt idx="8">
                  <c:v>0.251</c:v>
                </c:pt>
                <c:pt idx="9">
                  <c:v>0.26100000000000001</c:v>
                </c:pt>
                <c:pt idx="10">
                  <c:v>0.26966666666666661</c:v>
                </c:pt>
                <c:pt idx="11">
                  <c:v>0.27633333333333343</c:v>
                </c:pt>
                <c:pt idx="12">
                  <c:v>0.28599999999999981</c:v>
                </c:pt>
                <c:pt idx="13">
                  <c:v>0.29466666666666674</c:v>
                </c:pt>
                <c:pt idx="14">
                  <c:v>0.30433333333333346</c:v>
                </c:pt>
                <c:pt idx="15">
                  <c:v>0.31466666666666654</c:v>
                </c:pt>
                <c:pt idx="16">
                  <c:v>0.32500000000000007</c:v>
                </c:pt>
                <c:pt idx="17">
                  <c:v>0.33499999999999996</c:v>
                </c:pt>
                <c:pt idx="18">
                  <c:v>0.34333333333333327</c:v>
                </c:pt>
                <c:pt idx="19">
                  <c:v>0.35133333333333339</c:v>
                </c:pt>
                <c:pt idx="20">
                  <c:v>0.35666666666666669</c:v>
                </c:pt>
                <c:pt idx="21">
                  <c:v>0.3630000000000001</c:v>
                </c:pt>
                <c:pt idx="22">
                  <c:v>0.36599999999999988</c:v>
                </c:pt>
                <c:pt idx="23">
                  <c:v>0.3686666666666667</c:v>
                </c:pt>
                <c:pt idx="24">
                  <c:v>0.36933333333333318</c:v>
                </c:pt>
                <c:pt idx="25">
                  <c:v>0.36466666666666681</c:v>
                </c:pt>
                <c:pt idx="26">
                  <c:v>0.36066666666666658</c:v>
                </c:pt>
                <c:pt idx="27">
                  <c:v>0.35799999999999998</c:v>
                </c:pt>
                <c:pt idx="28">
                  <c:v>0.35599999999999998</c:v>
                </c:pt>
                <c:pt idx="29">
                  <c:v>0.35466666666666646</c:v>
                </c:pt>
                <c:pt idx="30">
                  <c:v>0.3540000000000002</c:v>
                </c:pt>
                <c:pt idx="31">
                  <c:v>0.35399999999999998</c:v>
                </c:pt>
                <c:pt idx="32">
                  <c:v>0.35266666666666679</c:v>
                </c:pt>
                <c:pt idx="33">
                  <c:v>0.35099999999999998</c:v>
                </c:pt>
                <c:pt idx="34">
                  <c:v>0.35366666666666668</c:v>
                </c:pt>
                <c:pt idx="35">
                  <c:v>0.3570000000000001</c:v>
                </c:pt>
                <c:pt idx="36">
                  <c:v>0.35533333333333328</c:v>
                </c:pt>
                <c:pt idx="37">
                  <c:v>0.35233333333333328</c:v>
                </c:pt>
                <c:pt idx="38">
                  <c:v>0.35499999999999987</c:v>
                </c:pt>
                <c:pt idx="39">
                  <c:v>0.3586666666666668</c:v>
                </c:pt>
                <c:pt idx="40">
                  <c:v>0.36099999999999988</c:v>
                </c:pt>
                <c:pt idx="41">
                  <c:v>0.35966666666666669</c:v>
                </c:pt>
                <c:pt idx="42">
                  <c:v>0.36099999999999999</c:v>
                </c:pt>
                <c:pt idx="43">
                  <c:v>0.36133333333333317</c:v>
                </c:pt>
                <c:pt idx="44">
                  <c:v>0.36433333333333351</c:v>
                </c:pt>
                <c:pt idx="45">
                  <c:v>0.36233333333333362</c:v>
                </c:pt>
                <c:pt idx="46">
                  <c:v>0.36133333333333362</c:v>
                </c:pt>
                <c:pt idx="47">
                  <c:v>0.36133333333333328</c:v>
                </c:pt>
                <c:pt idx="48">
                  <c:v>0.36066666666666658</c:v>
                </c:pt>
                <c:pt idx="49">
                  <c:v>0.36099999999999999</c:v>
                </c:pt>
                <c:pt idx="50">
                  <c:v>0.3630000000000001</c:v>
                </c:pt>
                <c:pt idx="51">
                  <c:v>0.36433333333333329</c:v>
                </c:pt>
                <c:pt idx="52">
                  <c:v>0.36599999999999988</c:v>
                </c:pt>
                <c:pt idx="53">
                  <c:v>0.36899999999999988</c:v>
                </c:pt>
                <c:pt idx="54">
                  <c:v>0.36933333333333329</c:v>
                </c:pt>
                <c:pt idx="55">
                  <c:v>0.36866666666666636</c:v>
                </c:pt>
                <c:pt idx="56">
                  <c:v>0.37333333333333341</c:v>
                </c:pt>
                <c:pt idx="57">
                  <c:v>0.3716666666666667</c:v>
                </c:pt>
                <c:pt idx="58">
                  <c:v>0.36933333333333329</c:v>
                </c:pt>
                <c:pt idx="59">
                  <c:v>0.36899999999999966</c:v>
                </c:pt>
                <c:pt idx="60">
                  <c:v>0.3743333333333333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6B-41E2-BC91-257643975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96415"/>
        <c:axId val="1012809727"/>
      </c:scatterChart>
      <c:valAx>
        <c:axId val="101279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09727"/>
        <c:crosses val="autoZero"/>
        <c:crossBetween val="midCat"/>
      </c:valAx>
      <c:valAx>
        <c:axId val="101280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'[1]Plate 1 - Sheet1'!$BW$58</c:f>
              <c:strCache>
                <c:ptCount val="1"/>
                <c:pt idx="0">
                  <c:v>Absorbance Difference (No Thiamine - Thiamine)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269728783902006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'[1]Plate 1 - Sheet1'!$BL$89:$BL$119</c:f>
              <c:numCache>
                <c:formatCode>General</c:formatCode>
                <c:ptCount val="31"/>
                <c:pt idx="0">
                  <c:v>31</c:v>
                </c:pt>
                <c:pt idx="1">
                  <c:v>32</c:v>
                </c:pt>
                <c:pt idx="2">
                  <c:v>33</c:v>
                </c:pt>
                <c:pt idx="3">
                  <c:v>34</c:v>
                </c:pt>
                <c:pt idx="4">
                  <c:v>35</c:v>
                </c:pt>
                <c:pt idx="5">
                  <c:v>36</c:v>
                </c:pt>
                <c:pt idx="6">
                  <c:v>37</c:v>
                </c:pt>
                <c:pt idx="7">
                  <c:v>38</c:v>
                </c:pt>
                <c:pt idx="8">
                  <c:v>39</c:v>
                </c:pt>
                <c:pt idx="9">
                  <c:v>40</c:v>
                </c:pt>
                <c:pt idx="10">
                  <c:v>41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47</c:v>
                </c:pt>
                <c:pt idx="17">
                  <c:v>48</c:v>
                </c:pt>
                <c:pt idx="18">
                  <c:v>49</c:v>
                </c:pt>
                <c:pt idx="19">
                  <c:v>50</c:v>
                </c:pt>
                <c:pt idx="20">
                  <c:v>51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55</c:v>
                </c:pt>
                <c:pt idx="25">
                  <c:v>56</c:v>
                </c:pt>
                <c:pt idx="26">
                  <c:v>57</c:v>
                </c:pt>
                <c:pt idx="27">
                  <c:v>58</c:v>
                </c:pt>
                <c:pt idx="28">
                  <c:v>59</c:v>
                </c:pt>
                <c:pt idx="29">
                  <c:v>60</c:v>
                </c:pt>
                <c:pt idx="30">
                  <c:v>61</c:v>
                </c:pt>
              </c:numCache>
            </c:numRef>
          </c:xVal>
          <c:yVal>
            <c:numRef>
              <c:f>'[1]Plate 1 - Sheet1'!$DS$89:$DS$119</c:f>
              <c:numCache>
                <c:formatCode>General</c:formatCode>
                <c:ptCount val="31"/>
                <c:pt idx="0">
                  <c:v>0.3540000000000002</c:v>
                </c:pt>
                <c:pt idx="1">
                  <c:v>0.35399999999999998</c:v>
                </c:pt>
                <c:pt idx="2">
                  <c:v>0.35266666666666679</c:v>
                </c:pt>
                <c:pt idx="3">
                  <c:v>0.35099999999999998</c:v>
                </c:pt>
                <c:pt idx="4">
                  <c:v>0.35366666666666668</c:v>
                </c:pt>
                <c:pt idx="5">
                  <c:v>0.3570000000000001</c:v>
                </c:pt>
                <c:pt idx="6">
                  <c:v>0.35533333333333328</c:v>
                </c:pt>
                <c:pt idx="7">
                  <c:v>0.35233333333333328</c:v>
                </c:pt>
                <c:pt idx="8">
                  <c:v>0.35499999999999987</c:v>
                </c:pt>
                <c:pt idx="9">
                  <c:v>0.3586666666666668</c:v>
                </c:pt>
                <c:pt idx="10">
                  <c:v>0.36099999999999988</c:v>
                </c:pt>
                <c:pt idx="11">
                  <c:v>0.35966666666666669</c:v>
                </c:pt>
                <c:pt idx="12">
                  <c:v>0.36099999999999999</c:v>
                </c:pt>
                <c:pt idx="13">
                  <c:v>0.36133333333333317</c:v>
                </c:pt>
                <c:pt idx="14">
                  <c:v>0.36433333333333351</c:v>
                </c:pt>
                <c:pt idx="15">
                  <c:v>0.36233333333333362</c:v>
                </c:pt>
                <c:pt idx="16">
                  <c:v>0.36133333333333362</c:v>
                </c:pt>
                <c:pt idx="17">
                  <c:v>0.36133333333333328</c:v>
                </c:pt>
                <c:pt idx="18">
                  <c:v>0.36066666666666658</c:v>
                </c:pt>
                <c:pt idx="19">
                  <c:v>0.36099999999999999</c:v>
                </c:pt>
                <c:pt idx="20">
                  <c:v>0.3630000000000001</c:v>
                </c:pt>
                <c:pt idx="21">
                  <c:v>0.36433333333333329</c:v>
                </c:pt>
                <c:pt idx="22">
                  <c:v>0.36599999999999988</c:v>
                </c:pt>
                <c:pt idx="23">
                  <c:v>0.36899999999999988</c:v>
                </c:pt>
                <c:pt idx="24">
                  <c:v>0.36933333333333329</c:v>
                </c:pt>
                <c:pt idx="25">
                  <c:v>0.36866666666666636</c:v>
                </c:pt>
                <c:pt idx="26">
                  <c:v>0.37333333333333341</c:v>
                </c:pt>
                <c:pt idx="27">
                  <c:v>0.3716666666666667</c:v>
                </c:pt>
                <c:pt idx="28">
                  <c:v>0.36933333333333329</c:v>
                </c:pt>
                <c:pt idx="29">
                  <c:v>0.36899999999999966</c:v>
                </c:pt>
                <c:pt idx="30">
                  <c:v>0.3743333333333333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DB-4A3C-8D7B-5BF676AC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811807"/>
        <c:axId val="1012795583"/>
      </c:scatterChart>
      <c:valAx>
        <c:axId val="1012811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5583"/>
        <c:crosses val="autoZero"/>
        <c:crossBetween val="midCat"/>
      </c:valAx>
      <c:valAx>
        <c:axId val="101279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811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13" Type="http://schemas.openxmlformats.org/officeDocument/2006/relationships/chart" Target="../charts/chart52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12" Type="http://schemas.openxmlformats.org/officeDocument/2006/relationships/chart" Target="../charts/chart51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11" Type="http://schemas.openxmlformats.org/officeDocument/2006/relationships/chart" Target="../charts/chart50.xml"/><Relationship Id="rId5" Type="http://schemas.openxmlformats.org/officeDocument/2006/relationships/chart" Target="../charts/chart4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Relationship Id="rId14" Type="http://schemas.openxmlformats.org/officeDocument/2006/relationships/chart" Target="../charts/chart5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1.xml"/><Relationship Id="rId13" Type="http://schemas.openxmlformats.org/officeDocument/2006/relationships/chart" Target="../charts/chart66.xml"/><Relationship Id="rId3" Type="http://schemas.openxmlformats.org/officeDocument/2006/relationships/chart" Target="../charts/chart56.xml"/><Relationship Id="rId7" Type="http://schemas.openxmlformats.org/officeDocument/2006/relationships/chart" Target="../charts/chart60.xml"/><Relationship Id="rId12" Type="http://schemas.openxmlformats.org/officeDocument/2006/relationships/chart" Target="../charts/chart65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11" Type="http://schemas.openxmlformats.org/officeDocument/2006/relationships/chart" Target="../charts/chart64.xml"/><Relationship Id="rId5" Type="http://schemas.openxmlformats.org/officeDocument/2006/relationships/chart" Target="../charts/chart58.xml"/><Relationship Id="rId10" Type="http://schemas.openxmlformats.org/officeDocument/2006/relationships/chart" Target="../charts/chart63.xml"/><Relationship Id="rId4" Type="http://schemas.openxmlformats.org/officeDocument/2006/relationships/chart" Target="../charts/chart57.xml"/><Relationship Id="rId9" Type="http://schemas.openxmlformats.org/officeDocument/2006/relationships/chart" Target="../charts/chart6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4.xml"/><Relationship Id="rId13" Type="http://schemas.openxmlformats.org/officeDocument/2006/relationships/chart" Target="../charts/chart79.xml"/><Relationship Id="rId3" Type="http://schemas.openxmlformats.org/officeDocument/2006/relationships/chart" Target="../charts/chart69.xml"/><Relationship Id="rId7" Type="http://schemas.openxmlformats.org/officeDocument/2006/relationships/chart" Target="../charts/chart73.xml"/><Relationship Id="rId12" Type="http://schemas.openxmlformats.org/officeDocument/2006/relationships/chart" Target="../charts/chart78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11" Type="http://schemas.openxmlformats.org/officeDocument/2006/relationships/chart" Target="../charts/chart77.xml"/><Relationship Id="rId5" Type="http://schemas.openxmlformats.org/officeDocument/2006/relationships/chart" Target="../charts/chart71.xml"/><Relationship Id="rId10" Type="http://schemas.openxmlformats.org/officeDocument/2006/relationships/chart" Target="../charts/chart76.xml"/><Relationship Id="rId4" Type="http://schemas.openxmlformats.org/officeDocument/2006/relationships/chart" Target="../charts/chart70.xml"/><Relationship Id="rId9" Type="http://schemas.openxmlformats.org/officeDocument/2006/relationships/chart" Target="../charts/chart75.xml"/><Relationship Id="rId14" Type="http://schemas.openxmlformats.org/officeDocument/2006/relationships/chart" Target="../charts/chart80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13" Type="http://schemas.openxmlformats.org/officeDocument/2006/relationships/chart" Target="../charts/chart93.xml"/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12" Type="http://schemas.openxmlformats.org/officeDocument/2006/relationships/chart" Target="../charts/chart92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11" Type="http://schemas.openxmlformats.org/officeDocument/2006/relationships/chart" Target="../charts/chart91.xml"/><Relationship Id="rId5" Type="http://schemas.openxmlformats.org/officeDocument/2006/relationships/chart" Target="../charts/chart85.xml"/><Relationship Id="rId10" Type="http://schemas.openxmlformats.org/officeDocument/2006/relationships/chart" Target="../charts/chart90.xml"/><Relationship Id="rId4" Type="http://schemas.openxmlformats.org/officeDocument/2006/relationships/chart" Target="../charts/chart84.xml"/><Relationship Id="rId9" Type="http://schemas.openxmlformats.org/officeDocument/2006/relationships/chart" Target="../charts/chart89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1.xml"/><Relationship Id="rId13" Type="http://schemas.openxmlformats.org/officeDocument/2006/relationships/chart" Target="../charts/chart106.xml"/><Relationship Id="rId18" Type="http://schemas.openxmlformats.org/officeDocument/2006/relationships/chart" Target="../charts/chart111.xml"/><Relationship Id="rId3" Type="http://schemas.openxmlformats.org/officeDocument/2006/relationships/chart" Target="../charts/chart96.xml"/><Relationship Id="rId7" Type="http://schemas.openxmlformats.org/officeDocument/2006/relationships/chart" Target="../charts/chart100.xml"/><Relationship Id="rId12" Type="http://schemas.openxmlformats.org/officeDocument/2006/relationships/chart" Target="../charts/chart105.xml"/><Relationship Id="rId17" Type="http://schemas.openxmlformats.org/officeDocument/2006/relationships/chart" Target="../charts/chart110.xml"/><Relationship Id="rId2" Type="http://schemas.openxmlformats.org/officeDocument/2006/relationships/chart" Target="../charts/chart95.xml"/><Relationship Id="rId16" Type="http://schemas.openxmlformats.org/officeDocument/2006/relationships/chart" Target="../charts/chart109.xml"/><Relationship Id="rId1" Type="http://schemas.openxmlformats.org/officeDocument/2006/relationships/chart" Target="../charts/chart94.xml"/><Relationship Id="rId6" Type="http://schemas.openxmlformats.org/officeDocument/2006/relationships/chart" Target="../charts/chart99.xml"/><Relationship Id="rId11" Type="http://schemas.openxmlformats.org/officeDocument/2006/relationships/chart" Target="../charts/chart104.xml"/><Relationship Id="rId5" Type="http://schemas.openxmlformats.org/officeDocument/2006/relationships/chart" Target="../charts/chart98.xml"/><Relationship Id="rId15" Type="http://schemas.openxmlformats.org/officeDocument/2006/relationships/chart" Target="../charts/chart108.xml"/><Relationship Id="rId10" Type="http://schemas.openxmlformats.org/officeDocument/2006/relationships/chart" Target="../charts/chart103.xml"/><Relationship Id="rId19" Type="http://schemas.openxmlformats.org/officeDocument/2006/relationships/chart" Target="../charts/chart112.xml"/><Relationship Id="rId4" Type="http://schemas.openxmlformats.org/officeDocument/2006/relationships/chart" Target="../charts/chart97.xml"/><Relationship Id="rId9" Type="http://schemas.openxmlformats.org/officeDocument/2006/relationships/chart" Target="../charts/chart102.xml"/><Relationship Id="rId14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210910</xdr:colOff>
      <xdr:row>95</xdr:row>
      <xdr:rowOff>2722</xdr:rowOff>
    </xdr:from>
    <xdr:to>
      <xdr:col>10</xdr:col>
      <xdr:colOff>6802</xdr:colOff>
      <xdr:row>110</xdr:row>
      <xdr:rowOff>65314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210910</xdr:colOff>
      <xdr:row>109</xdr:row>
      <xdr:rowOff>70757</xdr:rowOff>
    </xdr:from>
    <xdr:to>
      <xdr:col>10</xdr:col>
      <xdr:colOff>6802</xdr:colOff>
      <xdr:row>128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224517</xdr:colOff>
      <xdr:row>128</xdr:row>
      <xdr:rowOff>70757</xdr:rowOff>
    </xdr:from>
    <xdr:to>
      <xdr:col>10</xdr:col>
      <xdr:colOff>20409</xdr:colOff>
      <xdr:row>145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206828</xdr:colOff>
      <xdr:row>95</xdr:row>
      <xdr:rowOff>161925</xdr:rowOff>
    </xdr:from>
    <xdr:to>
      <xdr:col>23</xdr:col>
      <xdr:colOff>2720</xdr:colOff>
      <xdr:row>111</xdr:row>
      <xdr:rowOff>34018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210910</xdr:colOff>
      <xdr:row>109</xdr:row>
      <xdr:rowOff>70757</xdr:rowOff>
    </xdr:from>
    <xdr:to>
      <xdr:col>23</xdr:col>
      <xdr:colOff>6802</xdr:colOff>
      <xdr:row>128</xdr:row>
      <xdr:rowOff>38100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224517</xdr:colOff>
      <xdr:row>128</xdr:row>
      <xdr:rowOff>70757</xdr:rowOff>
    </xdr:from>
    <xdr:to>
      <xdr:col>23</xdr:col>
      <xdr:colOff>20409</xdr:colOff>
      <xdr:row>145</xdr:row>
      <xdr:rowOff>38100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557212</xdr:colOff>
      <xdr:row>127</xdr:row>
      <xdr:rowOff>128588</xdr:rowOff>
    </xdr:from>
    <xdr:to>
      <xdr:col>32</xdr:col>
      <xdr:colOff>614362</xdr:colOff>
      <xdr:row>144</xdr:row>
      <xdr:rowOff>119063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557212</xdr:colOff>
      <xdr:row>108</xdr:row>
      <xdr:rowOff>42863</xdr:rowOff>
    </xdr:from>
    <xdr:to>
      <xdr:col>32</xdr:col>
      <xdr:colOff>614362</xdr:colOff>
      <xdr:row>127</xdr:row>
      <xdr:rowOff>80963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476250</xdr:colOff>
      <xdr:row>104</xdr:row>
      <xdr:rowOff>123825</xdr:rowOff>
    </xdr:from>
    <xdr:to>
      <xdr:col>57</xdr:col>
      <xdr:colOff>38100</xdr:colOff>
      <xdr:row>121</xdr:row>
      <xdr:rowOff>114300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476250</xdr:colOff>
      <xdr:row>122</xdr:row>
      <xdr:rowOff>19050</xdr:rowOff>
    </xdr:from>
    <xdr:to>
      <xdr:col>57</xdr:col>
      <xdr:colOff>38100</xdr:colOff>
      <xdr:row>139</xdr:row>
      <xdr:rowOff>9525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476250</xdr:colOff>
      <xdr:row>104</xdr:row>
      <xdr:rowOff>123825</xdr:rowOff>
    </xdr:from>
    <xdr:to>
      <xdr:col>68</xdr:col>
      <xdr:colOff>38100</xdr:colOff>
      <xdr:row>121</xdr:row>
      <xdr:rowOff>114300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476250</xdr:colOff>
      <xdr:row>122</xdr:row>
      <xdr:rowOff>19050</xdr:rowOff>
    </xdr:from>
    <xdr:to>
      <xdr:col>68</xdr:col>
      <xdr:colOff>38100</xdr:colOff>
      <xdr:row>139</xdr:row>
      <xdr:rowOff>9525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67</xdr:col>
      <xdr:colOff>476250</xdr:colOff>
      <xdr:row>104</xdr:row>
      <xdr:rowOff>123825</xdr:rowOff>
    </xdr:from>
    <xdr:to>
      <xdr:col>78</xdr:col>
      <xdr:colOff>38100</xdr:colOff>
      <xdr:row>121</xdr:row>
      <xdr:rowOff>114300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67</xdr:col>
      <xdr:colOff>476250</xdr:colOff>
      <xdr:row>122</xdr:row>
      <xdr:rowOff>19050</xdr:rowOff>
    </xdr:from>
    <xdr:to>
      <xdr:col>78</xdr:col>
      <xdr:colOff>38100</xdr:colOff>
      <xdr:row>139</xdr:row>
      <xdr:rowOff>9525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76200</xdr:colOff>
      <xdr:row>113</xdr:row>
      <xdr:rowOff>133350</xdr:rowOff>
    </xdr:from>
    <xdr:to>
      <xdr:col>88</xdr:col>
      <xdr:colOff>1047750</xdr:colOff>
      <xdr:row>130</xdr:row>
      <xdr:rowOff>123825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476250</xdr:colOff>
      <xdr:row>104</xdr:row>
      <xdr:rowOff>123825</xdr:rowOff>
    </xdr:from>
    <xdr:to>
      <xdr:col>89</xdr:col>
      <xdr:colOff>38100</xdr:colOff>
      <xdr:row>121</xdr:row>
      <xdr:rowOff>114300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78</xdr:col>
      <xdr:colOff>476250</xdr:colOff>
      <xdr:row>122</xdr:row>
      <xdr:rowOff>19050</xdr:rowOff>
    </xdr:from>
    <xdr:to>
      <xdr:col>89</xdr:col>
      <xdr:colOff>38100</xdr:colOff>
      <xdr:row>139</xdr:row>
      <xdr:rowOff>9525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123265</xdr:colOff>
      <xdr:row>94</xdr:row>
      <xdr:rowOff>224116</xdr:rowOff>
    </xdr:from>
    <xdr:to>
      <xdr:col>6</xdr:col>
      <xdr:colOff>543484</xdr:colOff>
      <xdr:row>105</xdr:row>
      <xdr:rowOff>133348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105</xdr:row>
      <xdr:rowOff>158003</xdr:rowOff>
    </xdr:from>
    <xdr:to>
      <xdr:col>7</xdr:col>
      <xdr:colOff>336176</xdr:colOff>
      <xdr:row>120</xdr:row>
      <xdr:rowOff>43703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582706</xdr:colOff>
      <xdr:row>94</xdr:row>
      <xdr:rowOff>106456</xdr:rowOff>
    </xdr:from>
    <xdr:to>
      <xdr:col>16</xdr:col>
      <xdr:colOff>537883</xdr:colOff>
      <xdr:row>105</xdr:row>
      <xdr:rowOff>99733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593912</xdr:colOff>
      <xdr:row>105</xdr:row>
      <xdr:rowOff>146797</xdr:rowOff>
    </xdr:from>
    <xdr:to>
      <xdr:col>17</xdr:col>
      <xdr:colOff>324971</xdr:colOff>
      <xdr:row>120</xdr:row>
      <xdr:rowOff>32497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353787</xdr:colOff>
      <xdr:row>84</xdr:row>
      <xdr:rowOff>84365</xdr:rowOff>
    </xdr:from>
    <xdr:to>
      <xdr:col>11</xdr:col>
      <xdr:colOff>1374322</xdr:colOff>
      <xdr:row>101</xdr:row>
      <xdr:rowOff>51707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381000</xdr:colOff>
      <xdr:row>66</xdr:row>
      <xdr:rowOff>152401</xdr:rowOff>
    </xdr:from>
    <xdr:to>
      <xdr:col>12</xdr:col>
      <xdr:colOff>13606</xdr:colOff>
      <xdr:row>83</xdr:row>
      <xdr:rowOff>119743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503465</xdr:colOff>
      <xdr:row>102</xdr:row>
      <xdr:rowOff>70757</xdr:rowOff>
    </xdr:from>
    <xdr:to>
      <xdr:col>12</xdr:col>
      <xdr:colOff>136071</xdr:colOff>
      <xdr:row>119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132433</xdr:colOff>
      <xdr:row>96</xdr:row>
      <xdr:rowOff>51547</xdr:rowOff>
    </xdr:from>
    <xdr:to>
      <xdr:col>18</xdr:col>
      <xdr:colOff>129173</xdr:colOff>
      <xdr:row>113</xdr:row>
      <xdr:rowOff>127747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121227</xdr:colOff>
      <xdr:row>114</xdr:row>
      <xdr:rowOff>40341</xdr:rowOff>
    </xdr:from>
    <xdr:to>
      <xdr:col>18</xdr:col>
      <xdr:colOff>127492</xdr:colOff>
      <xdr:row>131</xdr:row>
      <xdr:rowOff>116541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132</xdr:row>
      <xdr:rowOff>17929</xdr:rowOff>
    </xdr:from>
    <xdr:to>
      <xdr:col>22</xdr:col>
      <xdr:colOff>1288677</xdr:colOff>
      <xdr:row>149</xdr:row>
      <xdr:rowOff>94129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197427</xdr:colOff>
      <xdr:row>96</xdr:row>
      <xdr:rowOff>47625</xdr:rowOff>
    </xdr:from>
    <xdr:to>
      <xdr:col>39</xdr:col>
      <xdr:colOff>124691</xdr:colOff>
      <xdr:row>113</xdr:row>
      <xdr:rowOff>38100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197427</xdr:colOff>
      <xdr:row>113</xdr:row>
      <xdr:rowOff>133350</xdr:rowOff>
    </xdr:from>
    <xdr:to>
      <xdr:col>39</xdr:col>
      <xdr:colOff>124691</xdr:colOff>
      <xdr:row>130</xdr:row>
      <xdr:rowOff>123825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197427</xdr:colOff>
      <xdr:row>96</xdr:row>
      <xdr:rowOff>47625</xdr:rowOff>
    </xdr:from>
    <xdr:to>
      <xdr:col>28</xdr:col>
      <xdr:colOff>124691</xdr:colOff>
      <xdr:row>113</xdr:row>
      <xdr:rowOff>38100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197427</xdr:colOff>
      <xdr:row>113</xdr:row>
      <xdr:rowOff>133350</xdr:rowOff>
    </xdr:from>
    <xdr:to>
      <xdr:col>28</xdr:col>
      <xdr:colOff>124691</xdr:colOff>
      <xdr:row>130</xdr:row>
      <xdr:rowOff>123825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46</xdr:col>
      <xdr:colOff>197427</xdr:colOff>
      <xdr:row>96</xdr:row>
      <xdr:rowOff>47625</xdr:rowOff>
    </xdr:from>
    <xdr:to>
      <xdr:col>50</xdr:col>
      <xdr:colOff>124691</xdr:colOff>
      <xdr:row>113</xdr:row>
      <xdr:rowOff>38100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197427</xdr:colOff>
      <xdr:row>113</xdr:row>
      <xdr:rowOff>133350</xdr:rowOff>
    </xdr:from>
    <xdr:to>
      <xdr:col>50</xdr:col>
      <xdr:colOff>124691</xdr:colOff>
      <xdr:row>130</xdr:row>
      <xdr:rowOff>123825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65</xdr:row>
      <xdr:rowOff>57151</xdr:rowOff>
    </xdr:from>
    <xdr:to>
      <xdr:col>4</xdr:col>
      <xdr:colOff>269422</xdr:colOff>
      <xdr:row>82</xdr:row>
      <xdr:rowOff>24493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81</xdr:row>
      <xdr:rowOff>125186</xdr:rowOff>
    </xdr:from>
    <xdr:to>
      <xdr:col>10</xdr:col>
      <xdr:colOff>122464</xdr:colOff>
      <xdr:row>98</xdr:row>
      <xdr:rowOff>92529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6803</xdr:colOff>
      <xdr:row>99</xdr:row>
      <xdr:rowOff>29935</xdr:rowOff>
    </xdr:from>
    <xdr:to>
      <xdr:col>10</xdr:col>
      <xdr:colOff>415017</xdr:colOff>
      <xdr:row>115</xdr:row>
      <xdr:rowOff>160564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244930</xdr:colOff>
      <xdr:row>66</xdr:row>
      <xdr:rowOff>13608</xdr:rowOff>
    </xdr:from>
    <xdr:to>
      <xdr:col>9</xdr:col>
      <xdr:colOff>1129394</xdr:colOff>
      <xdr:row>82</xdr:row>
      <xdr:rowOff>144236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585108</xdr:colOff>
      <xdr:row>81</xdr:row>
      <xdr:rowOff>54428</xdr:rowOff>
    </xdr:from>
    <xdr:to>
      <xdr:col>10</xdr:col>
      <xdr:colOff>95250</xdr:colOff>
      <xdr:row>98</xdr:row>
      <xdr:rowOff>21771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598714</xdr:colOff>
      <xdr:row>98</xdr:row>
      <xdr:rowOff>95251</xdr:rowOff>
    </xdr:from>
    <xdr:to>
      <xdr:col>10</xdr:col>
      <xdr:colOff>95249</xdr:colOff>
      <xdr:row>115</xdr:row>
      <xdr:rowOff>62594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483053</xdr:colOff>
      <xdr:row>66</xdr:row>
      <xdr:rowOff>84365</xdr:rowOff>
    </xdr:from>
    <xdr:to>
      <xdr:col>10</xdr:col>
      <xdr:colOff>278945</xdr:colOff>
      <xdr:row>83</xdr:row>
      <xdr:rowOff>51708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591910</xdr:colOff>
      <xdr:row>81</xdr:row>
      <xdr:rowOff>70757</xdr:rowOff>
    </xdr:from>
    <xdr:to>
      <xdr:col>10</xdr:col>
      <xdr:colOff>387802</xdr:colOff>
      <xdr:row>98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605517</xdr:colOff>
      <xdr:row>98</xdr:row>
      <xdr:rowOff>70757</xdr:rowOff>
    </xdr:from>
    <xdr:to>
      <xdr:col>10</xdr:col>
      <xdr:colOff>401409</xdr:colOff>
      <xdr:row>115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200504</xdr:colOff>
      <xdr:row>96</xdr:row>
      <xdr:rowOff>109176</xdr:rowOff>
    </xdr:from>
    <xdr:to>
      <xdr:col>6</xdr:col>
      <xdr:colOff>330173</xdr:colOff>
      <xdr:row>113</xdr:row>
      <xdr:rowOff>76519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11206</xdr:colOff>
      <xdr:row>96</xdr:row>
      <xdr:rowOff>51547</xdr:rowOff>
    </xdr:from>
    <xdr:to>
      <xdr:col>22</xdr:col>
      <xdr:colOff>1299883</xdr:colOff>
      <xdr:row>113</xdr:row>
      <xdr:rowOff>127747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114</xdr:row>
      <xdr:rowOff>40341</xdr:rowOff>
    </xdr:from>
    <xdr:to>
      <xdr:col>22</xdr:col>
      <xdr:colOff>1288677</xdr:colOff>
      <xdr:row>131</xdr:row>
      <xdr:rowOff>116541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132</xdr:row>
      <xdr:rowOff>17929</xdr:rowOff>
    </xdr:from>
    <xdr:to>
      <xdr:col>22</xdr:col>
      <xdr:colOff>1288677</xdr:colOff>
      <xdr:row>149</xdr:row>
      <xdr:rowOff>94129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76200</xdr:colOff>
      <xdr:row>96</xdr:row>
      <xdr:rowOff>47625</xdr:rowOff>
    </xdr:from>
    <xdr:to>
      <xdr:col>33</xdr:col>
      <xdr:colOff>1047750</xdr:colOff>
      <xdr:row>113</xdr:row>
      <xdr:rowOff>38100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76200</xdr:colOff>
      <xdr:row>113</xdr:row>
      <xdr:rowOff>133350</xdr:rowOff>
    </xdr:from>
    <xdr:to>
      <xdr:col>33</xdr:col>
      <xdr:colOff>1047750</xdr:colOff>
      <xdr:row>130</xdr:row>
      <xdr:rowOff>123825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40</xdr:col>
      <xdr:colOff>76200</xdr:colOff>
      <xdr:row>96</xdr:row>
      <xdr:rowOff>47625</xdr:rowOff>
    </xdr:from>
    <xdr:to>
      <xdr:col>43</xdr:col>
      <xdr:colOff>1047750</xdr:colOff>
      <xdr:row>113</xdr:row>
      <xdr:rowOff>38100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76200</xdr:colOff>
      <xdr:row>113</xdr:row>
      <xdr:rowOff>133350</xdr:rowOff>
    </xdr:from>
    <xdr:to>
      <xdr:col>43</xdr:col>
      <xdr:colOff>1047750</xdr:colOff>
      <xdr:row>130</xdr:row>
      <xdr:rowOff>123825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76200</xdr:colOff>
      <xdr:row>113</xdr:row>
      <xdr:rowOff>133350</xdr:rowOff>
    </xdr:from>
    <xdr:to>
      <xdr:col>54</xdr:col>
      <xdr:colOff>1047750</xdr:colOff>
      <xdr:row>130</xdr:row>
      <xdr:rowOff>123825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46</xdr:col>
      <xdr:colOff>620485</xdr:colOff>
      <xdr:row>96</xdr:row>
      <xdr:rowOff>102054</xdr:rowOff>
    </xdr:from>
    <xdr:to>
      <xdr:col>50</xdr:col>
      <xdr:colOff>405493</xdr:colOff>
      <xdr:row>113</xdr:row>
      <xdr:rowOff>92529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51</xdr:col>
      <xdr:colOff>76200</xdr:colOff>
      <xdr:row>113</xdr:row>
      <xdr:rowOff>133350</xdr:rowOff>
    </xdr:from>
    <xdr:to>
      <xdr:col>54</xdr:col>
      <xdr:colOff>1047750</xdr:colOff>
      <xdr:row>130</xdr:row>
      <xdr:rowOff>123825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66</xdr:row>
      <xdr:rowOff>16329</xdr:rowOff>
    </xdr:from>
    <xdr:to>
      <xdr:col>10</xdr:col>
      <xdr:colOff>319766</xdr:colOff>
      <xdr:row>82</xdr:row>
      <xdr:rowOff>146957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591910</xdr:colOff>
      <xdr:row>81</xdr:row>
      <xdr:rowOff>70757</xdr:rowOff>
    </xdr:from>
    <xdr:to>
      <xdr:col>10</xdr:col>
      <xdr:colOff>387802</xdr:colOff>
      <xdr:row>98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605517</xdr:colOff>
      <xdr:row>98</xdr:row>
      <xdr:rowOff>70757</xdr:rowOff>
    </xdr:from>
    <xdr:to>
      <xdr:col>10</xdr:col>
      <xdr:colOff>401409</xdr:colOff>
      <xdr:row>115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11206</xdr:colOff>
      <xdr:row>96</xdr:row>
      <xdr:rowOff>51547</xdr:rowOff>
    </xdr:from>
    <xdr:to>
      <xdr:col>22</xdr:col>
      <xdr:colOff>1299883</xdr:colOff>
      <xdr:row>113</xdr:row>
      <xdr:rowOff>127747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114</xdr:row>
      <xdr:rowOff>40341</xdr:rowOff>
    </xdr:from>
    <xdr:to>
      <xdr:col>22</xdr:col>
      <xdr:colOff>1288677</xdr:colOff>
      <xdr:row>131</xdr:row>
      <xdr:rowOff>116541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132</xdr:row>
      <xdr:rowOff>17929</xdr:rowOff>
    </xdr:from>
    <xdr:to>
      <xdr:col>22</xdr:col>
      <xdr:colOff>1288677</xdr:colOff>
      <xdr:row>149</xdr:row>
      <xdr:rowOff>94129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76200</xdr:colOff>
      <xdr:row>96</xdr:row>
      <xdr:rowOff>47625</xdr:rowOff>
    </xdr:from>
    <xdr:to>
      <xdr:col>33</xdr:col>
      <xdr:colOff>1047750</xdr:colOff>
      <xdr:row>113</xdr:row>
      <xdr:rowOff>38100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76200</xdr:colOff>
      <xdr:row>113</xdr:row>
      <xdr:rowOff>133350</xdr:rowOff>
    </xdr:from>
    <xdr:to>
      <xdr:col>33</xdr:col>
      <xdr:colOff>1047750</xdr:colOff>
      <xdr:row>130</xdr:row>
      <xdr:rowOff>123825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76200</xdr:colOff>
      <xdr:row>96</xdr:row>
      <xdr:rowOff>47625</xdr:rowOff>
    </xdr:from>
    <xdr:to>
      <xdr:col>43</xdr:col>
      <xdr:colOff>1047750</xdr:colOff>
      <xdr:row>113</xdr:row>
      <xdr:rowOff>38100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40</xdr:col>
      <xdr:colOff>76200</xdr:colOff>
      <xdr:row>113</xdr:row>
      <xdr:rowOff>133350</xdr:rowOff>
    </xdr:from>
    <xdr:to>
      <xdr:col>43</xdr:col>
      <xdr:colOff>1047750</xdr:colOff>
      <xdr:row>130</xdr:row>
      <xdr:rowOff>123825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51</xdr:col>
      <xdr:colOff>76200</xdr:colOff>
      <xdr:row>113</xdr:row>
      <xdr:rowOff>133350</xdr:rowOff>
    </xdr:from>
    <xdr:to>
      <xdr:col>54</xdr:col>
      <xdr:colOff>1047750</xdr:colOff>
      <xdr:row>130</xdr:row>
      <xdr:rowOff>123825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491836</xdr:colOff>
      <xdr:row>96</xdr:row>
      <xdr:rowOff>82261</xdr:rowOff>
    </xdr:from>
    <xdr:to>
      <xdr:col>50</xdr:col>
      <xdr:colOff>419100</xdr:colOff>
      <xdr:row>113</xdr:row>
      <xdr:rowOff>72736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51</xdr:col>
      <xdr:colOff>76200</xdr:colOff>
      <xdr:row>113</xdr:row>
      <xdr:rowOff>133350</xdr:rowOff>
    </xdr:from>
    <xdr:to>
      <xdr:col>54</xdr:col>
      <xdr:colOff>1047750</xdr:colOff>
      <xdr:row>130</xdr:row>
      <xdr:rowOff>123825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415017</xdr:colOff>
      <xdr:row>66</xdr:row>
      <xdr:rowOff>16329</xdr:rowOff>
    </xdr:from>
    <xdr:to>
      <xdr:col>10</xdr:col>
      <xdr:colOff>210909</xdr:colOff>
      <xdr:row>82</xdr:row>
      <xdr:rowOff>146957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591910</xdr:colOff>
      <xdr:row>81</xdr:row>
      <xdr:rowOff>70757</xdr:rowOff>
    </xdr:from>
    <xdr:to>
      <xdr:col>10</xdr:col>
      <xdr:colOff>387802</xdr:colOff>
      <xdr:row>98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605517</xdr:colOff>
      <xdr:row>98</xdr:row>
      <xdr:rowOff>70757</xdr:rowOff>
    </xdr:from>
    <xdr:to>
      <xdr:col>10</xdr:col>
      <xdr:colOff>401409</xdr:colOff>
      <xdr:row>115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189258</xdr:colOff>
      <xdr:row>66</xdr:row>
      <xdr:rowOff>58393</xdr:rowOff>
    </xdr:from>
    <xdr:to>
      <xdr:col>6</xdr:col>
      <xdr:colOff>147845</xdr:colOff>
      <xdr:row>82</xdr:row>
      <xdr:rowOff>176006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11206</xdr:colOff>
      <xdr:row>96</xdr:row>
      <xdr:rowOff>51547</xdr:rowOff>
    </xdr:from>
    <xdr:to>
      <xdr:col>22</xdr:col>
      <xdr:colOff>1299883</xdr:colOff>
      <xdr:row>113</xdr:row>
      <xdr:rowOff>127747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114</xdr:row>
      <xdr:rowOff>40341</xdr:rowOff>
    </xdr:from>
    <xdr:to>
      <xdr:col>22</xdr:col>
      <xdr:colOff>1288677</xdr:colOff>
      <xdr:row>131</xdr:row>
      <xdr:rowOff>116541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132</xdr:row>
      <xdr:rowOff>17929</xdr:rowOff>
    </xdr:from>
    <xdr:to>
      <xdr:col>22</xdr:col>
      <xdr:colOff>1288677</xdr:colOff>
      <xdr:row>149</xdr:row>
      <xdr:rowOff>94129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76200</xdr:colOff>
      <xdr:row>96</xdr:row>
      <xdr:rowOff>47625</xdr:rowOff>
    </xdr:from>
    <xdr:to>
      <xdr:col>32</xdr:col>
      <xdr:colOff>1047750</xdr:colOff>
      <xdr:row>113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76200</xdr:colOff>
      <xdr:row>113</xdr:row>
      <xdr:rowOff>133350</xdr:rowOff>
    </xdr:from>
    <xdr:to>
      <xdr:col>32</xdr:col>
      <xdr:colOff>1047750</xdr:colOff>
      <xdr:row>130</xdr:row>
      <xdr:rowOff>123825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40</xdr:col>
      <xdr:colOff>76200</xdr:colOff>
      <xdr:row>96</xdr:row>
      <xdr:rowOff>47625</xdr:rowOff>
    </xdr:from>
    <xdr:to>
      <xdr:col>43</xdr:col>
      <xdr:colOff>1047750</xdr:colOff>
      <xdr:row>113</xdr:row>
      <xdr:rowOff>38100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40</xdr:col>
      <xdr:colOff>76200</xdr:colOff>
      <xdr:row>113</xdr:row>
      <xdr:rowOff>133350</xdr:rowOff>
    </xdr:from>
    <xdr:to>
      <xdr:col>43</xdr:col>
      <xdr:colOff>1047750</xdr:colOff>
      <xdr:row>130</xdr:row>
      <xdr:rowOff>123825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76200</xdr:colOff>
      <xdr:row>113</xdr:row>
      <xdr:rowOff>133350</xdr:rowOff>
    </xdr:from>
    <xdr:to>
      <xdr:col>54</xdr:col>
      <xdr:colOff>1047750</xdr:colOff>
      <xdr:row>130</xdr:row>
      <xdr:rowOff>123825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45</xdr:col>
      <xdr:colOff>212272</xdr:colOff>
      <xdr:row>95</xdr:row>
      <xdr:rowOff>387805</xdr:rowOff>
    </xdr:from>
    <xdr:to>
      <xdr:col>49</xdr:col>
      <xdr:colOff>133350</xdr:colOff>
      <xdr:row>112</xdr:row>
      <xdr:rowOff>78922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51</xdr:col>
      <xdr:colOff>76200</xdr:colOff>
      <xdr:row>113</xdr:row>
      <xdr:rowOff>133350</xdr:rowOff>
    </xdr:from>
    <xdr:to>
      <xdr:col>54</xdr:col>
      <xdr:colOff>1047750</xdr:colOff>
      <xdr:row>130</xdr:row>
      <xdr:rowOff>123825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156482</xdr:colOff>
      <xdr:row>65</xdr:row>
      <xdr:rowOff>111579</xdr:rowOff>
    </xdr:from>
    <xdr:to>
      <xdr:col>9</xdr:col>
      <xdr:colOff>1340303</xdr:colOff>
      <xdr:row>82</xdr:row>
      <xdr:rowOff>78921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591910</xdr:colOff>
      <xdr:row>81</xdr:row>
      <xdr:rowOff>70757</xdr:rowOff>
    </xdr:from>
    <xdr:to>
      <xdr:col>10</xdr:col>
      <xdr:colOff>387802</xdr:colOff>
      <xdr:row>98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605517</xdr:colOff>
      <xdr:row>98</xdr:row>
      <xdr:rowOff>70757</xdr:rowOff>
    </xdr:from>
    <xdr:to>
      <xdr:col>10</xdr:col>
      <xdr:colOff>401409</xdr:colOff>
      <xdr:row>115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11206</xdr:colOff>
      <xdr:row>96</xdr:row>
      <xdr:rowOff>51547</xdr:rowOff>
    </xdr:from>
    <xdr:to>
      <xdr:col>22</xdr:col>
      <xdr:colOff>1299883</xdr:colOff>
      <xdr:row>113</xdr:row>
      <xdr:rowOff>127747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114</xdr:row>
      <xdr:rowOff>40341</xdr:rowOff>
    </xdr:from>
    <xdr:to>
      <xdr:col>22</xdr:col>
      <xdr:colOff>1288677</xdr:colOff>
      <xdr:row>131</xdr:row>
      <xdr:rowOff>116541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132</xdr:row>
      <xdr:rowOff>17929</xdr:rowOff>
    </xdr:from>
    <xdr:to>
      <xdr:col>22</xdr:col>
      <xdr:colOff>1288677</xdr:colOff>
      <xdr:row>149</xdr:row>
      <xdr:rowOff>94129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76200</xdr:colOff>
      <xdr:row>96</xdr:row>
      <xdr:rowOff>47625</xdr:rowOff>
    </xdr:from>
    <xdr:to>
      <xdr:col>32</xdr:col>
      <xdr:colOff>1047750</xdr:colOff>
      <xdr:row>113</xdr:row>
      <xdr:rowOff>38100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76200</xdr:colOff>
      <xdr:row>113</xdr:row>
      <xdr:rowOff>133350</xdr:rowOff>
    </xdr:from>
    <xdr:to>
      <xdr:col>32</xdr:col>
      <xdr:colOff>1047750</xdr:colOff>
      <xdr:row>130</xdr:row>
      <xdr:rowOff>123825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41</xdr:col>
      <xdr:colOff>76200</xdr:colOff>
      <xdr:row>96</xdr:row>
      <xdr:rowOff>47625</xdr:rowOff>
    </xdr:from>
    <xdr:to>
      <xdr:col>44</xdr:col>
      <xdr:colOff>1047750</xdr:colOff>
      <xdr:row>113</xdr:row>
      <xdr:rowOff>38100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</xdr:col>
      <xdr:colOff>76200</xdr:colOff>
      <xdr:row>113</xdr:row>
      <xdr:rowOff>133350</xdr:rowOff>
    </xdr:from>
    <xdr:to>
      <xdr:col>44</xdr:col>
      <xdr:colOff>1047750</xdr:colOff>
      <xdr:row>130</xdr:row>
      <xdr:rowOff>123825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52</xdr:col>
      <xdr:colOff>76200</xdr:colOff>
      <xdr:row>113</xdr:row>
      <xdr:rowOff>133350</xdr:rowOff>
    </xdr:from>
    <xdr:to>
      <xdr:col>55</xdr:col>
      <xdr:colOff>1047750</xdr:colOff>
      <xdr:row>130</xdr:row>
      <xdr:rowOff>123825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133350</xdr:colOff>
      <xdr:row>95</xdr:row>
      <xdr:rowOff>419100</xdr:rowOff>
    </xdr:from>
    <xdr:to>
      <xdr:col>50</xdr:col>
      <xdr:colOff>57150</xdr:colOff>
      <xdr:row>112</xdr:row>
      <xdr:rowOff>114300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52</xdr:col>
      <xdr:colOff>76200</xdr:colOff>
      <xdr:row>113</xdr:row>
      <xdr:rowOff>133350</xdr:rowOff>
    </xdr:from>
    <xdr:to>
      <xdr:col>55</xdr:col>
      <xdr:colOff>1047750</xdr:colOff>
      <xdr:row>130</xdr:row>
      <xdr:rowOff>123825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238125</xdr:colOff>
      <xdr:row>67</xdr:row>
      <xdr:rowOff>16328</xdr:rowOff>
    </xdr:from>
    <xdr:to>
      <xdr:col>10</xdr:col>
      <xdr:colOff>47624</xdr:colOff>
      <xdr:row>85</xdr:row>
      <xdr:rowOff>78921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292553</xdr:colOff>
      <xdr:row>85</xdr:row>
      <xdr:rowOff>70757</xdr:rowOff>
    </xdr:from>
    <xdr:to>
      <xdr:col>10</xdr:col>
      <xdr:colOff>102052</xdr:colOff>
      <xdr:row>102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306160</xdr:colOff>
      <xdr:row>102</xdr:row>
      <xdr:rowOff>70757</xdr:rowOff>
    </xdr:from>
    <xdr:to>
      <xdr:col>10</xdr:col>
      <xdr:colOff>115659</xdr:colOff>
      <xdr:row>119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523875</xdr:colOff>
      <xdr:row>65</xdr:row>
      <xdr:rowOff>125187</xdr:rowOff>
    </xdr:from>
    <xdr:to>
      <xdr:col>22</xdr:col>
      <xdr:colOff>609600</xdr:colOff>
      <xdr:row>82</xdr:row>
      <xdr:rowOff>92529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523875</xdr:colOff>
      <xdr:row>82</xdr:row>
      <xdr:rowOff>148998</xdr:rowOff>
    </xdr:from>
    <xdr:to>
      <xdr:col>22</xdr:col>
      <xdr:colOff>598714</xdr:colOff>
      <xdr:row>99</xdr:row>
      <xdr:rowOff>116341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500063</xdr:colOff>
      <xdr:row>100</xdr:row>
      <xdr:rowOff>50347</xdr:rowOff>
    </xdr:from>
    <xdr:to>
      <xdr:col>23</xdr:col>
      <xdr:colOff>10206</xdr:colOff>
      <xdr:row>116</xdr:row>
      <xdr:rowOff>180976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333375</xdr:colOff>
      <xdr:row>67</xdr:row>
      <xdr:rowOff>121784</xdr:rowOff>
    </xdr:from>
    <xdr:to>
      <xdr:col>35</xdr:col>
      <xdr:colOff>418420</xdr:colOff>
      <xdr:row>85</xdr:row>
      <xdr:rowOff>14287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333375</xdr:colOff>
      <xdr:row>85</xdr:row>
      <xdr:rowOff>6123</xdr:rowOff>
    </xdr:from>
    <xdr:to>
      <xdr:col>35</xdr:col>
      <xdr:colOff>574902</xdr:colOff>
      <xdr:row>101</xdr:row>
      <xdr:rowOff>163966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381000</xdr:colOff>
      <xdr:row>102</xdr:row>
      <xdr:rowOff>128588</xdr:rowOff>
    </xdr:from>
    <xdr:to>
      <xdr:col>35</xdr:col>
      <xdr:colOff>607218</xdr:colOff>
      <xdr:row>119</xdr:row>
      <xdr:rowOff>14288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42</xdr:col>
      <xdr:colOff>452437</xdr:colOff>
      <xdr:row>66</xdr:row>
      <xdr:rowOff>57151</xdr:rowOff>
    </xdr:from>
    <xdr:to>
      <xdr:col>49</xdr:col>
      <xdr:colOff>360588</xdr:colOff>
      <xdr:row>83</xdr:row>
      <xdr:rowOff>24494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479651</xdr:colOff>
      <xdr:row>81</xdr:row>
      <xdr:rowOff>70757</xdr:rowOff>
    </xdr:from>
    <xdr:to>
      <xdr:col>49</xdr:col>
      <xdr:colOff>387802</xdr:colOff>
      <xdr:row>98</xdr:row>
      <xdr:rowOff>38100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43</xdr:col>
      <xdr:colOff>79912</xdr:colOff>
      <xdr:row>116</xdr:row>
      <xdr:rowOff>18930</xdr:rowOff>
    </xdr:from>
    <xdr:to>
      <xdr:col>49</xdr:col>
      <xdr:colOff>443632</xdr:colOff>
      <xdr:row>132</xdr:row>
      <xdr:rowOff>176773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42</xdr:col>
      <xdr:colOff>493258</xdr:colOff>
      <xdr:row>98</xdr:row>
      <xdr:rowOff>70757</xdr:rowOff>
    </xdr:from>
    <xdr:to>
      <xdr:col>49</xdr:col>
      <xdr:colOff>401409</xdr:colOff>
      <xdr:row>115</xdr:row>
      <xdr:rowOff>38100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261938</xdr:colOff>
      <xdr:row>67</xdr:row>
      <xdr:rowOff>2722</xdr:rowOff>
    </xdr:from>
    <xdr:to>
      <xdr:col>61</xdr:col>
      <xdr:colOff>612322</xdr:colOff>
      <xdr:row>83</xdr:row>
      <xdr:rowOff>133351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53</xdr:col>
      <xdr:colOff>261937</xdr:colOff>
      <xdr:row>84</xdr:row>
      <xdr:rowOff>23132</xdr:rowOff>
    </xdr:from>
    <xdr:to>
      <xdr:col>62</xdr:col>
      <xdr:colOff>30615</xdr:colOff>
      <xdr:row>100</xdr:row>
      <xdr:rowOff>180975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53</xdr:col>
      <xdr:colOff>309562</xdr:colOff>
      <xdr:row>102</xdr:row>
      <xdr:rowOff>23132</xdr:rowOff>
    </xdr:from>
    <xdr:to>
      <xdr:col>62</xdr:col>
      <xdr:colOff>115659</xdr:colOff>
      <xdr:row>118</xdr:row>
      <xdr:rowOff>180975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62</xdr:col>
      <xdr:colOff>176212</xdr:colOff>
      <xdr:row>66</xdr:row>
      <xdr:rowOff>91168</xdr:rowOff>
    </xdr:from>
    <xdr:to>
      <xdr:col>69</xdr:col>
      <xdr:colOff>428624</xdr:colOff>
      <xdr:row>84</xdr:row>
      <xdr:rowOff>134711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67</xdr:col>
      <xdr:colOff>404812</xdr:colOff>
      <xdr:row>82</xdr:row>
      <xdr:rowOff>46945</xdr:rowOff>
    </xdr:from>
    <xdr:to>
      <xdr:col>74</xdr:col>
      <xdr:colOff>602115</xdr:colOff>
      <xdr:row>99</xdr:row>
      <xdr:rowOff>14288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67</xdr:col>
      <xdr:colOff>95249</xdr:colOff>
      <xdr:row>100</xdr:row>
      <xdr:rowOff>118382</xdr:rowOff>
    </xdr:from>
    <xdr:to>
      <xdr:col>75</xdr:col>
      <xdr:colOff>44221</xdr:colOff>
      <xdr:row>117</xdr:row>
      <xdr:rowOff>85725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09302022r.s.%20full%20data%20expor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10.04.2022rainbowsmel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10.05.2022rainbowsmelt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10.07.2022rainbowsmel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te 1 - Sheet1"/>
      <sheetName val="Sheet1 (2)"/>
    </sheetNames>
    <sheetDataSet>
      <sheetData sheetId="0">
        <row r="58">
          <cell r="Q58" t="str">
            <v>A7</v>
          </cell>
          <cell r="R58" t="str">
            <v>A8</v>
          </cell>
          <cell r="S58" t="str">
            <v>A9</v>
          </cell>
          <cell r="T58" t="str">
            <v>A10</v>
          </cell>
          <cell r="U58" t="str">
            <v>A11</v>
          </cell>
          <cell r="V58" t="str">
            <v>A12</v>
          </cell>
          <cell r="W58" t="str">
            <v>Average Absorbance (Thiamine)</v>
          </cell>
          <cell r="Y58" t="str">
            <v>Average Absorbance (No Thiamine)</v>
          </cell>
          <cell r="AA58" t="str">
            <v>Absorbance Difference (No Thiamine - Thiamine)</v>
          </cell>
          <cell r="AC58" t="str">
            <v>B1</v>
          </cell>
          <cell r="AD58" t="str">
            <v>B2</v>
          </cell>
          <cell r="AE58" t="str">
            <v>B3</v>
          </cell>
          <cell r="AF58" t="str">
            <v>B4</v>
          </cell>
          <cell r="AG58" t="str">
            <v>B5</v>
          </cell>
          <cell r="AH58" t="str">
            <v>B6</v>
          </cell>
          <cell r="AI58" t="str">
            <v>Average Absorbance (Thiamine)</v>
          </cell>
          <cell r="AK58" t="str">
            <v>Average Absorbance (No Thiamine)</v>
          </cell>
          <cell r="AM58" t="str">
            <v>Absorbance Difference (No Thiamine - Thiamine)</v>
          </cell>
          <cell r="AO58" t="str">
            <v>B7</v>
          </cell>
          <cell r="AP58" t="str">
            <v>B8</v>
          </cell>
          <cell r="AQ58" t="str">
            <v>B9</v>
          </cell>
          <cell r="AR58" t="str">
            <v>B10</v>
          </cell>
          <cell r="AS58" t="str">
            <v>B11</v>
          </cell>
          <cell r="AT58" t="str">
            <v>B12</v>
          </cell>
          <cell r="AU58" t="str">
            <v>Average Absorbance (Thiamine)</v>
          </cell>
          <cell r="AW58" t="str">
            <v>Average Absorbance (No Thiamine)</v>
          </cell>
          <cell r="AY58" t="str">
            <v>Absorbance Difference (No Thiamine - Thiamine)</v>
          </cell>
          <cell r="BG58" t="str">
            <v>Average Absorbance (Thiamine)</v>
          </cell>
          <cell r="BI58" t="str">
            <v>Average Absorbance (No Thiamine)</v>
          </cell>
          <cell r="BK58" t="str">
            <v>Absorbance Difference (No Thiamine - Thiamine)</v>
          </cell>
          <cell r="BM58" t="str">
            <v>C7</v>
          </cell>
          <cell r="BN58" t="str">
            <v>C8</v>
          </cell>
          <cell r="BO58" t="str">
            <v>C9</v>
          </cell>
          <cell r="BP58" t="str">
            <v>C10</v>
          </cell>
          <cell r="BQ58" t="str">
            <v>C11</v>
          </cell>
          <cell r="BR58" t="str">
            <v>C12</v>
          </cell>
          <cell r="BS58" t="str">
            <v>Average Absorbance (Thiamine)</v>
          </cell>
          <cell r="BU58" t="str">
            <v>Average Absorbance (No Thiamine)</v>
          </cell>
          <cell r="BW58" t="str">
            <v>Absorbance Difference (No Thiamine - Thiamine)</v>
          </cell>
          <cell r="BY58" t="str">
            <v>D1</v>
          </cell>
          <cell r="BZ58" t="str">
            <v>D2</v>
          </cell>
          <cell r="CA58" t="str">
            <v>D3</v>
          </cell>
          <cell r="CB58" t="str">
            <v>D4</v>
          </cell>
          <cell r="CC58" t="str">
            <v>D5</v>
          </cell>
          <cell r="CD58" t="str">
            <v>D6</v>
          </cell>
          <cell r="CE58" t="str">
            <v>Average Absorbance (Thiamine)</v>
          </cell>
          <cell r="CG58" t="str">
            <v>Average Absorbance (No Thiamine)</v>
          </cell>
          <cell r="CI58" t="str">
            <v>Absorbance Difference (No Thiamine - Thiamine)</v>
          </cell>
          <cell r="CQ58" t="str">
            <v>Average Absorbance (Thiamine)</v>
          </cell>
          <cell r="CS58" t="str">
            <v>Average Absorbance (No Thiamine)</v>
          </cell>
          <cell r="CU58" t="str">
            <v>Absorbance Difference (No Thiamine - Thiamine)</v>
          </cell>
          <cell r="DC58" t="str">
            <v>Average Absorbance (Thiamine)</v>
          </cell>
          <cell r="DE58" t="str">
            <v>Average Absorbance (No Thiamine)</v>
          </cell>
          <cell r="DG58" t="str">
            <v>Absorbance Difference (No Thiamine - Thiamine)</v>
          </cell>
          <cell r="DO58" t="str">
            <v>Average Absorbance (Thiamine)</v>
          </cell>
          <cell r="DQ58" t="str">
            <v>Average Absorbance (No Thiamine)</v>
          </cell>
          <cell r="DS58" t="str">
            <v>Absorbance Difference (No Thiamine - Thiamine)</v>
          </cell>
          <cell r="DU58" t="str">
            <v>F1</v>
          </cell>
          <cell r="DV58" t="str">
            <v>F2</v>
          </cell>
          <cell r="DW58" t="str">
            <v>F3</v>
          </cell>
          <cell r="DX58" t="str">
            <v>F4</v>
          </cell>
          <cell r="DY58" t="str">
            <v>F5</v>
          </cell>
          <cell r="DZ58" t="str">
            <v>F6</v>
          </cell>
          <cell r="EA58" t="str">
            <v>Average Absorbance (Thiamine)</v>
          </cell>
          <cell r="EC58" t="str">
            <v>Average Absorbance (No Thiamine)</v>
          </cell>
          <cell r="EE58" t="str">
            <v>Absorbance Difference (No Thiamine - Thiamine)</v>
          </cell>
          <cell r="EM58" t="str">
            <v>Average Absorbance (Thiamine)</v>
          </cell>
          <cell r="EO58" t="str">
            <v>Average Absorbance (No Thiamine)</v>
          </cell>
          <cell r="EQ58" t="str">
            <v>Absorbance Difference (No Thiamine - Thiamine)</v>
          </cell>
          <cell r="EY58" t="str">
            <v>Average Absorbance (Thiamine)</v>
          </cell>
          <cell r="FA58" t="str">
            <v>Average Absorbance (No Thiamine)</v>
          </cell>
          <cell r="FC58" t="str">
            <v>Absorbance Difference (No Thiamine - Thiamine)</v>
          </cell>
          <cell r="FK58" t="str">
            <v>Average Absorbance (Thiamine)</v>
          </cell>
          <cell r="FM58" t="str">
            <v>Average Absorbance (No Thiamine)</v>
          </cell>
          <cell r="FO58" t="str">
            <v>Absorbance Difference (No Thiamine - Thiamine)</v>
          </cell>
          <cell r="FW58" t="str">
            <v>Average Absorbance (Thiamine)</v>
          </cell>
          <cell r="FY58" t="str">
            <v>Average Absorbance (No Thiamine)</v>
          </cell>
          <cell r="GA58" t="str">
            <v>Absorbance Difference (No Thiamine - Thiamine)</v>
          </cell>
        </row>
        <row r="59">
          <cell r="A59">
            <v>1</v>
          </cell>
          <cell r="E59">
            <v>0.97499999999999998</v>
          </cell>
          <cell r="F59">
            <v>0.97699999999999998</v>
          </cell>
          <cell r="G59">
            <v>0.99099999999999999</v>
          </cell>
          <cell r="H59">
            <v>1.05</v>
          </cell>
          <cell r="I59">
            <v>1.0820000000000001</v>
          </cell>
          <cell r="J59">
            <v>1.0680000000000001</v>
          </cell>
          <cell r="K59">
            <v>0.98099999999999998</v>
          </cell>
          <cell r="M59">
            <v>1.0666666666666667</v>
          </cell>
          <cell r="O59">
            <v>8.5666666666666669E-2</v>
          </cell>
          <cell r="P59">
            <v>1</v>
          </cell>
          <cell r="Q59">
            <v>0.93200000000000005</v>
          </cell>
          <cell r="R59">
            <v>1.1579999999999999</v>
          </cell>
          <cell r="S59">
            <v>0.999</v>
          </cell>
          <cell r="T59">
            <v>1.111</v>
          </cell>
          <cell r="U59">
            <v>1.07</v>
          </cell>
          <cell r="V59">
            <v>1.0609999999999999</v>
          </cell>
          <cell r="W59">
            <v>1.0296666666666667</v>
          </cell>
          <cell r="Y59">
            <v>1.0806666666666667</v>
          </cell>
          <cell r="AA59">
            <v>5.0999999999999934E-2</v>
          </cell>
          <cell r="AB59">
            <v>1</v>
          </cell>
          <cell r="AC59">
            <v>1.012</v>
          </cell>
          <cell r="AD59">
            <v>1.0840000000000001</v>
          </cell>
          <cell r="AE59">
            <v>1.1180000000000001</v>
          </cell>
          <cell r="AF59">
            <v>1.1759999999999999</v>
          </cell>
          <cell r="AG59">
            <v>1.1180000000000001</v>
          </cell>
          <cell r="AH59">
            <v>1.093</v>
          </cell>
          <cell r="AI59">
            <v>1.0713333333333335</v>
          </cell>
          <cell r="AK59">
            <v>1.129</v>
          </cell>
          <cell r="AM59">
            <v>5.7666666666666533E-2</v>
          </cell>
          <cell r="AN59">
            <v>1</v>
          </cell>
          <cell r="AO59">
            <v>1.0149999999999999</v>
          </cell>
          <cell r="AP59">
            <v>1.089</v>
          </cell>
          <cell r="AR59">
            <v>1.0920000000000001</v>
          </cell>
          <cell r="AS59">
            <v>1.07</v>
          </cell>
          <cell r="AT59">
            <v>1.0589999999999999</v>
          </cell>
          <cell r="AU59">
            <v>1.052</v>
          </cell>
          <cell r="AW59">
            <v>1.0736666666666668</v>
          </cell>
          <cell r="AY59">
            <v>2.1666666666666723E-2</v>
          </cell>
          <cell r="BG59">
            <v>1.0573333333333332</v>
          </cell>
          <cell r="BI59">
            <v>1.2313333333333334</v>
          </cell>
          <cell r="BK59">
            <v>0.17400000000000015</v>
          </cell>
          <cell r="BL59">
            <v>1</v>
          </cell>
          <cell r="BM59">
            <v>1.0569999999999999</v>
          </cell>
          <cell r="BN59">
            <v>1.155</v>
          </cell>
          <cell r="BO59">
            <v>1.0669999999999999</v>
          </cell>
          <cell r="BP59">
            <v>1.069</v>
          </cell>
          <cell r="BQ59">
            <v>1.22</v>
          </cell>
          <cell r="BR59">
            <v>1.0760000000000001</v>
          </cell>
          <cell r="BS59">
            <v>1.093</v>
          </cell>
          <cell r="BU59">
            <v>1.1216666666666666</v>
          </cell>
          <cell r="BW59">
            <v>2.8666666666666618E-2</v>
          </cell>
          <cell r="BX59">
            <v>1</v>
          </cell>
          <cell r="BY59">
            <v>1.018</v>
          </cell>
          <cell r="BZ59">
            <v>1.2190000000000001</v>
          </cell>
          <cell r="CA59">
            <v>1.0589999999999999</v>
          </cell>
          <cell r="CB59">
            <v>1.0620000000000001</v>
          </cell>
          <cell r="CC59">
            <v>1.0649999999999999</v>
          </cell>
          <cell r="CD59">
            <v>1.056</v>
          </cell>
          <cell r="CE59">
            <v>1.0986666666666667</v>
          </cell>
          <cell r="CG59">
            <v>1.0609999999999999</v>
          </cell>
          <cell r="CI59">
            <v>-3.7666666666666737E-2</v>
          </cell>
          <cell r="CQ59">
            <v>1.0229999999999999</v>
          </cell>
          <cell r="CS59">
            <v>1.1336666666666668</v>
          </cell>
          <cell r="CU59">
            <v>0.11066666666666691</v>
          </cell>
          <cell r="DC59">
            <v>1.1160000000000001</v>
          </cell>
          <cell r="DE59">
            <v>1.0426666666666666</v>
          </cell>
          <cell r="DG59">
            <v>-7.3333333333333472E-2</v>
          </cell>
          <cell r="DO59">
            <v>1.0206666666666666</v>
          </cell>
          <cell r="DQ59">
            <v>1.2223333333333333</v>
          </cell>
          <cell r="DS59">
            <v>0.20166666666666666</v>
          </cell>
          <cell r="DT59">
            <v>1</v>
          </cell>
          <cell r="DU59">
            <v>1.0329999999999999</v>
          </cell>
          <cell r="DV59">
            <v>1.054</v>
          </cell>
          <cell r="DW59">
            <v>1.256</v>
          </cell>
          <cell r="DX59">
            <v>1.141</v>
          </cell>
          <cell r="DY59">
            <v>1.0649999999999999</v>
          </cell>
          <cell r="DZ59">
            <v>1.0780000000000001</v>
          </cell>
          <cell r="EA59">
            <v>1.1143333333333334</v>
          </cell>
          <cell r="EC59">
            <v>1.0946666666666667</v>
          </cell>
          <cell r="EE59">
            <v>-1.9666666666666721E-2</v>
          </cell>
          <cell r="EM59">
            <v>1.0186666666666666</v>
          </cell>
          <cell r="EO59">
            <v>1.0296666666666667</v>
          </cell>
          <cell r="EQ59">
            <v>1.1000000000000121E-2</v>
          </cell>
          <cell r="EY59">
            <v>1.071</v>
          </cell>
          <cell r="FA59">
            <v>1.0633333333333332</v>
          </cell>
          <cell r="FC59">
            <v>-7.6666666666667105E-3</v>
          </cell>
          <cell r="FK59">
            <v>1.0049999999999999</v>
          </cell>
          <cell r="FM59">
            <v>1.0056666666666667</v>
          </cell>
          <cell r="FO59">
            <v>6.6666666666681529E-4</v>
          </cell>
          <cell r="FW59">
            <v>0.9906666666666667</v>
          </cell>
          <cell r="FY59">
            <v>1.081</v>
          </cell>
          <cell r="GA59">
            <v>9.0333333333333266E-2</v>
          </cell>
        </row>
        <row r="60">
          <cell r="A60">
            <v>2</v>
          </cell>
          <cell r="E60">
            <v>0.95799999999999996</v>
          </cell>
          <cell r="F60">
            <v>0.96199999999999997</v>
          </cell>
          <cell r="G60">
            <v>0.98299999999999998</v>
          </cell>
          <cell r="H60">
            <v>1.034</v>
          </cell>
          <cell r="I60">
            <v>1.0569999999999999</v>
          </cell>
          <cell r="J60">
            <v>1.0669999999999999</v>
          </cell>
          <cell r="K60">
            <v>0.96766666666666667</v>
          </cell>
          <cell r="M60">
            <v>1.0526666666666669</v>
          </cell>
          <cell r="O60">
            <v>8.5000000000000187E-2</v>
          </cell>
          <cell r="P60">
            <v>2</v>
          </cell>
          <cell r="Q60">
            <v>0.91900000000000004</v>
          </cell>
          <cell r="R60">
            <v>1.099</v>
          </cell>
          <cell r="S60">
            <v>0.999</v>
          </cell>
          <cell r="T60">
            <v>1.093</v>
          </cell>
          <cell r="U60">
            <v>1.0680000000000001</v>
          </cell>
          <cell r="V60">
            <v>1.0449999999999999</v>
          </cell>
          <cell r="W60">
            <v>1.0056666666666667</v>
          </cell>
          <cell r="Y60">
            <v>1.0686666666666667</v>
          </cell>
          <cell r="AA60">
            <v>6.2999999999999945E-2</v>
          </cell>
          <cell r="AB60">
            <v>2</v>
          </cell>
          <cell r="AC60">
            <v>1.0009999999999999</v>
          </cell>
          <cell r="AD60">
            <v>1.075</v>
          </cell>
          <cell r="AE60">
            <v>1.123</v>
          </cell>
          <cell r="AF60">
            <v>1.1679999999999999</v>
          </cell>
          <cell r="AG60">
            <v>1.1200000000000001</v>
          </cell>
          <cell r="AH60">
            <v>1.093</v>
          </cell>
          <cell r="AI60">
            <v>1.0663333333333334</v>
          </cell>
          <cell r="AK60">
            <v>1.127</v>
          </cell>
          <cell r="AM60">
            <v>6.0666666666666647E-2</v>
          </cell>
          <cell r="AN60">
            <v>2</v>
          </cell>
          <cell r="AO60">
            <v>1.0149999999999999</v>
          </cell>
          <cell r="AP60">
            <v>1.0840000000000001</v>
          </cell>
          <cell r="AR60">
            <v>1.091</v>
          </cell>
          <cell r="AS60">
            <v>1.0649999999999999</v>
          </cell>
          <cell r="AT60">
            <v>1.044</v>
          </cell>
          <cell r="AU60">
            <v>1.0495000000000001</v>
          </cell>
          <cell r="AW60">
            <v>1.0666666666666667</v>
          </cell>
          <cell r="AY60">
            <v>1.7166666666666552E-2</v>
          </cell>
          <cell r="BG60">
            <v>1.0513333333333332</v>
          </cell>
          <cell r="BI60">
            <v>1.2366666666666666</v>
          </cell>
          <cell r="BK60">
            <v>0.18533333333333335</v>
          </cell>
          <cell r="BL60">
            <v>2</v>
          </cell>
          <cell r="BM60">
            <v>1.0529999999999999</v>
          </cell>
          <cell r="BN60">
            <v>1.1579999999999999</v>
          </cell>
          <cell r="BO60">
            <v>1.0660000000000001</v>
          </cell>
          <cell r="BP60">
            <v>1.069</v>
          </cell>
          <cell r="BQ60">
            <v>1.2310000000000001</v>
          </cell>
          <cell r="BR60">
            <v>1.0580000000000001</v>
          </cell>
          <cell r="BS60">
            <v>1.0923333333333334</v>
          </cell>
          <cell r="BU60">
            <v>1.1193333333333333</v>
          </cell>
          <cell r="BW60">
            <v>2.6999999999999913E-2</v>
          </cell>
          <cell r="BX60">
            <v>2</v>
          </cell>
          <cell r="BY60">
            <v>1.016</v>
          </cell>
          <cell r="BZ60">
            <v>1.2190000000000001</v>
          </cell>
          <cell r="CA60">
            <v>1.0549999999999999</v>
          </cell>
          <cell r="CB60">
            <v>1.054</v>
          </cell>
          <cell r="CC60">
            <v>1.0629999999999999</v>
          </cell>
          <cell r="CD60">
            <v>1.052</v>
          </cell>
          <cell r="CE60">
            <v>1.0966666666666667</v>
          </cell>
          <cell r="CG60">
            <v>1.0563333333333333</v>
          </cell>
          <cell r="CI60">
            <v>-4.0333333333333332E-2</v>
          </cell>
          <cell r="CQ60">
            <v>1.0193333333333334</v>
          </cell>
          <cell r="CS60">
            <v>1.133</v>
          </cell>
          <cell r="CU60">
            <v>0.11366666666666658</v>
          </cell>
          <cell r="DC60">
            <v>1.1100000000000001</v>
          </cell>
          <cell r="DE60">
            <v>1.0366666666666668</v>
          </cell>
          <cell r="DG60">
            <v>-7.333333333333325E-2</v>
          </cell>
          <cell r="DO60">
            <v>1.0173333333333332</v>
          </cell>
          <cell r="DQ60">
            <v>1.2143333333333335</v>
          </cell>
          <cell r="DS60">
            <v>0.19700000000000029</v>
          </cell>
          <cell r="DT60">
            <v>2</v>
          </cell>
          <cell r="DU60">
            <v>1.03</v>
          </cell>
          <cell r="DV60">
            <v>1.052</v>
          </cell>
          <cell r="DW60">
            <v>1.2629999999999999</v>
          </cell>
          <cell r="DX60">
            <v>1.1379999999999999</v>
          </cell>
          <cell r="DY60">
            <v>1.0640000000000001</v>
          </cell>
          <cell r="DZ60">
            <v>1.077</v>
          </cell>
          <cell r="EA60">
            <v>1.115</v>
          </cell>
          <cell r="EC60">
            <v>1.093</v>
          </cell>
          <cell r="EE60">
            <v>-2.200000000000002E-2</v>
          </cell>
          <cell r="EM60">
            <v>1.0166666666666666</v>
          </cell>
          <cell r="EO60">
            <v>1.0303333333333333</v>
          </cell>
          <cell r="EQ60">
            <v>1.3666666666666716E-2</v>
          </cell>
          <cell r="EY60">
            <v>1.0686666666666667</v>
          </cell>
          <cell r="FA60">
            <v>1.0633333333333332</v>
          </cell>
          <cell r="FC60">
            <v>-5.3333333333334121E-3</v>
          </cell>
          <cell r="FK60">
            <v>1.0033333333333332</v>
          </cell>
          <cell r="FM60">
            <v>1.0043333333333333</v>
          </cell>
          <cell r="FO60">
            <v>1.0000000000001119E-3</v>
          </cell>
          <cell r="FW60">
            <v>0.9870000000000001</v>
          </cell>
          <cell r="FY60">
            <v>1.073</v>
          </cell>
          <cell r="GA60">
            <v>8.5999999999999854E-2</v>
          </cell>
        </row>
        <row r="61">
          <cell r="A61">
            <v>3</v>
          </cell>
          <cell r="E61">
            <v>0.94899999999999995</v>
          </cell>
          <cell r="F61">
            <v>0.95699999999999996</v>
          </cell>
          <cell r="G61">
            <v>0.98199999999999998</v>
          </cell>
          <cell r="H61">
            <v>1.0289999999999999</v>
          </cell>
          <cell r="I61">
            <v>1.048</v>
          </cell>
          <cell r="J61">
            <v>1.0649999999999999</v>
          </cell>
          <cell r="K61">
            <v>0.96266666666666667</v>
          </cell>
          <cell r="M61">
            <v>1.0473333333333332</v>
          </cell>
          <cell r="O61">
            <v>8.4666666666666557E-2</v>
          </cell>
          <cell r="P61">
            <v>3</v>
          </cell>
          <cell r="Q61">
            <v>0.91700000000000004</v>
          </cell>
          <cell r="R61">
            <v>1.0569999999999999</v>
          </cell>
          <cell r="S61">
            <v>0.999</v>
          </cell>
          <cell r="T61">
            <v>1.0820000000000001</v>
          </cell>
          <cell r="U61">
            <v>1.0649999999999999</v>
          </cell>
          <cell r="V61">
            <v>1.04</v>
          </cell>
          <cell r="W61">
            <v>0.99099999999999999</v>
          </cell>
          <cell r="Y61">
            <v>1.0623333333333334</v>
          </cell>
          <cell r="AA61">
            <v>7.133333333333336E-2</v>
          </cell>
          <cell r="AB61">
            <v>3</v>
          </cell>
          <cell r="AC61">
            <v>0.996</v>
          </cell>
          <cell r="AD61">
            <v>1.07</v>
          </cell>
          <cell r="AE61">
            <v>1.129</v>
          </cell>
          <cell r="AF61">
            <v>1.17</v>
          </cell>
          <cell r="AG61">
            <v>1.1180000000000001</v>
          </cell>
          <cell r="AH61">
            <v>1.091</v>
          </cell>
          <cell r="AI61">
            <v>1.0649999999999999</v>
          </cell>
          <cell r="AK61">
            <v>1.1263333333333334</v>
          </cell>
          <cell r="AM61">
            <v>6.1333333333333462E-2</v>
          </cell>
          <cell r="AN61">
            <v>3</v>
          </cell>
          <cell r="AO61">
            <v>1.022</v>
          </cell>
          <cell r="AP61">
            <v>1.085</v>
          </cell>
          <cell r="AR61">
            <v>1.095</v>
          </cell>
          <cell r="AS61">
            <v>1.0640000000000001</v>
          </cell>
          <cell r="AT61">
            <v>1.038</v>
          </cell>
          <cell r="AU61">
            <v>1.0535000000000001</v>
          </cell>
          <cell r="AW61">
            <v>1.0656666666666668</v>
          </cell>
          <cell r="AY61">
            <v>1.2166666666666659E-2</v>
          </cell>
          <cell r="BG61">
            <v>1.0493333333333332</v>
          </cell>
          <cell r="BI61">
            <v>1.2449999999999999</v>
          </cell>
          <cell r="BK61">
            <v>0.19566666666666666</v>
          </cell>
          <cell r="BL61">
            <v>3</v>
          </cell>
          <cell r="BM61">
            <v>1.0529999999999999</v>
          </cell>
          <cell r="BN61">
            <v>1.165</v>
          </cell>
          <cell r="BO61">
            <v>1.0669999999999999</v>
          </cell>
          <cell r="BP61">
            <v>1.0720000000000001</v>
          </cell>
          <cell r="BQ61">
            <v>1.244</v>
          </cell>
          <cell r="BR61">
            <v>1.05</v>
          </cell>
          <cell r="BS61">
            <v>1.095</v>
          </cell>
          <cell r="BU61">
            <v>1.1219999999999999</v>
          </cell>
          <cell r="BW61">
            <v>2.6999999999999913E-2</v>
          </cell>
          <cell r="BX61">
            <v>3</v>
          </cell>
          <cell r="BY61">
            <v>1.0149999999999999</v>
          </cell>
          <cell r="BZ61">
            <v>1.228</v>
          </cell>
          <cell r="CA61">
            <v>1.056</v>
          </cell>
          <cell r="CB61">
            <v>1.0509999999999999</v>
          </cell>
          <cell r="CC61">
            <v>1.0620000000000001</v>
          </cell>
          <cell r="CD61">
            <v>1.052</v>
          </cell>
          <cell r="CE61">
            <v>1.0996666666666666</v>
          </cell>
          <cell r="CG61">
            <v>1.0549999999999999</v>
          </cell>
          <cell r="CI61">
            <v>-4.4666666666666632E-2</v>
          </cell>
          <cell r="CQ61">
            <v>1.0170000000000001</v>
          </cell>
          <cell r="CS61">
            <v>1.1373333333333333</v>
          </cell>
          <cell r="CU61">
            <v>0.12033333333333318</v>
          </cell>
          <cell r="DC61">
            <v>1.1126666666666667</v>
          </cell>
          <cell r="DE61">
            <v>1.0343333333333333</v>
          </cell>
          <cell r="DG61">
            <v>-7.8333333333333366E-2</v>
          </cell>
          <cell r="DO61">
            <v>1.0149999999999999</v>
          </cell>
          <cell r="DQ61">
            <v>1.2150000000000001</v>
          </cell>
          <cell r="DS61">
            <v>0.20000000000000018</v>
          </cell>
          <cell r="DT61">
            <v>3</v>
          </cell>
          <cell r="DU61">
            <v>1.028</v>
          </cell>
          <cell r="DV61">
            <v>1.05</v>
          </cell>
          <cell r="DW61">
            <v>1.268</v>
          </cell>
          <cell r="DX61">
            <v>1.1379999999999999</v>
          </cell>
          <cell r="DY61">
            <v>1.0660000000000001</v>
          </cell>
          <cell r="DZ61">
            <v>1.0780000000000001</v>
          </cell>
          <cell r="EA61">
            <v>1.1153333333333333</v>
          </cell>
          <cell r="EC61">
            <v>1.0940000000000001</v>
          </cell>
          <cell r="EE61">
            <v>-2.1333333333333204E-2</v>
          </cell>
          <cell r="EM61">
            <v>1.0153333333333334</v>
          </cell>
          <cell r="EO61">
            <v>1.0273333333333332</v>
          </cell>
          <cell r="EQ61">
            <v>1.1999999999999789E-2</v>
          </cell>
          <cell r="EY61">
            <v>1.0686666666666667</v>
          </cell>
          <cell r="FA61">
            <v>1.0646666666666667</v>
          </cell>
          <cell r="FC61">
            <v>-4.0000000000000036E-3</v>
          </cell>
          <cell r="FK61">
            <v>1.0013333333333334</v>
          </cell>
          <cell r="FM61">
            <v>1.0036666666666665</v>
          </cell>
          <cell r="FO61">
            <v>2.3333333333330764E-3</v>
          </cell>
          <cell r="FW61">
            <v>0.98399999999999999</v>
          </cell>
          <cell r="FY61">
            <v>1.0646666666666667</v>
          </cell>
          <cell r="GA61">
            <v>8.0666666666666664E-2</v>
          </cell>
        </row>
        <row r="62">
          <cell r="A62">
            <v>4</v>
          </cell>
          <cell r="E62">
            <v>0.94199999999999995</v>
          </cell>
          <cell r="F62">
            <v>0.95299999999999996</v>
          </cell>
          <cell r="G62">
            <v>0.97199999999999998</v>
          </cell>
          <cell r="H62">
            <v>1.026</v>
          </cell>
          <cell r="I62">
            <v>1.042</v>
          </cell>
          <cell r="J62">
            <v>1.06</v>
          </cell>
          <cell r="K62">
            <v>0.95566666666666666</v>
          </cell>
          <cell r="M62">
            <v>1.0426666666666666</v>
          </cell>
          <cell r="O62">
            <v>8.6999999999999966E-2</v>
          </cell>
          <cell r="P62">
            <v>4</v>
          </cell>
          <cell r="Q62">
            <v>0.91200000000000003</v>
          </cell>
          <cell r="R62">
            <v>1.0249999999999999</v>
          </cell>
          <cell r="S62">
            <v>0.997</v>
          </cell>
          <cell r="T62">
            <v>1.071</v>
          </cell>
          <cell r="U62">
            <v>1.06</v>
          </cell>
          <cell r="V62">
            <v>1.0389999999999999</v>
          </cell>
          <cell r="W62">
            <v>0.97799999999999987</v>
          </cell>
          <cell r="Y62">
            <v>1.0566666666666666</v>
          </cell>
          <cell r="AA62">
            <v>7.8666666666666774E-2</v>
          </cell>
          <cell r="AB62">
            <v>4</v>
          </cell>
          <cell r="AC62">
            <v>0.99399999999999999</v>
          </cell>
          <cell r="AD62">
            <v>1.0660000000000001</v>
          </cell>
          <cell r="AE62">
            <v>1.133</v>
          </cell>
          <cell r="AF62">
            <v>1.173</v>
          </cell>
          <cell r="AG62">
            <v>1.121</v>
          </cell>
          <cell r="AH62">
            <v>1.093</v>
          </cell>
          <cell r="AI62">
            <v>1.0643333333333334</v>
          </cell>
          <cell r="AK62">
            <v>1.129</v>
          </cell>
          <cell r="AM62">
            <v>6.466666666666665E-2</v>
          </cell>
          <cell r="AN62">
            <v>4</v>
          </cell>
          <cell r="AO62">
            <v>1.014</v>
          </cell>
          <cell r="AP62">
            <v>1.087</v>
          </cell>
          <cell r="AR62">
            <v>1.097</v>
          </cell>
          <cell r="AS62">
            <v>1.0640000000000001</v>
          </cell>
          <cell r="AT62">
            <v>1.0349999999999999</v>
          </cell>
          <cell r="AU62">
            <v>1.0505</v>
          </cell>
          <cell r="AW62">
            <v>1.0653333333333332</v>
          </cell>
          <cell r="AY62">
            <v>1.4833333333333254E-2</v>
          </cell>
          <cell r="BG62">
            <v>1.0476666666666665</v>
          </cell>
          <cell r="BI62">
            <v>1.2513333333333334</v>
          </cell>
          <cell r="BK62">
            <v>0.20366666666666688</v>
          </cell>
          <cell r="BL62">
            <v>4</v>
          </cell>
          <cell r="BM62">
            <v>1.052</v>
          </cell>
          <cell r="BN62">
            <v>1.171</v>
          </cell>
          <cell r="BO62">
            <v>1.0669999999999999</v>
          </cell>
          <cell r="BP62">
            <v>1.0720000000000001</v>
          </cell>
          <cell r="BQ62">
            <v>1.2529999999999999</v>
          </cell>
          <cell r="BR62">
            <v>1.046</v>
          </cell>
          <cell r="BS62">
            <v>1.0966666666666667</v>
          </cell>
          <cell r="BU62">
            <v>1.1236666666666668</v>
          </cell>
          <cell r="BW62">
            <v>2.7000000000000135E-2</v>
          </cell>
          <cell r="BX62">
            <v>4</v>
          </cell>
          <cell r="BY62">
            <v>1.014</v>
          </cell>
          <cell r="BZ62">
            <v>1.236</v>
          </cell>
          <cell r="CA62">
            <v>1.054</v>
          </cell>
          <cell r="CB62">
            <v>1.05</v>
          </cell>
          <cell r="CC62">
            <v>1.0609999999999999</v>
          </cell>
          <cell r="CD62">
            <v>1.052</v>
          </cell>
          <cell r="CE62">
            <v>1.1013333333333335</v>
          </cell>
          <cell r="CG62">
            <v>1.0543333333333333</v>
          </cell>
          <cell r="CI62">
            <v>-4.7000000000000153E-2</v>
          </cell>
          <cell r="CQ62">
            <v>1.0146666666666666</v>
          </cell>
          <cell r="CS62">
            <v>1.1383333333333334</v>
          </cell>
          <cell r="CU62">
            <v>0.12366666666666681</v>
          </cell>
          <cell r="DC62">
            <v>1.1133333333333333</v>
          </cell>
          <cell r="DE62">
            <v>1.0333333333333332</v>
          </cell>
          <cell r="DG62">
            <v>-8.0000000000000071E-2</v>
          </cell>
          <cell r="DO62">
            <v>1.0123333333333333</v>
          </cell>
          <cell r="DQ62">
            <v>1.2190000000000001</v>
          </cell>
          <cell r="DS62">
            <v>0.20666666666666678</v>
          </cell>
          <cell r="DT62">
            <v>4</v>
          </cell>
          <cell r="DU62">
            <v>1.0269999999999999</v>
          </cell>
          <cell r="DV62">
            <v>1.0489999999999999</v>
          </cell>
          <cell r="DW62">
            <v>1.2749999999999999</v>
          </cell>
          <cell r="DX62">
            <v>1.141</v>
          </cell>
          <cell r="DY62">
            <v>1.069</v>
          </cell>
          <cell r="DZ62">
            <v>1.08</v>
          </cell>
          <cell r="EA62">
            <v>1.1169999999999998</v>
          </cell>
          <cell r="EC62">
            <v>1.0966666666666667</v>
          </cell>
          <cell r="EE62">
            <v>-2.0333333333333092E-2</v>
          </cell>
          <cell r="EM62">
            <v>1.0133333333333334</v>
          </cell>
          <cell r="EO62">
            <v>1.026</v>
          </cell>
          <cell r="EQ62">
            <v>1.2666666666666604E-2</v>
          </cell>
          <cell r="EY62">
            <v>1.069</v>
          </cell>
          <cell r="FA62">
            <v>1.0649999999999999</v>
          </cell>
          <cell r="FC62">
            <v>-4.0000000000000036E-3</v>
          </cell>
          <cell r="FK62">
            <v>0.999</v>
          </cell>
          <cell r="FM62">
            <v>1.0029999999999999</v>
          </cell>
          <cell r="FO62">
            <v>3.9999999999998925E-3</v>
          </cell>
          <cell r="FW62">
            <v>0.98133333333333328</v>
          </cell>
          <cell r="FY62">
            <v>1.056</v>
          </cell>
          <cell r="GA62">
            <v>7.466666666666677E-2</v>
          </cell>
        </row>
        <row r="63">
          <cell r="A63">
            <v>5</v>
          </cell>
          <cell r="E63">
            <v>0.93700000000000006</v>
          </cell>
          <cell r="F63">
            <v>0.95099999999999996</v>
          </cell>
          <cell r="G63">
            <v>0.97299999999999998</v>
          </cell>
          <cell r="H63">
            <v>1.0269999999999999</v>
          </cell>
          <cell r="I63">
            <v>1.044</v>
          </cell>
          <cell r="J63">
            <v>1.054</v>
          </cell>
          <cell r="K63">
            <v>0.95366666666666655</v>
          </cell>
          <cell r="M63">
            <v>1.0416666666666667</v>
          </cell>
          <cell r="O63">
            <v>8.8000000000000189E-2</v>
          </cell>
          <cell r="P63">
            <v>5</v>
          </cell>
          <cell r="Q63">
            <v>0.90800000000000003</v>
          </cell>
          <cell r="R63">
            <v>1.006</v>
          </cell>
          <cell r="S63">
            <v>1.0029999999999999</v>
          </cell>
          <cell r="T63">
            <v>1.0649999999999999</v>
          </cell>
          <cell r="U63">
            <v>1.056</v>
          </cell>
          <cell r="V63">
            <v>1.038</v>
          </cell>
          <cell r="W63">
            <v>0.97233333333333327</v>
          </cell>
          <cell r="Y63">
            <v>1.0529999999999999</v>
          </cell>
          <cell r="AA63">
            <v>8.0666666666666664E-2</v>
          </cell>
          <cell r="AB63">
            <v>5</v>
          </cell>
          <cell r="AC63">
            <v>0.99099999999999999</v>
          </cell>
          <cell r="AD63">
            <v>1.0629999999999999</v>
          </cell>
          <cell r="AE63">
            <v>1.137</v>
          </cell>
          <cell r="AF63">
            <v>1.1759999999999999</v>
          </cell>
          <cell r="AG63">
            <v>1.1240000000000001</v>
          </cell>
          <cell r="AH63">
            <v>1.093</v>
          </cell>
          <cell r="AI63">
            <v>1.0636666666666665</v>
          </cell>
          <cell r="AK63">
            <v>1.131</v>
          </cell>
          <cell r="AM63">
            <v>6.7333333333333467E-2</v>
          </cell>
          <cell r="AN63">
            <v>5</v>
          </cell>
          <cell r="AO63">
            <v>1.0089999999999999</v>
          </cell>
          <cell r="AP63">
            <v>1.0900000000000001</v>
          </cell>
          <cell r="AR63">
            <v>1.099</v>
          </cell>
          <cell r="AS63">
            <v>1.0620000000000001</v>
          </cell>
          <cell r="AT63">
            <v>1.034</v>
          </cell>
          <cell r="AU63">
            <v>1.0495000000000001</v>
          </cell>
          <cell r="AW63">
            <v>1.0650000000000002</v>
          </cell>
          <cell r="AY63">
            <v>1.5500000000000069E-2</v>
          </cell>
          <cell r="BG63">
            <v>1.0466666666666666</v>
          </cell>
          <cell r="BI63">
            <v>1.2569999999999999</v>
          </cell>
          <cell r="BK63">
            <v>0.21033333333333326</v>
          </cell>
          <cell r="BL63">
            <v>5</v>
          </cell>
          <cell r="BM63">
            <v>1.052</v>
          </cell>
          <cell r="BN63">
            <v>1.177</v>
          </cell>
          <cell r="BO63">
            <v>1.0669999999999999</v>
          </cell>
          <cell r="BP63">
            <v>1.0740000000000001</v>
          </cell>
          <cell r="BQ63">
            <v>1.258</v>
          </cell>
          <cell r="BR63">
            <v>1.044</v>
          </cell>
          <cell r="BS63">
            <v>1.0986666666666667</v>
          </cell>
          <cell r="BU63">
            <v>1.1253333333333333</v>
          </cell>
          <cell r="BW63">
            <v>2.6666666666666616E-2</v>
          </cell>
          <cell r="BX63">
            <v>5</v>
          </cell>
          <cell r="BY63">
            <v>1.0129999999999999</v>
          </cell>
          <cell r="BZ63">
            <v>1.236</v>
          </cell>
          <cell r="CA63">
            <v>1.0529999999999999</v>
          </cell>
          <cell r="CB63">
            <v>1.05</v>
          </cell>
          <cell r="CC63">
            <v>1.0609999999999999</v>
          </cell>
          <cell r="CD63">
            <v>1.052</v>
          </cell>
          <cell r="CE63">
            <v>1.1006666666666665</v>
          </cell>
          <cell r="CG63">
            <v>1.0543333333333333</v>
          </cell>
          <cell r="CI63">
            <v>-4.6333333333333115E-2</v>
          </cell>
          <cell r="CQ63">
            <v>1.0126666666666668</v>
          </cell>
          <cell r="CS63">
            <v>1.1379999999999999</v>
          </cell>
          <cell r="CU63">
            <v>0.12533333333333307</v>
          </cell>
          <cell r="DC63">
            <v>1.1120000000000001</v>
          </cell>
          <cell r="DE63">
            <v>1.0326666666666666</v>
          </cell>
          <cell r="DG63">
            <v>-7.9333333333333478E-2</v>
          </cell>
          <cell r="DO63">
            <v>1.0093333333333332</v>
          </cell>
          <cell r="DQ63">
            <v>1.224</v>
          </cell>
          <cell r="DS63">
            <v>0.21466666666666678</v>
          </cell>
          <cell r="DT63">
            <v>5</v>
          </cell>
          <cell r="DU63">
            <v>1.0269999999999999</v>
          </cell>
          <cell r="DV63">
            <v>1.048</v>
          </cell>
          <cell r="DW63">
            <v>1.282</v>
          </cell>
          <cell r="DX63">
            <v>1.1459999999999999</v>
          </cell>
          <cell r="DY63">
            <v>1.073</v>
          </cell>
          <cell r="DZ63">
            <v>1.081</v>
          </cell>
          <cell r="EA63">
            <v>1.119</v>
          </cell>
          <cell r="EC63">
            <v>1.0999999999999999</v>
          </cell>
          <cell r="EE63">
            <v>-1.9000000000000128E-2</v>
          </cell>
          <cell r="EM63">
            <v>1.012</v>
          </cell>
          <cell r="EO63">
            <v>1.0249999999999999</v>
          </cell>
          <cell r="EQ63">
            <v>1.2999999999999901E-2</v>
          </cell>
          <cell r="EY63">
            <v>1.07</v>
          </cell>
          <cell r="FA63">
            <v>1.0636666666666665</v>
          </cell>
          <cell r="FC63">
            <v>-6.333333333333524E-3</v>
          </cell>
          <cell r="FK63">
            <v>0.99733333333333329</v>
          </cell>
          <cell r="FM63">
            <v>1.0026666666666666</v>
          </cell>
          <cell r="FO63">
            <v>5.3333333333333011E-3</v>
          </cell>
          <cell r="FW63">
            <v>0.97899999999999998</v>
          </cell>
          <cell r="FY63">
            <v>1.0490000000000002</v>
          </cell>
          <cell r="GA63">
            <v>7.0000000000000173E-2</v>
          </cell>
        </row>
        <row r="64">
          <cell r="A64">
            <v>6</v>
          </cell>
          <cell r="E64">
            <v>0.93300000000000005</v>
          </cell>
          <cell r="F64">
            <v>0.95</v>
          </cell>
          <cell r="G64">
            <v>0.96599999999999997</v>
          </cell>
          <cell r="H64">
            <v>1.026</v>
          </cell>
          <cell r="I64">
            <v>1.04</v>
          </cell>
          <cell r="J64">
            <v>1.05</v>
          </cell>
          <cell r="K64">
            <v>0.94966666666666677</v>
          </cell>
          <cell r="M64">
            <v>1.0386666666666666</v>
          </cell>
          <cell r="O64">
            <v>8.8999999999999857E-2</v>
          </cell>
          <cell r="P64">
            <v>6</v>
          </cell>
          <cell r="Q64">
            <v>0.90400000000000003</v>
          </cell>
          <cell r="R64">
            <v>0.99399999999999999</v>
          </cell>
          <cell r="S64">
            <v>1.002</v>
          </cell>
          <cell r="T64">
            <v>1.0620000000000001</v>
          </cell>
          <cell r="U64">
            <v>1.054</v>
          </cell>
          <cell r="V64">
            <v>1.0369999999999999</v>
          </cell>
          <cell r="W64">
            <v>0.96666666666666679</v>
          </cell>
          <cell r="Y64">
            <v>1.0509999999999999</v>
          </cell>
          <cell r="AA64">
            <v>8.4333333333333149E-2</v>
          </cell>
          <cell r="AB64">
            <v>6</v>
          </cell>
          <cell r="AC64">
            <v>0.98799999999999999</v>
          </cell>
          <cell r="AD64">
            <v>1.06</v>
          </cell>
          <cell r="AE64">
            <v>1.139</v>
          </cell>
          <cell r="AF64">
            <v>1.1759999999999999</v>
          </cell>
          <cell r="AG64">
            <v>1.125</v>
          </cell>
          <cell r="AH64">
            <v>1.0920000000000001</v>
          </cell>
          <cell r="AI64">
            <v>1.0623333333333334</v>
          </cell>
          <cell r="AK64">
            <v>1.131</v>
          </cell>
          <cell r="AM64">
            <v>6.8666666666666654E-2</v>
          </cell>
          <cell r="AN64">
            <v>6</v>
          </cell>
          <cell r="AO64">
            <v>1.0029999999999999</v>
          </cell>
          <cell r="AP64">
            <v>1.0920000000000001</v>
          </cell>
          <cell r="AR64">
            <v>1.095</v>
          </cell>
          <cell r="AS64">
            <v>1.06</v>
          </cell>
          <cell r="AT64">
            <v>1.032</v>
          </cell>
          <cell r="AU64">
            <v>1.0474999999999999</v>
          </cell>
          <cell r="AW64">
            <v>1.0623333333333334</v>
          </cell>
          <cell r="AY64">
            <v>1.4833333333333476E-2</v>
          </cell>
          <cell r="BG64">
            <v>1.0446666666666666</v>
          </cell>
          <cell r="BI64">
            <v>1.2616666666666667</v>
          </cell>
          <cell r="BK64">
            <v>0.21700000000000008</v>
          </cell>
          <cell r="BL64">
            <v>6</v>
          </cell>
          <cell r="BM64">
            <v>1.052</v>
          </cell>
          <cell r="BN64">
            <v>1.181</v>
          </cell>
          <cell r="BO64">
            <v>1.0660000000000001</v>
          </cell>
          <cell r="BP64">
            <v>1.0760000000000001</v>
          </cell>
          <cell r="BQ64">
            <v>1.26</v>
          </cell>
          <cell r="BR64">
            <v>1.042</v>
          </cell>
          <cell r="BS64">
            <v>1.0996666666666668</v>
          </cell>
          <cell r="BU64">
            <v>1.1260000000000001</v>
          </cell>
          <cell r="BW64">
            <v>2.633333333333332E-2</v>
          </cell>
          <cell r="BX64">
            <v>6</v>
          </cell>
          <cell r="BY64">
            <v>1.012</v>
          </cell>
          <cell r="BZ64">
            <v>1.234</v>
          </cell>
          <cell r="CA64">
            <v>1.052</v>
          </cell>
          <cell r="CB64">
            <v>1.05</v>
          </cell>
          <cell r="CC64">
            <v>1.0620000000000001</v>
          </cell>
          <cell r="CD64">
            <v>1.052</v>
          </cell>
          <cell r="CE64">
            <v>1.0993333333333333</v>
          </cell>
          <cell r="CG64">
            <v>1.0546666666666666</v>
          </cell>
          <cell r="CI64">
            <v>-4.4666666666666632E-2</v>
          </cell>
          <cell r="CQ64">
            <v>1.0096666666666667</v>
          </cell>
          <cell r="CS64">
            <v>1.1359999999999999</v>
          </cell>
          <cell r="CU64">
            <v>0.12633333333333319</v>
          </cell>
          <cell r="DC64">
            <v>1.1106666666666667</v>
          </cell>
          <cell r="DE64">
            <v>1.0309999999999999</v>
          </cell>
          <cell r="DG64">
            <v>-7.9666666666666774E-2</v>
          </cell>
          <cell r="DO64">
            <v>1.0053333333333334</v>
          </cell>
          <cell r="DQ64">
            <v>1.2290000000000001</v>
          </cell>
          <cell r="DS64">
            <v>0.22366666666666668</v>
          </cell>
          <cell r="DT64">
            <v>6</v>
          </cell>
          <cell r="DU64">
            <v>1.026</v>
          </cell>
          <cell r="DV64">
            <v>1.044</v>
          </cell>
          <cell r="DW64">
            <v>1.288</v>
          </cell>
          <cell r="DX64">
            <v>1.149</v>
          </cell>
          <cell r="DY64">
            <v>1.0740000000000001</v>
          </cell>
          <cell r="DZ64">
            <v>1.0780000000000001</v>
          </cell>
          <cell r="EA64">
            <v>1.1193333333333335</v>
          </cell>
          <cell r="EC64">
            <v>1.1003333333333334</v>
          </cell>
          <cell r="EE64">
            <v>-1.9000000000000128E-2</v>
          </cell>
          <cell r="EM64">
            <v>1.01</v>
          </cell>
          <cell r="EO64">
            <v>1.0243333333333333</v>
          </cell>
          <cell r="EQ64">
            <v>1.4333333333333309E-2</v>
          </cell>
          <cell r="EY64">
            <v>1.0706666666666667</v>
          </cell>
          <cell r="FA64">
            <v>1.0609999999999999</v>
          </cell>
          <cell r="FC64">
            <v>-9.6666666666667123E-3</v>
          </cell>
          <cell r="FK64">
            <v>0.99533333333333329</v>
          </cell>
          <cell r="FM64">
            <v>1.002</v>
          </cell>
          <cell r="FO64">
            <v>6.6666666666667096E-3</v>
          </cell>
          <cell r="FW64">
            <v>0.97666666666666668</v>
          </cell>
          <cell r="FY64">
            <v>1.0449999999999999</v>
          </cell>
          <cell r="GA64">
            <v>6.8333333333333246E-2</v>
          </cell>
        </row>
        <row r="65">
          <cell r="A65">
            <v>7</v>
          </cell>
          <cell r="E65">
            <v>0.92900000000000005</v>
          </cell>
          <cell r="F65">
            <v>0.94299999999999995</v>
          </cell>
          <cell r="G65">
            <v>0.96299999999999997</v>
          </cell>
          <cell r="H65">
            <v>1.022</v>
          </cell>
          <cell r="I65">
            <v>1.042</v>
          </cell>
          <cell r="J65">
            <v>1.0469999999999999</v>
          </cell>
          <cell r="K65">
            <v>0.94499999999999995</v>
          </cell>
          <cell r="M65">
            <v>1.0369999999999999</v>
          </cell>
          <cell r="O65">
            <v>9.1999999999999971E-2</v>
          </cell>
          <cell r="P65">
            <v>7</v>
          </cell>
          <cell r="Q65">
            <v>0.9</v>
          </cell>
          <cell r="R65">
            <v>0.98399999999999999</v>
          </cell>
          <cell r="S65">
            <v>0.98799999999999999</v>
          </cell>
          <cell r="T65">
            <v>1.0580000000000001</v>
          </cell>
          <cell r="U65">
            <v>1.0549999999999999</v>
          </cell>
          <cell r="V65">
            <v>1.038</v>
          </cell>
          <cell r="W65">
            <v>0.95733333333333326</v>
          </cell>
          <cell r="Y65">
            <v>1.0503333333333333</v>
          </cell>
          <cell r="AA65">
            <v>9.3000000000000083E-2</v>
          </cell>
          <cell r="AB65">
            <v>7</v>
          </cell>
          <cell r="AC65">
            <v>0.98599999999999999</v>
          </cell>
          <cell r="AD65">
            <v>1.056</v>
          </cell>
          <cell r="AE65">
            <v>1.141</v>
          </cell>
          <cell r="AF65">
            <v>1.173</v>
          </cell>
          <cell r="AG65">
            <v>1.127</v>
          </cell>
          <cell r="AH65">
            <v>1.091</v>
          </cell>
          <cell r="AI65">
            <v>1.0609999999999999</v>
          </cell>
          <cell r="AK65">
            <v>1.1303333333333334</v>
          </cell>
          <cell r="AM65">
            <v>6.9333333333333469E-2</v>
          </cell>
          <cell r="AN65">
            <v>7</v>
          </cell>
          <cell r="AO65">
            <v>0.998</v>
          </cell>
          <cell r="AP65">
            <v>1.091</v>
          </cell>
          <cell r="AR65">
            <v>1.085</v>
          </cell>
          <cell r="AS65">
            <v>1.0569999999999999</v>
          </cell>
          <cell r="AT65">
            <v>1.032</v>
          </cell>
          <cell r="AU65">
            <v>1.0445</v>
          </cell>
          <cell r="AW65">
            <v>1.0580000000000001</v>
          </cell>
          <cell r="AY65">
            <v>1.3500000000000068E-2</v>
          </cell>
          <cell r="BG65">
            <v>1.0413333333333332</v>
          </cell>
          <cell r="BI65">
            <v>1.2670000000000001</v>
          </cell>
          <cell r="BK65">
            <v>0.2256666666666669</v>
          </cell>
          <cell r="BL65">
            <v>7</v>
          </cell>
          <cell r="BM65">
            <v>1.05</v>
          </cell>
          <cell r="BN65">
            <v>1.1859999999999999</v>
          </cell>
          <cell r="BO65">
            <v>1.0649999999999999</v>
          </cell>
          <cell r="BP65">
            <v>1.073</v>
          </cell>
          <cell r="BQ65">
            <v>1.26</v>
          </cell>
          <cell r="BR65">
            <v>1.0409999999999999</v>
          </cell>
          <cell r="BS65">
            <v>1.1003333333333332</v>
          </cell>
          <cell r="BU65">
            <v>1.1246666666666667</v>
          </cell>
          <cell r="BW65">
            <v>2.433333333333354E-2</v>
          </cell>
          <cell r="BX65">
            <v>7</v>
          </cell>
          <cell r="BY65">
            <v>1.0109999999999999</v>
          </cell>
          <cell r="BZ65">
            <v>1.23</v>
          </cell>
          <cell r="CA65">
            <v>1.05</v>
          </cell>
          <cell r="CB65">
            <v>1.05</v>
          </cell>
          <cell r="CC65">
            <v>1.0620000000000001</v>
          </cell>
          <cell r="CD65">
            <v>1.052</v>
          </cell>
          <cell r="CE65">
            <v>1.0969999999999998</v>
          </cell>
          <cell r="CG65">
            <v>1.0546666666666666</v>
          </cell>
          <cell r="CI65">
            <v>-4.2333333333333112E-2</v>
          </cell>
          <cell r="CQ65">
            <v>1.0063333333333333</v>
          </cell>
          <cell r="CS65">
            <v>1.1340000000000001</v>
          </cell>
          <cell r="CU65">
            <v>0.12766666666666682</v>
          </cell>
          <cell r="DC65">
            <v>1.1100000000000001</v>
          </cell>
          <cell r="DE65">
            <v>1.0290000000000001</v>
          </cell>
          <cell r="DG65">
            <v>-8.0999999999999961E-2</v>
          </cell>
          <cell r="DO65">
            <v>1.002</v>
          </cell>
          <cell r="DQ65">
            <v>1.2346666666666666</v>
          </cell>
          <cell r="DS65">
            <v>0.23266666666666658</v>
          </cell>
          <cell r="DT65">
            <v>7</v>
          </cell>
          <cell r="DU65">
            <v>1.024</v>
          </cell>
          <cell r="DV65">
            <v>1.0409999999999999</v>
          </cell>
          <cell r="DW65">
            <v>1.296</v>
          </cell>
          <cell r="DX65">
            <v>1.151</v>
          </cell>
          <cell r="DY65">
            <v>1.075</v>
          </cell>
          <cell r="DZ65">
            <v>1.075</v>
          </cell>
          <cell r="EA65">
            <v>1.1203333333333332</v>
          </cell>
          <cell r="EC65">
            <v>1.1003333333333334</v>
          </cell>
          <cell r="EE65">
            <v>-1.9999999999999796E-2</v>
          </cell>
          <cell r="EM65">
            <v>1.0083333333333333</v>
          </cell>
          <cell r="EO65">
            <v>1.0233333333333334</v>
          </cell>
          <cell r="EQ65">
            <v>1.5000000000000124E-2</v>
          </cell>
          <cell r="EY65">
            <v>1.071</v>
          </cell>
          <cell r="FA65">
            <v>1.0599999999999998</v>
          </cell>
          <cell r="FC65">
            <v>-1.1000000000000121E-2</v>
          </cell>
          <cell r="FK65">
            <v>0.99400000000000011</v>
          </cell>
          <cell r="FM65">
            <v>1.0013333333333334</v>
          </cell>
          <cell r="FO65">
            <v>7.3333333333333028E-3</v>
          </cell>
          <cell r="FW65">
            <v>0.97433333333333338</v>
          </cell>
          <cell r="FY65">
            <v>1.0426666666666666</v>
          </cell>
          <cell r="GA65">
            <v>6.8333333333333246E-2</v>
          </cell>
        </row>
        <row r="66">
          <cell r="A66">
            <v>8</v>
          </cell>
          <cell r="E66">
            <v>0.92600000000000005</v>
          </cell>
          <cell r="F66">
            <v>0.94099999999999995</v>
          </cell>
          <cell r="G66">
            <v>0.96</v>
          </cell>
          <cell r="H66">
            <v>1.0209999999999999</v>
          </cell>
          <cell r="I66">
            <v>1.0369999999999999</v>
          </cell>
          <cell r="J66">
            <v>1.044</v>
          </cell>
          <cell r="K66">
            <v>0.94233333333333336</v>
          </cell>
          <cell r="M66">
            <v>1.034</v>
          </cell>
          <cell r="O66">
            <v>9.1666666666666674E-2</v>
          </cell>
          <cell r="P66">
            <v>8</v>
          </cell>
          <cell r="Q66">
            <v>0.89600000000000002</v>
          </cell>
          <cell r="R66">
            <v>0.97599999999999998</v>
          </cell>
          <cell r="S66">
            <v>0.96799999999999997</v>
          </cell>
          <cell r="T66">
            <v>1.056</v>
          </cell>
          <cell r="U66">
            <v>1.0529999999999999</v>
          </cell>
          <cell r="V66">
            <v>1.038</v>
          </cell>
          <cell r="W66">
            <v>0.94666666666666666</v>
          </cell>
          <cell r="Y66">
            <v>1.0490000000000002</v>
          </cell>
          <cell r="AA66">
            <v>0.1023333333333335</v>
          </cell>
          <cell r="AB66">
            <v>8</v>
          </cell>
          <cell r="AC66">
            <v>0.98299999999999998</v>
          </cell>
          <cell r="AD66">
            <v>1.052</v>
          </cell>
          <cell r="AE66">
            <v>1.143</v>
          </cell>
          <cell r="AF66">
            <v>1.1639999999999999</v>
          </cell>
          <cell r="AG66">
            <v>1.129</v>
          </cell>
          <cell r="AH66">
            <v>1.091</v>
          </cell>
          <cell r="AI66">
            <v>1.0593333333333332</v>
          </cell>
          <cell r="AK66">
            <v>1.1280000000000001</v>
          </cell>
          <cell r="AM66">
            <v>6.8666666666666876E-2</v>
          </cell>
          <cell r="AN66">
            <v>8</v>
          </cell>
          <cell r="AO66">
            <v>0.99199999999999999</v>
          </cell>
          <cell r="AP66">
            <v>1.0880000000000001</v>
          </cell>
          <cell r="AR66">
            <v>1.073</v>
          </cell>
          <cell r="AS66">
            <v>1.054</v>
          </cell>
          <cell r="AT66">
            <v>1.03</v>
          </cell>
          <cell r="AU66">
            <v>1.04</v>
          </cell>
          <cell r="AW66">
            <v>1.0523333333333333</v>
          </cell>
          <cell r="AY66">
            <v>1.2333333333333307E-2</v>
          </cell>
          <cell r="BG66">
            <v>1.0386666666666666</v>
          </cell>
          <cell r="BI66">
            <v>1.2713333333333334</v>
          </cell>
          <cell r="BK66">
            <v>0.2326666666666668</v>
          </cell>
          <cell r="BL66">
            <v>8</v>
          </cell>
          <cell r="BM66">
            <v>1.0489999999999999</v>
          </cell>
          <cell r="BN66">
            <v>1.1890000000000001</v>
          </cell>
          <cell r="BO66">
            <v>1.0629999999999999</v>
          </cell>
          <cell r="BP66">
            <v>1.071</v>
          </cell>
          <cell r="BQ66">
            <v>1.2609999999999999</v>
          </cell>
          <cell r="BR66">
            <v>1.0389999999999999</v>
          </cell>
          <cell r="BS66">
            <v>1.1003333333333334</v>
          </cell>
          <cell r="BU66">
            <v>1.1236666666666666</v>
          </cell>
          <cell r="BW66">
            <v>2.3333333333333206E-2</v>
          </cell>
          <cell r="BX66">
            <v>8</v>
          </cell>
          <cell r="BY66">
            <v>1.01</v>
          </cell>
          <cell r="BZ66">
            <v>1.2250000000000001</v>
          </cell>
          <cell r="CA66">
            <v>1.046</v>
          </cell>
          <cell r="CB66">
            <v>1.048</v>
          </cell>
          <cell r="CC66">
            <v>1.0660000000000001</v>
          </cell>
          <cell r="CD66">
            <v>1.0509999999999999</v>
          </cell>
          <cell r="CE66">
            <v>1.0936666666666668</v>
          </cell>
          <cell r="CG66">
            <v>1.0549999999999999</v>
          </cell>
          <cell r="CI66">
            <v>-3.8666666666666849E-2</v>
          </cell>
          <cell r="CQ66">
            <v>1.0023333333333333</v>
          </cell>
          <cell r="CS66">
            <v>1.1320000000000001</v>
          </cell>
          <cell r="CU66">
            <v>0.12966666666666682</v>
          </cell>
          <cell r="DC66">
            <v>1.1086666666666669</v>
          </cell>
          <cell r="DE66">
            <v>1.0269999999999999</v>
          </cell>
          <cell r="DG66">
            <v>-8.1666666666666998E-2</v>
          </cell>
          <cell r="DO66">
            <v>0.99766666666666681</v>
          </cell>
          <cell r="DQ66">
            <v>1.2393333333333334</v>
          </cell>
          <cell r="DS66">
            <v>0.24166666666666659</v>
          </cell>
          <cell r="DT66">
            <v>8</v>
          </cell>
          <cell r="DU66">
            <v>1.0229999999999999</v>
          </cell>
          <cell r="DV66">
            <v>1.0369999999999999</v>
          </cell>
          <cell r="DW66">
            <v>1.3</v>
          </cell>
          <cell r="DX66">
            <v>1.151</v>
          </cell>
          <cell r="DY66">
            <v>1.075</v>
          </cell>
          <cell r="DZ66">
            <v>1.0740000000000001</v>
          </cell>
          <cell r="EA66">
            <v>1.1199999999999999</v>
          </cell>
          <cell r="EC66">
            <v>1.0999999999999999</v>
          </cell>
          <cell r="EE66">
            <v>-2.0000000000000018E-2</v>
          </cell>
          <cell r="EM66">
            <v>1.0063333333333333</v>
          </cell>
          <cell r="EO66">
            <v>1.0229999999999999</v>
          </cell>
          <cell r="EQ66">
            <v>1.6666666666666607E-2</v>
          </cell>
          <cell r="EY66">
            <v>1.0719999999999998</v>
          </cell>
          <cell r="FA66">
            <v>1.0593333333333332</v>
          </cell>
          <cell r="FC66">
            <v>-1.2666666666666604E-2</v>
          </cell>
          <cell r="FK66">
            <v>0.99166666666666659</v>
          </cell>
          <cell r="FM66">
            <v>1</v>
          </cell>
          <cell r="FO66">
            <v>8.3333333333334147E-3</v>
          </cell>
          <cell r="FW66">
            <v>0.97166666666666668</v>
          </cell>
          <cell r="FY66">
            <v>1.0413333333333332</v>
          </cell>
          <cell r="GA66">
            <v>6.9666666666666544E-2</v>
          </cell>
        </row>
        <row r="67">
          <cell r="A67">
            <v>9</v>
          </cell>
          <cell r="E67">
            <v>0.92200000000000004</v>
          </cell>
          <cell r="F67">
            <v>0.93600000000000005</v>
          </cell>
          <cell r="G67">
            <v>0.95399999999999996</v>
          </cell>
          <cell r="H67">
            <v>1.0209999999999999</v>
          </cell>
          <cell r="I67">
            <v>1.036</v>
          </cell>
          <cell r="J67">
            <v>1.042</v>
          </cell>
          <cell r="K67">
            <v>0.93733333333333346</v>
          </cell>
          <cell r="M67">
            <v>1.0330000000000001</v>
          </cell>
          <cell r="O67">
            <v>9.5666666666666678E-2</v>
          </cell>
          <cell r="P67">
            <v>9</v>
          </cell>
          <cell r="Q67">
            <v>0.89200000000000002</v>
          </cell>
          <cell r="R67">
            <v>0.97199999999999998</v>
          </cell>
          <cell r="S67">
            <v>0.96</v>
          </cell>
          <cell r="T67">
            <v>1.054</v>
          </cell>
          <cell r="U67">
            <v>1.054</v>
          </cell>
          <cell r="V67">
            <v>1.0389999999999999</v>
          </cell>
          <cell r="W67">
            <v>0.94133333333333324</v>
          </cell>
          <cell r="Y67">
            <v>1.0490000000000002</v>
          </cell>
          <cell r="AA67">
            <v>0.10766666666666691</v>
          </cell>
          <cell r="AB67">
            <v>9</v>
          </cell>
          <cell r="AC67">
            <v>0.98</v>
          </cell>
          <cell r="AD67">
            <v>1.046</v>
          </cell>
          <cell r="AE67">
            <v>1.1439999999999999</v>
          </cell>
          <cell r="AF67">
            <v>1.155</v>
          </cell>
          <cell r="AG67">
            <v>1.131</v>
          </cell>
          <cell r="AH67">
            <v>1.0920000000000001</v>
          </cell>
          <cell r="AI67">
            <v>1.0566666666666666</v>
          </cell>
          <cell r="AK67">
            <v>1.1260000000000001</v>
          </cell>
          <cell r="AM67">
            <v>6.9333333333333469E-2</v>
          </cell>
          <cell r="AN67">
            <v>9</v>
          </cell>
          <cell r="AO67">
            <v>0.98599999999999999</v>
          </cell>
          <cell r="AP67">
            <v>1.087</v>
          </cell>
          <cell r="AR67">
            <v>1.0649999999999999</v>
          </cell>
          <cell r="AS67">
            <v>1.052</v>
          </cell>
          <cell r="AT67">
            <v>1.03</v>
          </cell>
          <cell r="AU67">
            <v>1.0365</v>
          </cell>
          <cell r="AW67">
            <v>1.0490000000000002</v>
          </cell>
          <cell r="AY67">
            <v>1.2500000000000178E-2</v>
          </cell>
          <cell r="BG67">
            <v>1.0359999999999998</v>
          </cell>
          <cell r="BI67">
            <v>1.2763333333333333</v>
          </cell>
          <cell r="BK67">
            <v>0.24033333333333351</v>
          </cell>
          <cell r="BL67">
            <v>9</v>
          </cell>
          <cell r="BM67">
            <v>1.048</v>
          </cell>
          <cell r="BN67">
            <v>1.1930000000000001</v>
          </cell>
          <cell r="BO67">
            <v>1.0629999999999999</v>
          </cell>
          <cell r="BP67">
            <v>1.069</v>
          </cell>
          <cell r="BQ67">
            <v>1.2629999999999999</v>
          </cell>
          <cell r="BR67">
            <v>1.0389999999999999</v>
          </cell>
          <cell r="BS67">
            <v>1.1013333333333335</v>
          </cell>
          <cell r="BU67">
            <v>1.1236666666666666</v>
          </cell>
          <cell r="BW67">
            <v>2.2333333333333094E-2</v>
          </cell>
          <cell r="BX67">
            <v>9</v>
          </cell>
          <cell r="BY67">
            <v>1.0089999999999999</v>
          </cell>
          <cell r="BZ67">
            <v>1.2210000000000001</v>
          </cell>
          <cell r="CA67">
            <v>1.042</v>
          </cell>
          <cell r="CB67">
            <v>1.046</v>
          </cell>
          <cell r="CC67">
            <v>1.0720000000000001</v>
          </cell>
          <cell r="CD67">
            <v>1.0489999999999999</v>
          </cell>
          <cell r="CE67">
            <v>1.0906666666666667</v>
          </cell>
          <cell r="CG67">
            <v>1.0556666666666668</v>
          </cell>
          <cell r="CI67">
            <v>-3.499999999999992E-2</v>
          </cell>
          <cell r="CQ67">
            <v>0.99766666666666659</v>
          </cell>
          <cell r="CS67">
            <v>1.1296666666666668</v>
          </cell>
          <cell r="CU67">
            <v>0.13200000000000023</v>
          </cell>
          <cell r="DC67">
            <v>1.1056666666666668</v>
          </cell>
          <cell r="DE67">
            <v>1.0249999999999999</v>
          </cell>
          <cell r="DG67">
            <v>-8.0666666666666886E-2</v>
          </cell>
          <cell r="DO67">
            <v>0.99299999999999999</v>
          </cell>
          <cell r="DQ67">
            <v>1.244</v>
          </cell>
          <cell r="DS67">
            <v>0.251</v>
          </cell>
          <cell r="DT67">
            <v>9</v>
          </cell>
          <cell r="DU67">
            <v>1.022</v>
          </cell>
          <cell r="DV67">
            <v>1.0349999999999999</v>
          </cell>
          <cell r="DW67">
            <v>1.304</v>
          </cell>
          <cell r="DX67">
            <v>1.151</v>
          </cell>
          <cell r="DY67">
            <v>1.075</v>
          </cell>
          <cell r="DZ67">
            <v>1.071</v>
          </cell>
          <cell r="EA67">
            <v>1.1203333333333332</v>
          </cell>
          <cell r="EC67">
            <v>1.099</v>
          </cell>
          <cell r="EE67">
            <v>-2.1333333333333204E-2</v>
          </cell>
          <cell r="EM67">
            <v>1.0050000000000001</v>
          </cell>
          <cell r="EO67">
            <v>1.022</v>
          </cell>
          <cell r="EQ67">
            <v>1.6999999999999904E-2</v>
          </cell>
          <cell r="EY67">
            <v>1.0726666666666667</v>
          </cell>
          <cell r="FA67">
            <v>1.0586666666666666</v>
          </cell>
          <cell r="FC67">
            <v>-1.4000000000000012E-2</v>
          </cell>
          <cell r="FK67">
            <v>0.98999999999999988</v>
          </cell>
          <cell r="FM67">
            <v>1</v>
          </cell>
          <cell r="FO67">
            <v>1.000000000000012E-2</v>
          </cell>
          <cell r="FW67">
            <v>0.96899999999999997</v>
          </cell>
          <cell r="FY67">
            <v>1.0396666666666667</v>
          </cell>
          <cell r="GA67">
            <v>7.0666666666666766E-2</v>
          </cell>
        </row>
        <row r="68">
          <cell r="A68">
            <v>10</v>
          </cell>
          <cell r="E68">
            <v>0.91900000000000004</v>
          </cell>
          <cell r="F68">
            <v>0.93300000000000005</v>
          </cell>
          <cell r="G68">
            <v>0.95699999999999996</v>
          </cell>
          <cell r="H68">
            <v>1.0189999999999999</v>
          </cell>
          <cell r="I68">
            <v>1.034</v>
          </cell>
          <cell r="J68">
            <v>1.0409999999999999</v>
          </cell>
          <cell r="K68">
            <v>0.93633333333333335</v>
          </cell>
          <cell r="M68">
            <v>1.0313333333333332</v>
          </cell>
          <cell r="O68">
            <v>9.4999999999999862E-2</v>
          </cell>
          <cell r="P68">
            <v>10</v>
          </cell>
          <cell r="Q68">
            <v>0.88800000000000001</v>
          </cell>
          <cell r="R68">
            <v>0.96799999999999997</v>
          </cell>
          <cell r="S68">
            <v>0.95199999999999996</v>
          </cell>
          <cell r="T68">
            <v>1.0529999999999999</v>
          </cell>
          <cell r="U68">
            <v>1.0549999999999999</v>
          </cell>
          <cell r="V68">
            <v>1.0389999999999999</v>
          </cell>
          <cell r="W68">
            <v>0.93599999999999994</v>
          </cell>
          <cell r="Y68">
            <v>1.0489999999999997</v>
          </cell>
          <cell r="AA68">
            <v>0.11299999999999977</v>
          </cell>
          <cell r="AB68">
            <v>10</v>
          </cell>
          <cell r="AC68">
            <v>0.97699999999999998</v>
          </cell>
          <cell r="AD68">
            <v>1.04</v>
          </cell>
          <cell r="AE68">
            <v>1.145</v>
          </cell>
          <cell r="AF68">
            <v>1.145</v>
          </cell>
          <cell r="AG68">
            <v>1.131</v>
          </cell>
          <cell r="AH68">
            <v>1.097</v>
          </cell>
          <cell r="AI68">
            <v>1.054</v>
          </cell>
          <cell r="AK68">
            <v>1.1243333333333332</v>
          </cell>
          <cell r="AM68">
            <v>7.0333333333333137E-2</v>
          </cell>
          <cell r="AN68">
            <v>10</v>
          </cell>
          <cell r="AO68">
            <v>0.98099999999999998</v>
          </cell>
          <cell r="AP68">
            <v>1.0840000000000001</v>
          </cell>
          <cell r="AR68">
            <v>1.06</v>
          </cell>
          <cell r="AS68">
            <v>1.0489999999999999</v>
          </cell>
          <cell r="AT68">
            <v>1.0289999999999999</v>
          </cell>
          <cell r="AU68">
            <v>1.0325</v>
          </cell>
          <cell r="AW68">
            <v>1.046</v>
          </cell>
          <cell r="AY68">
            <v>1.3500000000000068E-2</v>
          </cell>
          <cell r="BG68">
            <v>1.0326666666666666</v>
          </cell>
          <cell r="BI68">
            <v>1.2806666666666666</v>
          </cell>
          <cell r="BK68">
            <v>0.248</v>
          </cell>
          <cell r="BL68">
            <v>10</v>
          </cell>
          <cell r="BM68">
            <v>1.046</v>
          </cell>
          <cell r="BN68">
            <v>1.196</v>
          </cell>
          <cell r="BO68">
            <v>1.0620000000000001</v>
          </cell>
          <cell r="BP68">
            <v>1.0669999999999999</v>
          </cell>
          <cell r="BQ68">
            <v>1.2669999999999999</v>
          </cell>
          <cell r="BR68">
            <v>1.038</v>
          </cell>
          <cell r="BS68">
            <v>1.1013333333333335</v>
          </cell>
          <cell r="BU68">
            <v>1.1239999999999999</v>
          </cell>
          <cell r="BW68">
            <v>2.2666666666666391E-2</v>
          </cell>
          <cell r="BX68">
            <v>10</v>
          </cell>
          <cell r="BY68">
            <v>1.008</v>
          </cell>
          <cell r="BZ68">
            <v>1.214</v>
          </cell>
          <cell r="CA68">
            <v>1.04</v>
          </cell>
          <cell r="CB68">
            <v>1.044</v>
          </cell>
          <cell r="CC68">
            <v>1.069</v>
          </cell>
          <cell r="CD68">
            <v>1.048</v>
          </cell>
          <cell r="CE68">
            <v>1.0873333333333333</v>
          </cell>
          <cell r="CG68">
            <v>1.0536666666666668</v>
          </cell>
          <cell r="CI68">
            <v>-3.3666666666666512E-2</v>
          </cell>
          <cell r="CQ68">
            <v>0.99333333333333329</v>
          </cell>
          <cell r="CS68">
            <v>1.129</v>
          </cell>
          <cell r="CU68">
            <v>0.13566666666666671</v>
          </cell>
          <cell r="DC68">
            <v>1.1020000000000001</v>
          </cell>
          <cell r="DE68">
            <v>1.0229999999999999</v>
          </cell>
          <cell r="DG68">
            <v>-7.9000000000000181E-2</v>
          </cell>
          <cell r="DO68">
            <v>0.98799999999999988</v>
          </cell>
          <cell r="DQ68">
            <v>1.2489999999999999</v>
          </cell>
          <cell r="DS68">
            <v>0.26100000000000001</v>
          </cell>
          <cell r="DT68">
            <v>10</v>
          </cell>
          <cell r="DU68">
            <v>1.0209999999999999</v>
          </cell>
          <cell r="DV68">
            <v>1.034</v>
          </cell>
          <cell r="DW68">
            <v>1.3080000000000001</v>
          </cell>
          <cell r="DX68">
            <v>1.151</v>
          </cell>
          <cell r="DY68">
            <v>1.0760000000000001</v>
          </cell>
          <cell r="DZ68">
            <v>1.0680000000000001</v>
          </cell>
          <cell r="EA68">
            <v>1.1209999999999998</v>
          </cell>
          <cell r="EC68">
            <v>1.0983333333333334</v>
          </cell>
          <cell r="EE68">
            <v>-2.2666666666666391E-2</v>
          </cell>
          <cell r="EM68">
            <v>1.0029999999999999</v>
          </cell>
          <cell r="EO68">
            <v>1.0213333333333334</v>
          </cell>
          <cell r="EQ68">
            <v>1.8333333333333535E-2</v>
          </cell>
          <cell r="EY68">
            <v>1.0730000000000002</v>
          </cell>
          <cell r="FA68">
            <v>1.0579999999999998</v>
          </cell>
          <cell r="FC68">
            <v>-1.5000000000000346E-2</v>
          </cell>
          <cell r="FK68">
            <v>0.98733333333333329</v>
          </cell>
          <cell r="FM68">
            <v>0.999</v>
          </cell>
          <cell r="FO68">
            <v>1.1666666666666714E-2</v>
          </cell>
          <cell r="FW68">
            <v>0.96633333333333338</v>
          </cell>
          <cell r="FY68">
            <v>1.0386666666666666</v>
          </cell>
          <cell r="GA68">
            <v>7.233333333333325E-2</v>
          </cell>
        </row>
        <row r="69">
          <cell r="A69">
            <v>11</v>
          </cell>
          <cell r="E69">
            <v>0.91600000000000004</v>
          </cell>
          <cell r="F69">
            <v>0.93</v>
          </cell>
          <cell r="G69">
            <v>0.94599999999999995</v>
          </cell>
          <cell r="H69">
            <v>1.018</v>
          </cell>
          <cell r="I69">
            <v>1.034</v>
          </cell>
          <cell r="J69">
            <v>1.04</v>
          </cell>
          <cell r="K69">
            <v>0.93066666666666664</v>
          </cell>
          <cell r="M69">
            <v>1.0306666666666666</v>
          </cell>
          <cell r="O69">
            <v>9.9999999999999978E-2</v>
          </cell>
          <cell r="P69">
            <v>11</v>
          </cell>
          <cell r="Q69">
            <v>0.88400000000000001</v>
          </cell>
          <cell r="R69">
            <v>0.96299999999999997</v>
          </cell>
          <cell r="S69">
            <v>0.94899999999999995</v>
          </cell>
          <cell r="T69">
            <v>1.05</v>
          </cell>
          <cell r="U69">
            <v>1.0549999999999999</v>
          </cell>
          <cell r="V69">
            <v>1.0389999999999999</v>
          </cell>
          <cell r="W69">
            <v>0.93199999999999994</v>
          </cell>
          <cell r="Y69">
            <v>1.048</v>
          </cell>
          <cell r="AA69">
            <v>0.1160000000000001</v>
          </cell>
          <cell r="AB69">
            <v>11</v>
          </cell>
          <cell r="AC69">
            <v>0.97499999999999998</v>
          </cell>
          <cell r="AD69">
            <v>1.0369999999999999</v>
          </cell>
          <cell r="AE69">
            <v>1.1479999999999999</v>
          </cell>
          <cell r="AF69">
            <v>1.135</v>
          </cell>
          <cell r="AG69">
            <v>1.131</v>
          </cell>
          <cell r="AH69">
            <v>1.1020000000000001</v>
          </cell>
          <cell r="AI69">
            <v>1.0533333333333335</v>
          </cell>
          <cell r="AK69">
            <v>1.1226666666666667</v>
          </cell>
          <cell r="AM69">
            <v>6.9333333333333247E-2</v>
          </cell>
          <cell r="AN69">
            <v>11</v>
          </cell>
          <cell r="AO69">
            <v>0.97499999999999998</v>
          </cell>
          <cell r="AP69">
            <v>1.08</v>
          </cell>
          <cell r="AR69">
            <v>1.056</v>
          </cell>
          <cell r="AS69">
            <v>1.048</v>
          </cell>
          <cell r="AT69">
            <v>1.028</v>
          </cell>
          <cell r="AU69">
            <v>1.0275000000000001</v>
          </cell>
          <cell r="AW69">
            <v>1.044</v>
          </cell>
          <cell r="AY69">
            <v>1.6499999999999959E-2</v>
          </cell>
          <cell r="BG69">
            <v>1.03</v>
          </cell>
          <cell r="BI69">
            <v>1.2849999999999999</v>
          </cell>
          <cell r="BK69">
            <v>0.25499999999999989</v>
          </cell>
          <cell r="BL69">
            <v>11</v>
          </cell>
          <cell r="BM69">
            <v>1.044</v>
          </cell>
          <cell r="BN69">
            <v>1.1990000000000001</v>
          </cell>
          <cell r="BO69">
            <v>1.0609999999999999</v>
          </cell>
          <cell r="BP69">
            <v>1.0649999999999999</v>
          </cell>
          <cell r="BQ69">
            <v>1.268</v>
          </cell>
          <cell r="BR69">
            <v>1.0369999999999999</v>
          </cell>
          <cell r="BS69">
            <v>1.1013333333333335</v>
          </cell>
          <cell r="BU69">
            <v>1.1233333333333333</v>
          </cell>
          <cell r="BW69">
            <v>2.1999999999999797E-2</v>
          </cell>
          <cell r="BX69">
            <v>11</v>
          </cell>
          <cell r="BY69">
            <v>1.0069999999999999</v>
          </cell>
          <cell r="BZ69">
            <v>1.21</v>
          </cell>
          <cell r="CA69">
            <v>1.036</v>
          </cell>
          <cell r="CB69">
            <v>1.0409999999999999</v>
          </cell>
          <cell r="CC69">
            <v>1.0640000000000001</v>
          </cell>
          <cell r="CD69">
            <v>1.046</v>
          </cell>
          <cell r="CE69">
            <v>1.0843333333333331</v>
          </cell>
          <cell r="CG69">
            <v>1.0503333333333333</v>
          </cell>
          <cell r="CI69">
            <v>-3.3999999999999808E-2</v>
          </cell>
          <cell r="CQ69">
            <v>0.98799999999999999</v>
          </cell>
          <cell r="CS69">
            <v>1.1273333333333333</v>
          </cell>
          <cell r="CU69">
            <v>0.13933333333333331</v>
          </cell>
          <cell r="DC69">
            <v>1.0996666666666666</v>
          </cell>
          <cell r="DE69">
            <v>1.0216666666666667</v>
          </cell>
          <cell r="DG69">
            <v>-7.7999999999999847E-2</v>
          </cell>
          <cell r="DO69">
            <v>0.98233333333333339</v>
          </cell>
          <cell r="DQ69">
            <v>1.252</v>
          </cell>
          <cell r="DS69">
            <v>0.26966666666666661</v>
          </cell>
          <cell r="DT69">
            <v>11</v>
          </cell>
          <cell r="DU69">
            <v>1.02</v>
          </cell>
          <cell r="DV69">
            <v>1.032</v>
          </cell>
          <cell r="DW69">
            <v>1.3120000000000001</v>
          </cell>
          <cell r="DX69">
            <v>1.1479999999999999</v>
          </cell>
          <cell r="DY69">
            <v>1.0780000000000001</v>
          </cell>
          <cell r="DZ69">
            <v>1.0660000000000001</v>
          </cell>
          <cell r="EA69">
            <v>1.1213333333333333</v>
          </cell>
          <cell r="EC69">
            <v>1.0973333333333333</v>
          </cell>
          <cell r="EE69">
            <v>-2.4000000000000021E-2</v>
          </cell>
          <cell r="EM69">
            <v>1.0010000000000001</v>
          </cell>
          <cell r="EO69">
            <v>1.0203333333333333</v>
          </cell>
          <cell r="EQ69">
            <v>1.9333333333333202E-2</v>
          </cell>
          <cell r="EY69">
            <v>1.073</v>
          </cell>
          <cell r="FA69">
            <v>1.0573333333333332</v>
          </cell>
          <cell r="FC69">
            <v>-1.5666666666666718E-2</v>
          </cell>
          <cell r="FK69">
            <v>0.98566666666666658</v>
          </cell>
          <cell r="FM69">
            <v>0.9986666666666667</v>
          </cell>
          <cell r="FO69">
            <v>1.3000000000000123E-2</v>
          </cell>
          <cell r="FW69">
            <v>0.96333333333333326</v>
          </cell>
          <cell r="FY69">
            <v>1.0386666666666666</v>
          </cell>
          <cell r="GA69">
            <v>7.5333333333333363E-2</v>
          </cell>
        </row>
        <row r="70">
          <cell r="A70">
            <v>12</v>
          </cell>
          <cell r="E70">
            <v>0.91300000000000003</v>
          </cell>
          <cell r="F70">
            <v>0.92800000000000005</v>
          </cell>
          <cell r="G70">
            <v>0.94399999999999995</v>
          </cell>
          <cell r="H70">
            <v>1.018</v>
          </cell>
          <cell r="I70">
            <v>1.0349999999999999</v>
          </cell>
          <cell r="J70">
            <v>1.038</v>
          </cell>
          <cell r="K70">
            <v>0.92833333333333334</v>
          </cell>
          <cell r="M70">
            <v>1.0303333333333333</v>
          </cell>
          <cell r="O70">
            <v>0.10199999999999998</v>
          </cell>
          <cell r="P70">
            <v>12</v>
          </cell>
          <cell r="Q70">
            <v>0.88100000000000001</v>
          </cell>
          <cell r="R70">
            <v>0.95799999999999996</v>
          </cell>
          <cell r="S70">
            <v>0.94299999999999995</v>
          </cell>
          <cell r="T70">
            <v>1.0489999999999999</v>
          </cell>
          <cell r="U70">
            <v>1.0529999999999999</v>
          </cell>
          <cell r="V70">
            <v>1.038</v>
          </cell>
          <cell r="W70">
            <v>0.92733333333333334</v>
          </cell>
          <cell r="Y70">
            <v>1.0466666666666666</v>
          </cell>
          <cell r="AA70">
            <v>0.11933333333333329</v>
          </cell>
          <cell r="AB70">
            <v>12</v>
          </cell>
          <cell r="AC70">
            <v>0.97299999999999998</v>
          </cell>
          <cell r="AD70">
            <v>1.036</v>
          </cell>
          <cell r="AE70">
            <v>1.149</v>
          </cell>
          <cell r="AF70">
            <v>1.123</v>
          </cell>
          <cell r="AG70">
            <v>1.1319999999999999</v>
          </cell>
          <cell r="AH70">
            <v>1.1060000000000001</v>
          </cell>
          <cell r="AI70">
            <v>1.0526666666666666</v>
          </cell>
          <cell r="AK70">
            <v>1.1203333333333332</v>
          </cell>
          <cell r="AM70">
            <v>6.7666666666666542E-2</v>
          </cell>
          <cell r="AN70">
            <v>12</v>
          </cell>
          <cell r="AO70">
            <v>0.96899999999999997</v>
          </cell>
          <cell r="AP70">
            <v>1.0760000000000001</v>
          </cell>
          <cell r="AR70">
            <v>1.054</v>
          </cell>
          <cell r="AS70">
            <v>1.0469999999999999</v>
          </cell>
          <cell r="AT70">
            <v>1.028</v>
          </cell>
          <cell r="AU70">
            <v>1.0225</v>
          </cell>
          <cell r="AW70">
            <v>1.0429999999999999</v>
          </cell>
          <cell r="AY70">
            <v>2.0499999999999963E-2</v>
          </cell>
          <cell r="BG70">
            <v>1.0273333333333332</v>
          </cell>
          <cell r="BI70">
            <v>1.2893333333333332</v>
          </cell>
          <cell r="BK70">
            <v>0.26200000000000001</v>
          </cell>
          <cell r="BL70">
            <v>12</v>
          </cell>
          <cell r="BM70">
            <v>1.042</v>
          </cell>
          <cell r="BN70">
            <v>1.202</v>
          </cell>
          <cell r="BO70">
            <v>1.0589999999999999</v>
          </cell>
          <cell r="BP70">
            <v>1.0620000000000001</v>
          </cell>
          <cell r="BQ70">
            <v>1.266</v>
          </cell>
          <cell r="BR70">
            <v>1.036</v>
          </cell>
          <cell r="BS70">
            <v>1.101</v>
          </cell>
          <cell r="BU70">
            <v>1.1213333333333335</v>
          </cell>
          <cell r="BW70">
            <v>2.0333333333333536E-2</v>
          </cell>
          <cell r="BX70">
            <v>12</v>
          </cell>
          <cell r="BY70">
            <v>1.0069999999999999</v>
          </cell>
          <cell r="BZ70">
            <v>1.2010000000000001</v>
          </cell>
          <cell r="CA70">
            <v>1.034</v>
          </cell>
          <cell r="CB70">
            <v>1.038</v>
          </cell>
          <cell r="CC70">
            <v>1.0609999999999999</v>
          </cell>
          <cell r="CD70">
            <v>1.0429999999999999</v>
          </cell>
          <cell r="CE70">
            <v>1.0806666666666667</v>
          </cell>
          <cell r="CG70">
            <v>1.0473333333333334</v>
          </cell>
          <cell r="CI70">
            <v>-3.3333333333333215E-2</v>
          </cell>
          <cell r="CQ70">
            <v>0.98333333333333328</v>
          </cell>
          <cell r="CS70">
            <v>1.125</v>
          </cell>
          <cell r="CU70">
            <v>0.14166666666666672</v>
          </cell>
          <cell r="DC70">
            <v>1.0969999999999998</v>
          </cell>
          <cell r="DE70">
            <v>1.0199999999999998</v>
          </cell>
          <cell r="DG70">
            <v>-7.6999999999999957E-2</v>
          </cell>
          <cell r="DO70">
            <v>0.97733333333333328</v>
          </cell>
          <cell r="DQ70">
            <v>1.2536666666666667</v>
          </cell>
          <cell r="DS70">
            <v>0.27633333333333343</v>
          </cell>
          <cell r="DT70">
            <v>12</v>
          </cell>
          <cell r="DU70">
            <v>1.018</v>
          </cell>
          <cell r="DV70">
            <v>1.0309999999999999</v>
          </cell>
          <cell r="DW70">
            <v>1.3169999999999999</v>
          </cell>
          <cell r="DX70">
            <v>1.143</v>
          </cell>
          <cell r="DY70">
            <v>1.0780000000000001</v>
          </cell>
          <cell r="DZ70">
            <v>1.0629999999999999</v>
          </cell>
          <cell r="EA70">
            <v>1.1219999999999999</v>
          </cell>
          <cell r="EC70">
            <v>1.0946666666666667</v>
          </cell>
          <cell r="EE70">
            <v>-2.733333333333321E-2</v>
          </cell>
          <cell r="EM70">
            <v>0.99966666666666659</v>
          </cell>
          <cell r="EO70">
            <v>1.0196666666666665</v>
          </cell>
          <cell r="EQ70">
            <v>1.9999999999999907E-2</v>
          </cell>
          <cell r="EY70">
            <v>1.0716666666666665</v>
          </cell>
          <cell r="FA70">
            <v>1.0566666666666666</v>
          </cell>
          <cell r="FC70">
            <v>-1.4999999999999902E-2</v>
          </cell>
          <cell r="FK70">
            <v>0.98333333333333339</v>
          </cell>
          <cell r="FM70">
            <v>0.99799999999999989</v>
          </cell>
          <cell r="FO70">
            <v>1.4666666666666495E-2</v>
          </cell>
          <cell r="FW70">
            <v>0.96066666666666656</v>
          </cell>
          <cell r="FY70">
            <v>1.0386666666666666</v>
          </cell>
          <cell r="GA70">
            <v>7.8000000000000069E-2</v>
          </cell>
        </row>
        <row r="71">
          <cell r="A71">
            <v>13</v>
          </cell>
          <cell r="E71">
            <v>0.91</v>
          </cell>
          <cell r="F71">
            <v>0.92500000000000004</v>
          </cell>
          <cell r="G71">
            <v>0.93899999999999995</v>
          </cell>
          <cell r="H71">
            <v>1.018</v>
          </cell>
          <cell r="I71">
            <v>1.036</v>
          </cell>
          <cell r="J71">
            <v>1.038</v>
          </cell>
          <cell r="K71">
            <v>0.92466666666666664</v>
          </cell>
          <cell r="M71">
            <v>1.0306666666666668</v>
          </cell>
          <cell r="O71">
            <v>0.10600000000000021</v>
          </cell>
          <cell r="P71">
            <v>13</v>
          </cell>
          <cell r="Q71">
            <v>0.877</v>
          </cell>
          <cell r="R71">
            <v>0.95399999999999996</v>
          </cell>
          <cell r="S71">
            <v>0.94799999999999995</v>
          </cell>
          <cell r="T71">
            <v>1.0469999999999999</v>
          </cell>
          <cell r="U71">
            <v>1.052</v>
          </cell>
          <cell r="V71">
            <v>1.038</v>
          </cell>
          <cell r="W71">
            <v>0.92633333333333334</v>
          </cell>
          <cell r="Y71">
            <v>1.0456666666666667</v>
          </cell>
          <cell r="AA71">
            <v>0.1193333333333334</v>
          </cell>
          <cell r="AB71">
            <v>13</v>
          </cell>
          <cell r="AC71">
            <v>0.97099999999999997</v>
          </cell>
          <cell r="AD71">
            <v>1.036</v>
          </cell>
          <cell r="AE71">
            <v>1.1519999999999999</v>
          </cell>
          <cell r="AF71">
            <v>1.113</v>
          </cell>
          <cell r="AG71">
            <v>1.133</v>
          </cell>
          <cell r="AH71">
            <v>1.109</v>
          </cell>
          <cell r="AI71">
            <v>1.0529999999999999</v>
          </cell>
          <cell r="AK71">
            <v>1.1183333333333334</v>
          </cell>
          <cell r="AM71">
            <v>6.5333333333333465E-2</v>
          </cell>
          <cell r="AN71">
            <v>13</v>
          </cell>
          <cell r="AO71">
            <v>0.96499999999999997</v>
          </cell>
          <cell r="AP71">
            <v>1.069</v>
          </cell>
          <cell r="AR71">
            <v>1.052</v>
          </cell>
          <cell r="AS71">
            <v>1.0469999999999999</v>
          </cell>
          <cell r="AT71">
            <v>1.028</v>
          </cell>
          <cell r="AU71">
            <v>1.0169999999999999</v>
          </cell>
          <cell r="AW71">
            <v>1.0423333333333333</v>
          </cell>
          <cell r="AY71">
            <v>2.533333333333343E-2</v>
          </cell>
          <cell r="BG71">
            <v>1.0249999999999999</v>
          </cell>
          <cell r="BI71">
            <v>1.2936666666666667</v>
          </cell>
          <cell r="BK71">
            <v>0.26866666666666683</v>
          </cell>
          <cell r="BL71">
            <v>13</v>
          </cell>
          <cell r="BM71">
            <v>1.04</v>
          </cell>
          <cell r="BN71">
            <v>1.2050000000000001</v>
          </cell>
          <cell r="BO71">
            <v>1.0580000000000001</v>
          </cell>
          <cell r="BP71">
            <v>1.0589999999999999</v>
          </cell>
          <cell r="BQ71">
            <v>1.268</v>
          </cell>
          <cell r="BR71">
            <v>1.0349999999999999</v>
          </cell>
          <cell r="BS71">
            <v>1.101</v>
          </cell>
          <cell r="BU71">
            <v>1.1206666666666667</v>
          </cell>
          <cell r="BW71">
            <v>1.9666666666666721E-2</v>
          </cell>
          <cell r="BX71">
            <v>13</v>
          </cell>
          <cell r="BY71">
            <v>1.006</v>
          </cell>
          <cell r="BZ71">
            <v>1.1910000000000001</v>
          </cell>
          <cell r="CA71">
            <v>1.032</v>
          </cell>
          <cell r="CB71">
            <v>1.034</v>
          </cell>
          <cell r="CC71">
            <v>1.0589999999999999</v>
          </cell>
          <cell r="CD71">
            <v>1.04</v>
          </cell>
          <cell r="CE71">
            <v>1.0763333333333334</v>
          </cell>
          <cell r="CG71">
            <v>1.0443333333333333</v>
          </cell>
          <cell r="CI71">
            <v>-3.2000000000000028E-2</v>
          </cell>
          <cell r="CQ71">
            <v>0.97900000000000009</v>
          </cell>
          <cell r="CS71">
            <v>1.1236666666666666</v>
          </cell>
          <cell r="CU71">
            <v>0.1446666666666665</v>
          </cell>
          <cell r="DC71">
            <v>1.0936666666666666</v>
          </cell>
          <cell r="DE71">
            <v>1.0186666666666666</v>
          </cell>
          <cell r="DG71">
            <v>-7.4999999999999956E-2</v>
          </cell>
          <cell r="DO71">
            <v>0.97166666666666668</v>
          </cell>
          <cell r="DQ71">
            <v>1.2576666666666665</v>
          </cell>
          <cell r="DS71">
            <v>0.28599999999999981</v>
          </cell>
          <cell r="DT71">
            <v>13</v>
          </cell>
          <cell r="DU71">
            <v>1.0169999999999999</v>
          </cell>
          <cell r="DV71">
            <v>1.0289999999999999</v>
          </cell>
          <cell r="DW71">
            <v>1.32</v>
          </cell>
          <cell r="DX71">
            <v>1.1379999999999999</v>
          </cell>
          <cell r="DY71">
            <v>1.077</v>
          </cell>
          <cell r="DZ71">
            <v>1.0589999999999999</v>
          </cell>
          <cell r="EA71">
            <v>1.1219999999999999</v>
          </cell>
          <cell r="EC71">
            <v>1.0913333333333333</v>
          </cell>
          <cell r="EE71">
            <v>-3.066666666666662E-2</v>
          </cell>
          <cell r="EM71">
            <v>0.99766666666666659</v>
          </cell>
          <cell r="EO71">
            <v>1.0186666666666666</v>
          </cell>
          <cell r="EQ71">
            <v>2.1000000000000019E-2</v>
          </cell>
          <cell r="EY71">
            <v>1.0703333333333334</v>
          </cell>
          <cell r="FA71">
            <v>1.0556666666666665</v>
          </cell>
          <cell r="FC71">
            <v>-1.4666666666666828E-2</v>
          </cell>
          <cell r="FK71">
            <v>0.98133333333333328</v>
          </cell>
          <cell r="FM71">
            <v>0.99699999999999989</v>
          </cell>
          <cell r="FO71">
            <v>1.5666666666666607E-2</v>
          </cell>
          <cell r="FW71">
            <v>0.95766666666666656</v>
          </cell>
          <cell r="FY71">
            <v>1.04</v>
          </cell>
          <cell r="GA71">
            <v>8.233333333333348E-2</v>
          </cell>
        </row>
        <row r="72">
          <cell r="A72">
            <v>14</v>
          </cell>
          <cell r="E72">
            <v>0.90700000000000003</v>
          </cell>
          <cell r="F72">
            <v>0.92300000000000004</v>
          </cell>
          <cell r="G72">
            <v>0.93600000000000005</v>
          </cell>
          <cell r="H72">
            <v>1.018</v>
          </cell>
          <cell r="I72">
            <v>1.0349999999999999</v>
          </cell>
          <cell r="J72">
            <v>1.0369999999999999</v>
          </cell>
          <cell r="K72">
            <v>0.92200000000000004</v>
          </cell>
          <cell r="M72">
            <v>1.03</v>
          </cell>
          <cell r="O72">
            <v>0.10799999999999998</v>
          </cell>
          <cell r="P72">
            <v>14</v>
          </cell>
          <cell r="Q72">
            <v>0.873</v>
          </cell>
          <cell r="R72">
            <v>0.95</v>
          </cell>
          <cell r="S72">
            <v>0.94</v>
          </cell>
          <cell r="T72">
            <v>1.046</v>
          </cell>
          <cell r="U72">
            <v>1.0489999999999999</v>
          </cell>
          <cell r="V72">
            <v>1.0369999999999999</v>
          </cell>
          <cell r="W72">
            <v>0.92099999999999993</v>
          </cell>
          <cell r="Y72">
            <v>1.0439999999999998</v>
          </cell>
          <cell r="AA72">
            <v>0.12299999999999989</v>
          </cell>
          <cell r="AB72">
            <v>14</v>
          </cell>
          <cell r="AC72">
            <v>0.96799999999999997</v>
          </cell>
          <cell r="AD72">
            <v>1.034</v>
          </cell>
          <cell r="AE72">
            <v>1.1539999999999999</v>
          </cell>
          <cell r="AF72">
            <v>1.103</v>
          </cell>
          <cell r="AG72">
            <v>1.1339999999999999</v>
          </cell>
          <cell r="AH72">
            <v>1.109</v>
          </cell>
          <cell r="AI72">
            <v>1.0519999999999998</v>
          </cell>
          <cell r="AK72">
            <v>1.1153333333333333</v>
          </cell>
          <cell r="AM72">
            <v>6.3333333333333464E-2</v>
          </cell>
          <cell r="AN72">
            <v>14</v>
          </cell>
          <cell r="AO72">
            <v>0.96099999999999997</v>
          </cell>
          <cell r="AP72">
            <v>1.0629999999999999</v>
          </cell>
          <cell r="AR72">
            <v>1.0509999999999999</v>
          </cell>
          <cell r="AS72">
            <v>1.046</v>
          </cell>
          <cell r="AT72">
            <v>1.028</v>
          </cell>
          <cell r="AU72">
            <v>1.012</v>
          </cell>
          <cell r="AW72">
            <v>1.0416666666666667</v>
          </cell>
          <cell r="AY72">
            <v>2.966666666666673E-2</v>
          </cell>
          <cell r="BG72">
            <v>1.0233333333333332</v>
          </cell>
          <cell r="BI72">
            <v>1.2969999999999999</v>
          </cell>
          <cell r="BK72">
            <v>0.27366666666666672</v>
          </cell>
          <cell r="BL72">
            <v>14</v>
          </cell>
          <cell r="BM72">
            <v>1.038</v>
          </cell>
          <cell r="BN72">
            <v>1.2050000000000001</v>
          </cell>
          <cell r="BO72">
            <v>1.0569999999999999</v>
          </cell>
          <cell r="BP72">
            <v>1.056</v>
          </cell>
          <cell r="BQ72">
            <v>1.2689999999999999</v>
          </cell>
          <cell r="BR72">
            <v>1.034</v>
          </cell>
          <cell r="BS72">
            <v>1.1000000000000001</v>
          </cell>
          <cell r="BU72">
            <v>1.1196666666666666</v>
          </cell>
          <cell r="BW72">
            <v>1.9666666666666499E-2</v>
          </cell>
          <cell r="BX72">
            <v>14</v>
          </cell>
          <cell r="BY72">
            <v>1.0049999999999999</v>
          </cell>
          <cell r="BZ72">
            <v>1.181</v>
          </cell>
          <cell r="CA72">
            <v>1.0289999999999999</v>
          </cell>
          <cell r="CB72">
            <v>1.0309999999999999</v>
          </cell>
          <cell r="CC72">
            <v>1.0580000000000001</v>
          </cell>
          <cell r="CD72">
            <v>1.038</v>
          </cell>
          <cell r="CE72">
            <v>1.0716666666666665</v>
          </cell>
          <cell r="CG72">
            <v>1.0423333333333333</v>
          </cell>
          <cell r="CI72">
            <v>-2.9333333333333211E-2</v>
          </cell>
          <cell r="CQ72">
            <v>0.97499999999999998</v>
          </cell>
          <cell r="CS72">
            <v>1.1210000000000002</v>
          </cell>
          <cell r="CU72">
            <v>0.14600000000000024</v>
          </cell>
          <cell r="DC72">
            <v>1.091</v>
          </cell>
          <cell r="DE72">
            <v>1.0176666666666667</v>
          </cell>
          <cell r="DG72">
            <v>-7.333333333333325E-2</v>
          </cell>
          <cell r="DO72">
            <v>0.96633333333333338</v>
          </cell>
          <cell r="DQ72">
            <v>1.2610000000000001</v>
          </cell>
          <cell r="DS72">
            <v>0.29466666666666674</v>
          </cell>
          <cell r="DT72">
            <v>14</v>
          </cell>
          <cell r="DU72">
            <v>1.016</v>
          </cell>
          <cell r="DV72">
            <v>1.028</v>
          </cell>
          <cell r="DW72">
            <v>1.3240000000000001</v>
          </cell>
          <cell r="DX72">
            <v>1.131</v>
          </cell>
          <cell r="DY72">
            <v>1.0740000000000001</v>
          </cell>
          <cell r="DZ72">
            <v>1.054</v>
          </cell>
          <cell r="EA72">
            <v>1.1226666666666667</v>
          </cell>
          <cell r="EC72">
            <v>1.0863333333333334</v>
          </cell>
          <cell r="EE72">
            <v>-3.6333333333333329E-2</v>
          </cell>
          <cell r="EM72">
            <v>0.9956666666666667</v>
          </cell>
          <cell r="EO72">
            <v>1.0186666666666666</v>
          </cell>
          <cell r="EQ72">
            <v>2.2999999999999909E-2</v>
          </cell>
          <cell r="EY72">
            <v>1.0686666666666667</v>
          </cell>
          <cell r="FA72">
            <v>1.0553333333333332</v>
          </cell>
          <cell r="FC72">
            <v>-1.3333333333333419E-2</v>
          </cell>
          <cell r="FK72">
            <v>0.97933333333333328</v>
          </cell>
          <cell r="FM72">
            <v>0.9966666666666667</v>
          </cell>
          <cell r="FO72">
            <v>1.7333333333333423E-2</v>
          </cell>
          <cell r="FW72">
            <v>0.95499999999999996</v>
          </cell>
          <cell r="FY72">
            <v>1.0396666666666665</v>
          </cell>
          <cell r="GA72">
            <v>8.4666666666666557E-2</v>
          </cell>
        </row>
        <row r="73">
          <cell r="A73">
            <v>15</v>
          </cell>
          <cell r="E73">
            <v>0.90400000000000003</v>
          </cell>
          <cell r="F73">
            <v>0.92</v>
          </cell>
          <cell r="G73">
            <v>0.93300000000000005</v>
          </cell>
          <cell r="H73">
            <v>1.0169999999999999</v>
          </cell>
          <cell r="I73">
            <v>1.034</v>
          </cell>
          <cell r="J73">
            <v>1.0349999999999999</v>
          </cell>
          <cell r="K73">
            <v>0.91900000000000004</v>
          </cell>
          <cell r="M73">
            <v>1.0286666666666668</v>
          </cell>
          <cell r="O73">
            <v>0.1096666666666668</v>
          </cell>
          <cell r="P73">
            <v>15</v>
          </cell>
          <cell r="Q73">
            <v>0.86899999999999999</v>
          </cell>
          <cell r="R73">
            <v>0.94599999999999995</v>
          </cell>
          <cell r="S73">
            <v>0.93200000000000005</v>
          </cell>
          <cell r="T73">
            <v>1.044</v>
          </cell>
          <cell r="U73">
            <v>1.0469999999999999</v>
          </cell>
          <cell r="V73">
            <v>1.036</v>
          </cell>
          <cell r="W73">
            <v>0.91566666666666663</v>
          </cell>
          <cell r="Y73">
            <v>1.0423333333333333</v>
          </cell>
          <cell r="AA73">
            <v>0.12666666666666671</v>
          </cell>
          <cell r="AB73">
            <v>15</v>
          </cell>
          <cell r="AC73">
            <v>0.96599999999999997</v>
          </cell>
          <cell r="AD73">
            <v>1.032</v>
          </cell>
          <cell r="AE73">
            <v>1.1559999999999999</v>
          </cell>
          <cell r="AF73">
            <v>1.095</v>
          </cell>
          <cell r="AG73">
            <v>1.1359999999999999</v>
          </cell>
          <cell r="AH73">
            <v>1.1080000000000001</v>
          </cell>
          <cell r="AI73">
            <v>1.0513333333333332</v>
          </cell>
          <cell r="AK73">
            <v>1.113</v>
          </cell>
          <cell r="AM73">
            <v>6.1666666666666758E-2</v>
          </cell>
          <cell r="AN73">
            <v>15</v>
          </cell>
          <cell r="AO73">
            <v>0.95699999999999996</v>
          </cell>
          <cell r="AP73">
            <v>1.056</v>
          </cell>
          <cell r="AR73">
            <v>1.05</v>
          </cell>
          <cell r="AS73">
            <v>1.0469999999999999</v>
          </cell>
          <cell r="AT73">
            <v>1.0269999999999999</v>
          </cell>
          <cell r="AU73">
            <v>1.0065</v>
          </cell>
          <cell r="AW73">
            <v>1.0413333333333332</v>
          </cell>
          <cell r="AY73">
            <v>3.4833333333333272E-2</v>
          </cell>
          <cell r="BG73">
            <v>1.0216666666666665</v>
          </cell>
          <cell r="BI73">
            <v>1.3003333333333333</v>
          </cell>
          <cell r="BK73">
            <v>0.27866666666666684</v>
          </cell>
          <cell r="BL73">
            <v>15</v>
          </cell>
          <cell r="BM73">
            <v>1.034</v>
          </cell>
          <cell r="BN73">
            <v>1.206</v>
          </cell>
          <cell r="BO73">
            <v>1.0549999999999999</v>
          </cell>
          <cell r="BP73">
            <v>1.0529999999999999</v>
          </cell>
          <cell r="BQ73">
            <v>1.27</v>
          </cell>
          <cell r="BR73">
            <v>1.0329999999999999</v>
          </cell>
          <cell r="BS73">
            <v>1.0983333333333334</v>
          </cell>
          <cell r="BU73">
            <v>1.1186666666666667</v>
          </cell>
          <cell r="BW73">
            <v>2.0333333333333314E-2</v>
          </cell>
          <cell r="BX73">
            <v>15</v>
          </cell>
          <cell r="BY73">
            <v>1.004</v>
          </cell>
          <cell r="BZ73">
            <v>1.173</v>
          </cell>
          <cell r="CA73">
            <v>1.0269999999999999</v>
          </cell>
          <cell r="CB73">
            <v>1.028</v>
          </cell>
          <cell r="CC73">
            <v>1.0569999999999999</v>
          </cell>
          <cell r="CD73">
            <v>1.0349999999999999</v>
          </cell>
          <cell r="CE73">
            <v>1.0679999999999998</v>
          </cell>
          <cell r="CG73">
            <v>1.04</v>
          </cell>
          <cell r="CI73">
            <v>-2.7999999999999803E-2</v>
          </cell>
          <cell r="CQ73">
            <v>0.97066666666666668</v>
          </cell>
          <cell r="CS73">
            <v>1.1186666666666667</v>
          </cell>
          <cell r="CU73">
            <v>0.14800000000000002</v>
          </cell>
          <cell r="DC73">
            <v>1.087</v>
          </cell>
          <cell r="DE73">
            <v>1.0269999999999999</v>
          </cell>
          <cell r="DG73">
            <v>-6.0000000000000053E-2</v>
          </cell>
          <cell r="DO73">
            <v>0.96099999999999997</v>
          </cell>
          <cell r="DQ73">
            <v>1.2653333333333334</v>
          </cell>
          <cell r="DS73">
            <v>0.30433333333333346</v>
          </cell>
          <cell r="DT73">
            <v>15</v>
          </cell>
          <cell r="DU73">
            <v>1.0149999999999999</v>
          </cell>
          <cell r="DV73">
            <v>1.026</v>
          </cell>
          <cell r="DW73">
            <v>1.3260000000000001</v>
          </cell>
          <cell r="DX73">
            <v>1.125</v>
          </cell>
          <cell r="DY73">
            <v>1.069</v>
          </cell>
          <cell r="DZ73">
            <v>1.0489999999999999</v>
          </cell>
          <cell r="EA73">
            <v>1.1223333333333334</v>
          </cell>
          <cell r="EC73">
            <v>1.081</v>
          </cell>
          <cell r="EE73">
            <v>-4.1333333333333444E-2</v>
          </cell>
          <cell r="EM73">
            <v>0.99366666666666659</v>
          </cell>
          <cell r="EO73">
            <v>1.0176666666666667</v>
          </cell>
          <cell r="EQ73">
            <v>2.4000000000000132E-2</v>
          </cell>
          <cell r="EY73">
            <v>1.0656666666666668</v>
          </cell>
          <cell r="FA73">
            <v>1.0546666666666666</v>
          </cell>
          <cell r="FC73">
            <v>-1.1000000000000121E-2</v>
          </cell>
          <cell r="FK73">
            <v>0.97733333333333328</v>
          </cell>
          <cell r="FM73">
            <v>0.9956666666666667</v>
          </cell>
          <cell r="FO73">
            <v>1.8333333333333424E-2</v>
          </cell>
          <cell r="FW73">
            <v>0.95199999999999996</v>
          </cell>
          <cell r="FY73">
            <v>1.0413333333333334</v>
          </cell>
          <cell r="GA73">
            <v>8.9333333333333487E-2</v>
          </cell>
        </row>
        <row r="74">
          <cell r="A74">
            <v>16</v>
          </cell>
          <cell r="E74">
            <v>0.90100000000000002</v>
          </cell>
          <cell r="F74">
            <v>0.91700000000000004</v>
          </cell>
          <cell r="G74">
            <v>0.93</v>
          </cell>
          <cell r="H74">
            <v>1.016</v>
          </cell>
          <cell r="I74">
            <v>1.034</v>
          </cell>
          <cell r="J74">
            <v>1.0349999999999999</v>
          </cell>
          <cell r="K74">
            <v>0.91600000000000004</v>
          </cell>
          <cell r="M74">
            <v>1.0283333333333333</v>
          </cell>
          <cell r="O74">
            <v>0.11233333333333329</v>
          </cell>
          <cell r="P74">
            <v>16</v>
          </cell>
          <cell r="Q74">
            <v>0.86499999999999999</v>
          </cell>
          <cell r="R74">
            <v>0.94199999999999995</v>
          </cell>
          <cell r="S74">
            <v>0.92300000000000004</v>
          </cell>
          <cell r="T74">
            <v>1.042</v>
          </cell>
          <cell r="U74">
            <v>1.044</v>
          </cell>
          <cell r="V74">
            <v>1.0349999999999999</v>
          </cell>
          <cell r="W74">
            <v>0.91</v>
          </cell>
          <cell r="Y74">
            <v>1.0403333333333336</v>
          </cell>
          <cell r="AA74">
            <v>0.13033333333333352</v>
          </cell>
          <cell r="AB74">
            <v>16</v>
          </cell>
          <cell r="AC74">
            <v>0.96399999999999997</v>
          </cell>
          <cell r="AD74">
            <v>1.0309999999999999</v>
          </cell>
          <cell r="AE74">
            <v>1.159</v>
          </cell>
          <cell r="AF74">
            <v>1.087</v>
          </cell>
          <cell r="AG74">
            <v>1.1379999999999999</v>
          </cell>
          <cell r="AH74">
            <v>1.107</v>
          </cell>
          <cell r="AI74">
            <v>1.0513333333333332</v>
          </cell>
          <cell r="AK74">
            <v>1.1106666666666667</v>
          </cell>
          <cell r="AM74">
            <v>5.933333333333346E-2</v>
          </cell>
          <cell r="AN74">
            <v>16</v>
          </cell>
          <cell r="AO74">
            <v>0.95299999999999996</v>
          </cell>
          <cell r="AP74">
            <v>1.0469999999999999</v>
          </cell>
          <cell r="AR74">
            <v>1.048</v>
          </cell>
          <cell r="AS74">
            <v>1.046</v>
          </cell>
          <cell r="AT74">
            <v>1.0269999999999999</v>
          </cell>
          <cell r="AU74">
            <v>1</v>
          </cell>
          <cell r="AW74">
            <v>1.0403333333333336</v>
          </cell>
          <cell r="AY74">
            <v>4.0333333333333554E-2</v>
          </cell>
          <cell r="BG74">
            <v>1.0203333333333333</v>
          </cell>
          <cell r="BI74">
            <v>1.3016666666666667</v>
          </cell>
          <cell r="BK74">
            <v>0.28133333333333344</v>
          </cell>
          <cell r="BL74">
            <v>16</v>
          </cell>
          <cell r="BM74">
            <v>1.032</v>
          </cell>
          <cell r="BN74">
            <v>1.206</v>
          </cell>
          <cell r="BO74">
            <v>1.054</v>
          </cell>
          <cell r="BP74">
            <v>1.0509999999999999</v>
          </cell>
          <cell r="BQ74">
            <v>1.274</v>
          </cell>
          <cell r="BR74">
            <v>1.0329999999999999</v>
          </cell>
          <cell r="BS74">
            <v>1.0973333333333333</v>
          </cell>
          <cell r="BU74">
            <v>1.1193333333333333</v>
          </cell>
          <cell r="BW74">
            <v>2.200000000000002E-2</v>
          </cell>
          <cell r="BX74">
            <v>16</v>
          </cell>
          <cell r="BY74">
            <v>1.0029999999999999</v>
          </cell>
          <cell r="BZ74">
            <v>1.161</v>
          </cell>
          <cell r="CA74">
            <v>1.0249999999999999</v>
          </cell>
          <cell r="CB74">
            <v>1.0249999999999999</v>
          </cell>
          <cell r="CC74">
            <v>1.056</v>
          </cell>
          <cell r="CD74">
            <v>1.0329999999999999</v>
          </cell>
          <cell r="CE74">
            <v>1.0629999999999999</v>
          </cell>
          <cell r="CG74">
            <v>1.038</v>
          </cell>
          <cell r="CI74">
            <v>-2.4999999999999911E-2</v>
          </cell>
          <cell r="CQ74">
            <v>0.96600000000000008</v>
          </cell>
          <cell r="CS74">
            <v>1.1173333333333335</v>
          </cell>
          <cell r="CU74">
            <v>0.15133333333333343</v>
          </cell>
          <cell r="DC74">
            <v>1.0823333333333334</v>
          </cell>
          <cell r="DE74">
            <v>1.026</v>
          </cell>
          <cell r="DG74">
            <v>-5.6333333333333346E-2</v>
          </cell>
          <cell r="DO74">
            <v>0.95533333333333326</v>
          </cell>
          <cell r="DQ74">
            <v>1.2699999999999998</v>
          </cell>
          <cell r="DS74">
            <v>0.31466666666666654</v>
          </cell>
          <cell r="DT74">
            <v>16</v>
          </cell>
          <cell r="DU74">
            <v>1.014</v>
          </cell>
          <cell r="DV74">
            <v>1.0249999999999999</v>
          </cell>
          <cell r="DW74">
            <v>1.33</v>
          </cell>
          <cell r="DX74">
            <v>1.119</v>
          </cell>
          <cell r="DY74">
            <v>1.0640000000000001</v>
          </cell>
          <cell r="DZ74">
            <v>1.044</v>
          </cell>
          <cell r="EA74">
            <v>1.123</v>
          </cell>
          <cell r="EC74">
            <v>1.0756666666666665</v>
          </cell>
          <cell r="EE74">
            <v>-4.7333333333333449E-2</v>
          </cell>
          <cell r="EM74">
            <v>0.9916666666666667</v>
          </cell>
          <cell r="EO74">
            <v>1.0170000000000001</v>
          </cell>
          <cell r="EQ74">
            <v>2.533333333333343E-2</v>
          </cell>
          <cell r="EY74">
            <v>1.0633333333333332</v>
          </cell>
          <cell r="FA74">
            <v>1.0536666666666668</v>
          </cell>
          <cell r="FC74">
            <v>-9.6666666666664902E-3</v>
          </cell>
          <cell r="FK74">
            <v>0.97533333333333339</v>
          </cell>
          <cell r="FM74">
            <v>0.995</v>
          </cell>
          <cell r="FO74">
            <v>1.966666666666661E-2</v>
          </cell>
          <cell r="FW74">
            <v>0.94899999999999995</v>
          </cell>
          <cell r="FY74">
            <v>1.0423333333333333</v>
          </cell>
          <cell r="GA74">
            <v>9.3333333333333379E-2</v>
          </cell>
        </row>
        <row r="75">
          <cell r="A75">
            <v>17</v>
          </cell>
          <cell r="E75">
            <v>0.89800000000000002</v>
          </cell>
          <cell r="F75">
            <v>0.91400000000000003</v>
          </cell>
          <cell r="G75">
            <v>0.92800000000000005</v>
          </cell>
          <cell r="H75">
            <v>1.016</v>
          </cell>
          <cell r="I75">
            <v>1.034</v>
          </cell>
          <cell r="J75">
            <v>1.034</v>
          </cell>
          <cell r="K75">
            <v>0.91333333333333344</v>
          </cell>
          <cell r="M75">
            <v>1.0279999999999998</v>
          </cell>
          <cell r="O75">
            <v>0.11466666666666636</v>
          </cell>
          <cell r="P75">
            <v>17</v>
          </cell>
          <cell r="Q75">
            <v>0.86099999999999999</v>
          </cell>
          <cell r="R75">
            <v>0.93799999999999994</v>
          </cell>
          <cell r="S75">
            <v>0.91700000000000004</v>
          </cell>
          <cell r="T75">
            <v>1.042</v>
          </cell>
          <cell r="U75">
            <v>1.042</v>
          </cell>
          <cell r="V75">
            <v>1.0329999999999999</v>
          </cell>
          <cell r="W75">
            <v>0.90533333333333343</v>
          </cell>
          <cell r="Y75">
            <v>1.0389999999999999</v>
          </cell>
          <cell r="AA75">
            <v>0.13366666666666649</v>
          </cell>
          <cell r="AB75">
            <v>17</v>
          </cell>
          <cell r="AC75">
            <v>0.96199999999999997</v>
          </cell>
          <cell r="AD75">
            <v>1.03</v>
          </cell>
          <cell r="AE75">
            <v>1.159</v>
          </cell>
          <cell r="AF75">
            <v>1.081</v>
          </cell>
          <cell r="AG75">
            <v>1.139</v>
          </cell>
          <cell r="AH75">
            <v>1.105</v>
          </cell>
          <cell r="AI75">
            <v>1.0503333333333333</v>
          </cell>
          <cell r="AK75">
            <v>1.1083333333333332</v>
          </cell>
          <cell r="AM75">
            <v>5.7999999999999829E-2</v>
          </cell>
          <cell r="AN75">
            <v>17</v>
          </cell>
          <cell r="AO75">
            <v>0.95</v>
          </cell>
          <cell r="AP75">
            <v>1.04</v>
          </cell>
          <cell r="AR75">
            <v>1.048</v>
          </cell>
          <cell r="AS75">
            <v>1.046</v>
          </cell>
          <cell r="AT75">
            <v>1.026</v>
          </cell>
          <cell r="AU75">
            <v>0.995</v>
          </cell>
          <cell r="AW75">
            <v>1.04</v>
          </cell>
          <cell r="AY75">
            <v>4.500000000000004E-2</v>
          </cell>
          <cell r="BG75">
            <v>1.0186666666666666</v>
          </cell>
          <cell r="BI75">
            <v>1.3026666666666664</v>
          </cell>
          <cell r="BK75">
            <v>0.28399999999999981</v>
          </cell>
          <cell r="BL75">
            <v>17</v>
          </cell>
          <cell r="BM75">
            <v>1.0309999999999999</v>
          </cell>
          <cell r="BN75">
            <v>1.2030000000000001</v>
          </cell>
          <cell r="BO75">
            <v>1.0509999999999999</v>
          </cell>
          <cell r="BP75">
            <v>1.048</v>
          </cell>
          <cell r="BQ75">
            <v>1.2749999999999999</v>
          </cell>
          <cell r="BR75">
            <v>1.032</v>
          </cell>
          <cell r="BS75">
            <v>1.095</v>
          </cell>
          <cell r="BU75">
            <v>1.1183333333333334</v>
          </cell>
          <cell r="BW75">
            <v>2.3333333333333428E-2</v>
          </cell>
          <cell r="BX75">
            <v>17</v>
          </cell>
          <cell r="BY75">
            <v>1.002</v>
          </cell>
          <cell r="BZ75">
            <v>1.1519999999999999</v>
          </cell>
          <cell r="CA75">
            <v>1.024</v>
          </cell>
          <cell r="CB75">
            <v>1.0229999999999999</v>
          </cell>
          <cell r="CC75">
            <v>1.054</v>
          </cell>
          <cell r="CD75">
            <v>1.0309999999999999</v>
          </cell>
          <cell r="CE75">
            <v>1.0593333333333332</v>
          </cell>
          <cell r="CG75">
            <v>1.0359999999999998</v>
          </cell>
          <cell r="CI75">
            <v>-2.3333333333333428E-2</v>
          </cell>
          <cell r="CQ75">
            <v>0.96133333333333326</v>
          </cell>
          <cell r="CS75">
            <v>1.1153333333333333</v>
          </cell>
          <cell r="CU75">
            <v>0.15400000000000003</v>
          </cell>
          <cell r="DC75">
            <v>1.0796666666666666</v>
          </cell>
          <cell r="DE75">
            <v>1.0253333333333332</v>
          </cell>
          <cell r="DG75">
            <v>-5.4333333333333345E-2</v>
          </cell>
          <cell r="DO75">
            <v>0.94933333333333325</v>
          </cell>
          <cell r="DQ75">
            <v>1.2743333333333333</v>
          </cell>
          <cell r="DS75">
            <v>0.32500000000000007</v>
          </cell>
          <cell r="DT75">
            <v>17</v>
          </cell>
          <cell r="DU75">
            <v>1.0129999999999999</v>
          </cell>
          <cell r="DV75">
            <v>1.024</v>
          </cell>
          <cell r="DW75">
            <v>1.3340000000000001</v>
          </cell>
          <cell r="DX75">
            <v>1.1140000000000001</v>
          </cell>
          <cell r="DY75">
            <v>1.0589999999999999</v>
          </cell>
          <cell r="DZ75">
            <v>1.0409999999999999</v>
          </cell>
          <cell r="EA75">
            <v>1.1236666666666666</v>
          </cell>
          <cell r="EC75">
            <v>1.0713333333333332</v>
          </cell>
          <cell r="EE75">
            <v>-5.2333333333333343E-2</v>
          </cell>
          <cell r="EM75">
            <v>0.9900000000000001</v>
          </cell>
          <cell r="EO75">
            <v>1.0159999999999998</v>
          </cell>
          <cell r="EQ75">
            <v>2.599999999999969E-2</v>
          </cell>
          <cell r="EY75">
            <v>1.0606666666666666</v>
          </cell>
          <cell r="FA75">
            <v>1.0526666666666666</v>
          </cell>
          <cell r="FC75">
            <v>-8.0000000000000071E-3</v>
          </cell>
          <cell r="FK75">
            <v>0.97299999999999986</v>
          </cell>
          <cell r="FM75">
            <v>0.9946666666666667</v>
          </cell>
          <cell r="FO75">
            <v>2.1666666666666834E-2</v>
          </cell>
          <cell r="FW75">
            <v>0.94633333333333336</v>
          </cell>
          <cell r="FY75">
            <v>1.0389999999999999</v>
          </cell>
          <cell r="GA75">
            <v>9.2666666666666564E-2</v>
          </cell>
        </row>
        <row r="76">
          <cell r="A76">
            <v>18</v>
          </cell>
          <cell r="E76">
            <v>0.89500000000000002</v>
          </cell>
          <cell r="F76">
            <v>0.91200000000000003</v>
          </cell>
          <cell r="G76">
            <v>0.92500000000000004</v>
          </cell>
          <cell r="H76">
            <v>1.016</v>
          </cell>
          <cell r="I76">
            <v>1.034</v>
          </cell>
          <cell r="J76">
            <v>1.0329999999999999</v>
          </cell>
          <cell r="K76">
            <v>0.91066666666666674</v>
          </cell>
          <cell r="M76">
            <v>1.0276666666666665</v>
          </cell>
          <cell r="O76">
            <v>0.11699999999999977</v>
          </cell>
          <cell r="P76">
            <v>18</v>
          </cell>
          <cell r="Q76">
            <v>0.85799999999999998</v>
          </cell>
          <cell r="R76">
            <v>0.93400000000000005</v>
          </cell>
          <cell r="S76">
            <v>0.91400000000000003</v>
          </cell>
          <cell r="T76">
            <v>1.0409999999999999</v>
          </cell>
          <cell r="U76">
            <v>1.0389999999999999</v>
          </cell>
          <cell r="V76">
            <v>1.032</v>
          </cell>
          <cell r="W76">
            <v>0.90200000000000002</v>
          </cell>
          <cell r="Y76">
            <v>1.0373333333333334</v>
          </cell>
          <cell r="AA76">
            <v>0.13533333333333342</v>
          </cell>
          <cell r="AB76">
            <v>18</v>
          </cell>
          <cell r="AC76">
            <v>0.95899999999999996</v>
          </cell>
          <cell r="AD76">
            <v>1.028</v>
          </cell>
          <cell r="AE76">
            <v>1.159</v>
          </cell>
          <cell r="AF76">
            <v>1.0760000000000001</v>
          </cell>
          <cell r="AG76">
            <v>1.141</v>
          </cell>
          <cell r="AH76">
            <v>1.1040000000000001</v>
          </cell>
          <cell r="AI76">
            <v>1.0486666666666666</v>
          </cell>
          <cell r="AK76">
            <v>1.107</v>
          </cell>
          <cell r="AM76">
            <v>5.8333333333333348E-2</v>
          </cell>
          <cell r="AN76">
            <v>18</v>
          </cell>
          <cell r="AO76">
            <v>0.94699999999999995</v>
          </cell>
          <cell r="AP76">
            <v>1.034</v>
          </cell>
          <cell r="AR76">
            <v>1.048</v>
          </cell>
          <cell r="AS76">
            <v>1.046</v>
          </cell>
          <cell r="AT76">
            <v>1.026</v>
          </cell>
          <cell r="AU76">
            <v>0.99049999999999994</v>
          </cell>
          <cell r="AW76">
            <v>1.04</v>
          </cell>
          <cell r="AY76">
            <v>4.9500000000000099E-2</v>
          </cell>
          <cell r="BG76">
            <v>1.0173333333333334</v>
          </cell>
          <cell r="BI76">
            <v>1.304</v>
          </cell>
          <cell r="BK76">
            <v>0.28666666666666663</v>
          </cell>
          <cell r="BL76">
            <v>18</v>
          </cell>
          <cell r="BM76">
            <v>1.0289999999999999</v>
          </cell>
          <cell r="BN76">
            <v>1.202</v>
          </cell>
          <cell r="BO76">
            <v>1.0509999999999999</v>
          </cell>
          <cell r="BP76">
            <v>1.0449999999999999</v>
          </cell>
          <cell r="BQ76">
            <v>1.2769999999999999</v>
          </cell>
          <cell r="BR76">
            <v>1.0309999999999999</v>
          </cell>
          <cell r="BS76">
            <v>1.0940000000000001</v>
          </cell>
          <cell r="BU76">
            <v>1.1176666666666666</v>
          </cell>
          <cell r="BW76">
            <v>2.3666666666666503E-2</v>
          </cell>
          <cell r="BX76">
            <v>18</v>
          </cell>
          <cell r="BY76">
            <v>1</v>
          </cell>
          <cell r="BZ76">
            <v>1.143</v>
          </cell>
          <cell r="CA76">
            <v>1.022</v>
          </cell>
          <cell r="CB76">
            <v>1.0209999999999999</v>
          </cell>
          <cell r="CC76">
            <v>1.0529999999999999</v>
          </cell>
          <cell r="CD76">
            <v>1.03</v>
          </cell>
          <cell r="CE76">
            <v>1.0549999999999999</v>
          </cell>
          <cell r="CG76">
            <v>1.0346666666666666</v>
          </cell>
          <cell r="CI76">
            <v>-2.0333333333333314E-2</v>
          </cell>
          <cell r="CQ76">
            <v>0.95666666666666667</v>
          </cell>
          <cell r="CS76">
            <v>1.1146666666666667</v>
          </cell>
          <cell r="CU76">
            <v>0.15800000000000003</v>
          </cell>
          <cell r="DC76">
            <v>1.0776666666666666</v>
          </cell>
          <cell r="DE76">
            <v>1.0243333333333333</v>
          </cell>
          <cell r="DG76">
            <v>-5.3333333333333233E-2</v>
          </cell>
          <cell r="DO76">
            <v>0.94399999999999995</v>
          </cell>
          <cell r="DQ76">
            <v>1.2789999999999999</v>
          </cell>
          <cell r="DS76">
            <v>0.33499999999999996</v>
          </cell>
          <cell r="DT76">
            <v>18</v>
          </cell>
          <cell r="DU76">
            <v>1.012</v>
          </cell>
          <cell r="DV76">
            <v>1.022</v>
          </cell>
          <cell r="DW76">
            <v>1.3380000000000001</v>
          </cell>
          <cell r="DX76">
            <v>1.1080000000000001</v>
          </cell>
          <cell r="DY76">
            <v>1.054</v>
          </cell>
          <cell r="DZ76">
            <v>1.0389999999999999</v>
          </cell>
          <cell r="EA76">
            <v>1.1239999999999999</v>
          </cell>
          <cell r="EC76">
            <v>1.0669999999999999</v>
          </cell>
          <cell r="EE76">
            <v>-5.699999999999994E-2</v>
          </cell>
          <cell r="EM76">
            <v>0.98766666666666669</v>
          </cell>
          <cell r="EO76">
            <v>1.0149999999999999</v>
          </cell>
          <cell r="EQ76">
            <v>2.733333333333321E-2</v>
          </cell>
          <cell r="EY76">
            <v>1.0586666666666666</v>
          </cell>
          <cell r="FA76">
            <v>1.0516666666666667</v>
          </cell>
          <cell r="FC76">
            <v>-6.9999999999998952E-3</v>
          </cell>
          <cell r="FK76">
            <v>0.97066666666666668</v>
          </cell>
          <cell r="FM76">
            <v>0.99366666666666659</v>
          </cell>
          <cell r="FO76">
            <v>2.2999999999999909E-2</v>
          </cell>
          <cell r="FW76">
            <v>0.94366666666666654</v>
          </cell>
          <cell r="FY76">
            <v>1.034</v>
          </cell>
          <cell r="GA76">
            <v>9.0333333333333488E-2</v>
          </cell>
        </row>
        <row r="77">
          <cell r="A77">
            <v>19</v>
          </cell>
          <cell r="E77">
            <v>0.89300000000000002</v>
          </cell>
          <cell r="F77">
            <v>0.90900000000000003</v>
          </cell>
          <cell r="G77">
            <v>0.92400000000000004</v>
          </cell>
          <cell r="H77">
            <v>1.016</v>
          </cell>
          <cell r="I77">
            <v>1.0329999999999999</v>
          </cell>
          <cell r="J77">
            <v>1.032</v>
          </cell>
          <cell r="K77">
            <v>0.90866666666666662</v>
          </cell>
          <cell r="M77">
            <v>1.0269999999999999</v>
          </cell>
          <cell r="O77">
            <v>0.11833333333333329</v>
          </cell>
          <cell r="P77">
            <v>19</v>
          </cell>
          <cell r="Q77">
            <v>0.85499999999999998</v>
          </cell>
          <cell r="R77">
            <v>0.93</v>
          </cell>
          <cell r="S77">
            <v>0.91200000000000003</v>
          </cell>
          <cell r="T77">
            <v>1.04</v>
          </cell>
          <cell r="U77">
            <v>1.038</v>
          </cell>
          <cell r="V77">
            <v>1.0309999999999999</v>
          </cell>
          <cell r="W77">
            <v>0.89900000000000002</v>
          </cell>
          <cell r="Y77">
            <v>1.0363333333333333</v>
          </cell>
          <cell r="AA77">
            <v>0.13733333333333331</v>
          </cell>
          <cell r="AB77">
            <v>19</v>
          </cell>
          <cell r="AC77">
            <v>0.95699999999999996</v>
          </cell>
          <cell r="AD77">
            <v>1.028</v>
          </cell>
          <cell r="AE77">
            <v>1.1579999999999999</v>
          </cell>
          <cell r="AF77">
            <v>1.0720000000000001</v>
          </cell>
          <cell r="AG77">
            <v>1.141</v>
          </cell>
          <cell r="AH77">
            <v>1.1020000000000001</v>
          </cell>
          <cell r="AI77">
            <v>1.0476666666666665</v>
          </cell>
          <cell r="AK77">
            <v>1.1050000000000002</v>
          </cell>
          <cell r="AM77">
            <v>5.733333333333368E-2</v>
          </cell>
          <cell r="AN77">
            <v>19</v>
          </cell>
          <cell r="AO77">
            <v>0.94399999999999995</v>
          </cell>
          <cell r="AP77">
            <v>1.028</v>
          </cell>
          <cell r="AR77">
            <v>1.0469999999999999</v>
          </cell>
          <cell r="AS77">
            <v>1.044</v>
          </cell>
          <cell r="AT77">
            <v>1.026</v>
          </cell>
          <cell r="AU77">
            <v>0.98599999999999999</v>
          </cell>
          <cell r="AW77">
            <v>1.0389999999999999</v>
          </cell>
          <cell r="AY77">
            <v>5.2999999999999936E-2</v>
          </cell>
          <cell r="BG77">
            <v>1.016</v>
          </cell>
          <cell r="BI77">
            <v>1.3036666666666668</v>
          </cell>
          <cell r="BK77">
            <v>0.28766666666666674</v>
          </cell>
          <cell r="BL77">
            <v>19</v>
          </cell>
          <cell r="BM77">
            <v>1.0249999999999999</v>
          </cell>
          <cell r="BN77">
            <v>1.2010000000000001</v>
          </cell>
          <cell r="BO77">
            <v>1.048</v>
          </cell>
          <cell r="BP77">
            <v>1.0429999999999999</v>
          </cell>
          <cell r="BQ77">
            <v>1.274</v>
          </cell>
          <cell r="BR77">
            <v>1.0309999999999999</v>
          </cell>
          <cell r="BS77">
            <v>1.0913333333333333</v>
          </cell>
          <cell r="BU77">
            <v>1.1159999999999999</v>
          </cell>
          <cell r="BW77">
            <v>2.4666666666666615E-2</v>
          </cell>
          <cell r="BX77">
            <v>19</v>
          </cell>
          <cell r="BY77">
            <v>1</v>
          </cell>
          <cell r="BZ77">
            <v>1.1319999999999999</v>
          </cell>
          <cell r="CA77">
            <v>1.0209999999999999</v>
          </cell>
          <cell r="CB77">
            <v>1.02</v>
          </cell>
          <cell r="CC77">
            <v>1.052</v>
          </cell>
          <cell r="CD77">
            <v>1.0289999999999999</v>
          </cell>
          <cell r="CE77">
            <v>1.0509999999999999</v>
          </cell>
          <cell r="CG77">
            <v>1.0336666666666667</v>
          </cell>
          <cell r="CI77">
            <v>-1.7333333333333201E-2</v>
          </cell>
          <cell r="CQ77">
            <v>0.95166666666666666</v>
          </cell>
          <cell r="CS77">
            <v>1.1126666666666667</v>
          </cell>
          <cell r="CU77">
            <v>0.16100000000000003</v>
          </cell>
          <cell r="DC77">
            <v>1.0743333333333334</v>
          </cell>
          <cell r="DE77">
            <v>1.0236666666666665</v>
          </cell>
          <cell r="DG77">
            <v>-5.066666666666686E-2</v>
          </cell>
          <cell r="DO77">
            <v>0.93933333333333335</v>
          </cell>
          <cell r="DQ77">
            <v>1.2826666666666666</v>
          </cell>
          <cell r="DS77">
            <v>0.34333333333333327</v>
          </cell>
          <cell r="DT77">
            <v>19</v>
          </cell>
          <cell r="DU77">
            <v>1.0109999999999999</v>
          </cell>
          <cell r="DV77">
            <v>1.0209999999999999</v>
          </cell>
          <cell r="DW77">
            <v>1.341</v>
          </cell>
          <cell r="DX77">
            <v>1.101</v>
          </cell>
          <cell r="DY77">
            <v>1.048</v>
          </cell>
          <cell r="DZ77">
            <v>1.038</v>
          </cell>
          <cell r="EA77">
            <v>1.1243333333333334</v>
          </cell>
          <cell r="EC77">
            <v>1.0623333333333334</v>
          </cell>
          <cell r="EE77">
            <v>-6.2000000000000055E-2</v>
          </cell>
          <cell r="EM77">
            <v>0.9860000000000001</v>
          </cell>
          <cell r="EO77">
            <v>1.0146666666666666</v>
          </cell>
          <cell r="EQ77">
            <v>2.8666666666666507E-2</v>
          </cell>
          <cell r="EY77">
            <v>1.0556666666666665</v>
          </cell>
          <cell r="FA77">
            <v>1.0503333333333333</v>
          </cell>
          <cell r="FC77">
            <v>-5.33333333333319E-3</v>
          </cell>
          <cell r="FK77">
            <v>0.96833333333333327</v>
          </cell>
          <cell r="FM77">
            <v>0.99333333333333329</v>
          </cell>
          <cell r="FO77">
            <v>2.5000000000000022E-2</v>
          </cell>
          <cell r="FW77">
            <v>0.94099999999999995</v>
          </cell>
          <cell r="FY77">
            <v>1.0303333333333333</v>
          </cell>
          <cell r="GA77">
            <v>8.9333333333333376E-2</v>
          </cell>
        </row>
        <row r="78">
          <cell r="A78">
            <v>20</v>
          </cell>
          <cell r="E78">
            <v>0.89</v>
          </cell>
          <cell r="F78">
            <v>0.90700000000000003</v>
          </cell>
          <cell r="G78">
            <v>0.91600000000000004</v>
          </cell>
          <cell r="H78">
            <v>1.0149999999999999</v>
          </cell>
          <cell r="I78">
            <v>1.032</v>
          </cell>
          <cell r="J78">
            <v>1.0309999999999999</v>
          </cell>
          <cell r="K78">
            <v>0.90433333333333332</v>
          </cell>
          <cell r="M78">
            <v>1.0259999999999998</v>
          </cell>
          <cell r="O78">
            <v>0.12166666666666648</v>
          </cell>
          <cell r="P78">
            <v>20</v>
          </cell>
          <cell r="Q78">
            <v>0.85099999999999998</v>
          </cell>
          <cell r="R78">
            <v>0.92600000000000005</v>
          </cell>
          <cell r="S78">
            <v>0.90900000000000003</v>
          </cell>
          <cell r="T78">
            <v>1.04</v>
          </cell>
          <cell r="U78">
            <v>1.036</v>
          </cell>
          <cell r="V78">
            <v>1.03</v>
          </cell>
          <cell r="W78">
            <v>0.89533333333333331</v>
          </cell>
          <cell r="Y78">
            <v>1.0353333333333332</v>
          </cell>
          <cell r="AA78">
            <v>0.1399999999999999</v>
          </cell>
          <cell r="AB78">
            <v>20</v>
          </cell>
          <cell r="AC78">
            <v>0.95399999999999996</v>
          </cell>
          <cell r="AD78">
            <v>1.0249999999999999</v>
          </cell>
          <cell r="AE78">
            <v>1.157</v>
          </cell>
          <cell r="AF78">
            <v>1.069</v>
          </cell>
          <cell r="AG78">
            <v>1.141</v>
          </cell>
          <cell r="AH78">
            <v>1.101</v>
          </cell>
          <cell r="AI78">
            <v>1.0453333333333334</v>
          </cell>
          <cell r="AK78">
            <v>1.1036666666666666</v>
          </cell>
          <cell r="AM78">
            <v>5.8333333333333126E-2</v>
          </cell>
          <cell r="AN78">
            <v>20</v>
          </cell>
          <cell r="AO78">
            <v>0.94099999999999995</v>
          </cell>
          <cell r="AP78">
            <v>1.022</v>
          </cell>
          <cell r="AR78">
            <v>1.046</v>
          </cell>
          <cell r="AS78">
            <v>1.042</v>
          </cell>
          <cell r="AT78">
            <v>1.0249999999999999</v>
          </cell>
          <cell r="AU78">
            <v>0.98150000000000004</v>
          </cell>
          <cell r="AW78">
            <v>1.0376666666666667</v>
          </cell>
          <cell r="AY78">
            <v>5.6166666666666698E-2</v>
          </cell>
          <cell r="BG78">
            <v>1.0149999999999999</v>
          </cell>
          <cell r="BI78">
            <v>1.306</v>
          </cell>
          <cell r="BK78">
            <v>0.29100000000000015</v>
          </cell>
          <cell r="BL78">
            <v>20</v>
          </cell>
          <cell r="BM78">
            <v>1.0209999999999999</v>
          </cell>
          <cell r="BN78">
            <v>1.1990000000000001</v>
          </cell>
          <cell r="BO78">
            <v>1.0449999999999999</v>
          </cell>
          <cell r="BP78">
            <v>1.04</v>
          </cell>
          <cell r="BQ78">
            <v>1.276</v>
          </cell>
          <cell r="BR78">
            <v>1.03</v>
          </cell>
          <cell r="BS78">
            <v>1.0883333333333332</v>
          </cell>
          <cell r="BU78">
            <v>1.1153333333333333</v>
          </cell>
          <cell r="BW78">
            <v>2.7000000000000135E-2</v>
          </cell>
          <cell r="BX78">
            <v>20</v>
          </cell>
          <cell r="BY78">
            <v>0.998</v>
          </cell>
          <cell r="BZ78">
            <v>1.123</v>
          </cell>
          <cell r="CA78">
            <v>1.02</v>
          </cell>
          <cell r="CB78">
            <v>1.018</v>
          </cell>
          <cell r="CC78">
            <v>1.052</v>
          </cell>
          <cell r="CD78">
            <v>1.028</v>
          </cell>
          <cell r="CE78">
            <v>1.0469999999999999</v>
          </cell>
          <cell r="CG78">
            <v>1.0326666666666668</v>
          </cell>
          <cell r="CI78">
            <v>-1.4333333333333087E-2</v>
          </cell>
          <cell r="CQ78">
            <v>0.94733333333333336</v>
          </cell>
          <cell r="CS78">
            <v>1.1116666666666666</v>
          </cell>
          <cell r="CU78">
            <v>0.16433333333333322</v>
          </cell>
          <cell r="DC78">
            <v>1.0696666666666665</v>
          </cell>
          <cell r="DE78">
            <v>1.0226666666666666</v>
          </cell>
          <cell r="DG78">
            <v>-4.6999999999999931E-2</v>
          </cell>
          <cell r="DO78">
            <v>0.93499999999999994</v>
          </cell>
          <cell r="DQ78">
            <v>1.2863333333333333</v>
          </cell>
          <cell r="DS78">
            <v>0.35133333333333339</v>
          </cell>
          <cell r="DT78">
            <v>20</v>
          </cell>
          <cell r="DU78">
            <v>1.0089999999999999</v>
          </cell>
          <cell r="DV78">
            <v>1.02</v>
          </cell>
          <cell r="DW78">
            <v>1.345</v>
          </cell>
          <cell r="DX78">
            <v>1.091</v>
          </cell>
          <cell r="DY78">
            <v>1.042</v>
          </cell>
          <cell r="DZ78">
            <v>1.0369999999999999</v>
          </cell>
          <cell r="EA78">
            <v>1.1246666666666665</v>
          </cell>
          <cell r="EC78">
            <v>1.0566666666666666</v>
          </cell>
          <cell r="EE78">
            <v>-6.7999999999999838E-2</v>
          </cell>
          <cell r="EM78">
            <v>0.98399999999999999</v>
          </cell>
          <cell r="EO78">
            <v>1.014</v>
          </cell>
          <cell r="EQ78">
            <v>3.0000000000000027E-2</v>
          </cell>
          <cell r="EY78">
            <v>1.0536666666666665</v>
          </cell>
          <cell r="FA78">
            <v>1.0493333333333332</v>
          </cell>
          <cell r="FC78">
            <v>-4.3333333333333002E-3</v>
          </cell>
          <cell r="FK78">
            <v>0.96666666666666667</v>
          </cell>
          <cell r="FM78">
            <v>0.99233333333333329</v>
          </cell>
          <cell r="FO78">
            <v>2.5666666666666615E-2</v>
          </cell>
          <cell r="FW78">
            <v>0.93800000000000006</v>
          </cell>
          <cell r="FY78">
            <v>1.0286666666666668</v>
          </cell>
          <cell r="GA78">
            <v>9.0666666666666784E-2</v>
          </cell>
        </row>
        <row r="79">
          <cell r="A79">
            <v>21</v>
          </cell>
          <cell r="E79">
            <v>0.88600000000000001</v>
          </cell>
          <cell r="F79">
            <v>0.90400000000000003</v>
          </cell>
          <cell r="G79">
            <v>0.91300000000000003</v>
          </cell>
          <cell r="H79">
            <v>1.014</v>
          </cell>
          <cell r="I79">
            <v>1.032</v>
          </cell>
          <cell r="J79">
            <v>1.0309999999999999</v>
          </cell>
          <cell r="K79">
            <v>0.90100000000000013</v>
          </cell>
          <cell r="M79">
            <v>1.0256666666666667</v>
          </cell>
          <cell r="O79">
            <v>0.12466666666666659</v>
          </cell>
          <cell r="P79">
            <v>21</v>
          </cell>
          <cell r="Q79">
            <v>0.84699999999999998</v>
          </cell>
          <cell r="R79">
            <v>0.92300000000000004</v>
          </cell>
          <cell r="S79">
            <v>0.90700000000000003</v>
          </cell>
          <cell r="T79">
            <v>1.0389999999999999</v>
          </cell>
          <cell r="U79">
            <v>1.036</v>
          </cell>
          <cell r="V79">
            <v>1.028</v>
          </cell>
          <cell r="W79">
            <v>0.89233333333333331</v>
          </cell>
          <cell r="Y79">
            <v>1.0343333333333333</v>
          </cell>
          <cell r="AA79">
            <v>0.14200000000000002</v>
          </cell>
          <cell r="AB79">
            <v>21</v>
          </cell>
          <cell r="AC79">
            <v>0.95199999999999996</v>
          </cell>
          <cell r="AD79">
            <v>1.0249999999999999</v>
          </cell>
          <cell r="AE79">
            <v>1.155</v>
          </cell>
          <cell r="AF79">
            <v>1.0669999999999999</v>
          </cell>
          <cell r="AG79">
            <v>1.141</v>
          </cell>
          <cell r="AH79">
            <v>1.1000000000000001</v>
          </cell>
          <cell r="AI79">
            <v>1.0439999999999998</v>
          </cell>
          <cell r="AK79">
            <v>1.1026666666666667</v>
          </cell>
          <cell r="AM79">
            <v>5.8666666666666867E-2</v>
          </cell>
          <cell r="AN79">
            <v>21</v>
          </cell>
          <cell r="AO79">
            <v>0.93799999999999994</v>
          </cell>
          <cell r="AP79">
            <v>1.018</v>
          </cell>
          <cell r="AR79">
            <v>1.0449999999999999</v>
          </cell>
          <cell r="AS79">
            <v>1.0389999999999999</v>
          </cell>
          <cell r="AT79">
            <v>1.024</v>
          </cell>
          <cell r="AU79">
            <v>0.97799999999999998</v>
          </cell>
          <cell r="AW79">
            <v>1.0359999999999998</v>
          </cell>
          <cell r="AY79">
            <v>5.7999999999999829E-2</v>
          </cell>
          <cell r="BG79">
            <v>1.014</v>
          </cell>
          <cell r="BI79">
            <v>1.3046666666666666</v>
          </cell>
          <cell r="BK79">
            <v>0.29066666666666663</v>
          </cell>
          <cell r="BL79">
            <v>21</v>
          </cell>
          <cell r="BM79">
            <v>1.016</v>
          </cell>
          <cell r="BN79">
            <v>1.198</v>
          </cell>
          <cell r="BO79">
            <v>1.0409999999999999</v>
          </cell>
          <cell r="BP79">
            <v>1.0389999999999999</v>
          </cell>
          <cell r="BQ79">
            <v>1.2729999999999999</v>
          </cell>
          <cell r="BR79">
            <v>1.03</v>
          </cell>
          <cell r="BS79">
            <v>1.085</v>
          </cell>
          <cell r="BU79">
            <v>1.1139999999999999</v>
          </cell>
          <cell r="BW79">
            <v>2.8999999999999915E-2</v>
          </cell>
          <cell r="BX79">
            <v>21</v>
          </cell>
          <cell r="BY79">
            <v>0.997</v>
          </cell>
          <cell r="BZ79">
            <v>1.113</v>
          </cell>
          <cell r="CA79">
            <v>1.018</v>
          </cell>
          <cell r="CB79">
            <v>1.0169999999999999</v>
          </cell>
          <cell r="CC79">
            <v>1.0509999999999999</v>
          </cell>
          <cell r="CD79">
            <v>1.026</v>
          </cell>
          <cell r="CE79">
            <v>1.0426666666666666</v>
          </cell>
          <cell r="CG79">
            <v>1.0313333333333332</v>
          </cell>
          <cell r="CI79">
            <v>-1.1333333333333417E-2</v>
          </cell>
          <cell r="CQ79">
            <v>0.94266666666666676</v>
          </cell>
          <cell r="CS79">
            <v>1.1103333333333332</v>
          </cell>
          <cell r="CU79">
            <v>0.16766666666666641</v>
          </cell>
          <cell r="DC79">
            <v>1.0643333333333336</v>
          </cell>
          <cell r="DE79">
            <v>1.0216666666666667</v>
          </cell>
          <cell r="DG79">
            <v>-4.2666666666666853E-2</v>
          </cell>
          <cell r="DO79">
            <v>0.93100000000000005</v>
          </cell>
          <cell r="DQ79">
            <v>1.2876666666666667</v>
          </cell>
          <cell r="DS79">
            <v>0.35666666666666669</v>
          </cell>
          <cell r="DT79">
            <v>21</v>
          </cell>
          <cell r="DU79">
            <v>1.008</v>
          </cell>
          <cell r="DV79">
            <v>1.0189999999999999</v>
          </cell>
          <cell r="DW79">
            <v>1.349</v>
          </cell>
          <cell r="DX79">
            <v>1.081</v>
          </cell>
          <cell r="DY79">
            <v>1.0369999999999999</v>
          </cell>
          <cell r="DZ79">
            <v>1.036</v>
          </cell>
          <cell r="EA79">
            <v>1.1253333333333335</v>
          </cell>
          <cell r="EC79">
            <v>1.0513333333333332</v>
          </cell>
          <cell r="EE79">
            <v>-7.4000000000000288E-2</v>
          </cell>
          <cell r="EM79">
            <v>0.9820000000000001</v>
          </cell>
          <cell r="EO79">
            <v>1.0130000000000001</v>
          </cell>
          <cell r="EQ79">
            <v>3.1000000000000028E-2</v>
          </cell>
          <cell r="EY79">
            <v>1.0519999999999998</v>
          </cell>
          <cell r="FA79">
            <v>1.0476666666666665</v>
          </cell>
          <cell r="FC79">
            <v>-4.3333333333333002E-3</v>
          </cell>
          <cell r="FK79">
            <v>0.96366666666666667</v>
          </cell>
          <cell r="FM79">
            <v>0.9913333333333334</v>
          </cell>
          <cell r="FO79">
            <v>2.7666666666666728E-2</v>
          </cell>
          <cell r="FW79">
            <v>0.93533333333333335</v>
          </cell>
          <cell r="FY79">
            <v>1.0273333333333332</v>
          </cell>
          <cell r="GA79">
            <v>9.199999999999986E-2</v>
          </cell>
        </row>
        <row r="80">
          <cell r="A80">
            <v>22</v>
          </cell>
          <cell r="E80">
            <v>0.88300000000000001</v>
          </cell>
          <cell r="F80">
            <v>0.90100000000000002</v>
          </cell>
          <cell r="G80">
            <v>0.91</v>
          </cell>
          <cell r="H80">
            <v>1.014</v>
          </cell>
          <cell r="I80">
            <v>1.032</v>
          </cell>
          <cell r="J80">
            <v>1.03</v>
          </cell>
          <cell r="K80">
            <v>0.89800000000000002</v>
          </cell>
          <cell r="M80">
            <v>1.0253333333333334</v>
          </cell>
          <cell r="O80">
            <v>0.12733333333333341</v>
          </cell>
          <cell r="P80">
            <v>22</v>
          </cell>
          <cell r="Q80">
            <v>0.84399999999999997</v>
          </cell>
          <cell r="R80">
            <v>0.92</v>
          </cell>
          <cell r="S80">
            <v>0.90400000000000003</v>
          </cell>
          <cell r="T80">
            <v>1.038</v>
          </cell>
          <cell r="U80">
            <v>1.0349999999999999</v>
          </cell>
          <cell r="V80">
            <v>1.028</v>
          </cell>
          <cell r="W80">
            <v>0.88933333333333342</v>
          </cell>
          <cell r="Y80">
            <v>1.0336666666666667</v>
          </cell>
          <cell r="AA80">
            <v>0.14433333333333331</v>
          </cell>
          <cell r="AB80">
            <v>22</v>
          </cell>
          <cell r="AC80">
            <v>0.95</v>
          </cell>
          <cell r="AD80">
            <v>1.0249999999999999</v>
          </cell>
          <cell r="AE80">
            <v>1.153</v>
          </cell>
          <cell r="AF80">
            <v>1.0649999999999999</v>
          </cell>
          <cell r="AG80">
            <v>1.1399999999999999</v>
          </cell>
          <cell r="AH80">
            <v>1.097</v>
          </cell>
          <cell r="AI80">
            <v>1.0426666666666666</v>
          </cell>
          <cell r="AK80">
            <v>1.1006666666666667</v>
          </cell>
          <cell r="AM80">
            <v>5.8000000000000052E-2</v>
          </cell>
          <cell r="AN80">
            <v>22</v>
          </cell>
          <cell r="AO80">
            <v>0.93500000000000005</v>
          </cell>
          <cell r="AP80">
            <v>1.0129999999999999</v>
          </cell>
          <cell r="AR80">
            <v>1.0449999999999999</v>
          </cell>
          <cell r="AS80">
            <v>1.0369999999999999</v>
          </cell>
          <cell r="AT80">
            <v>1.0229999999999999</v>
          </cell>
          <cell r="AU80">
            <v>0.97399999999999998</v>
          </cell>
          <cell r="AW80">
            <v>1.0349999999999999</v>
          </cell>
          <cell r="AY80">
            <v>6.0999999999999943E-2</v>
          </cell>
          <cell r="BG80">
            <v>1.0133333333333334</v>
          </cell>
          <cell r="BI80">
            <v>1.3043333333333333</v>
          </cell>
          <cell r="BK80">
            <v>0.29099999999999993</v>
          </cell>
          <cell r="BL80">
            <v>22</v>
          </cell>
          <cell r="BM80">
            <v>1.0109999999999999</v>
          </cell>
          <cell r="BN80">
            <v>1.1990000000000001</v>
          </cell>
          <cell r="BO80">
            <v>1.036</v>
          </cell>
          <cell r="BP80">
            <v>1.0369999999999999</v>
          </cell>
          <cell r="BQ80">
            <v>1.2689999999999999</v>
          </cell>
          <cell r="BR80">
            <v>1.0289999999999999</v>
          </cell>
          <cell r="BS80">
            <v>1.0820000000000001</v>
          </cell>
          <cell r="BU80">
            <v>1.1116666666666666</v>
          </cell>
          <cell r="BW80">
            <v>2.9666666666666508E-2</v>
          </cell>
          <cell r="BX80">
            <v>22</v>
          </cell>
          <cell r="BY80">
            <v>0.996</v>
          </cell>
          <cell r="BZ80">
            <v>1.103</v>
          </cell>
          <cell r="CA80">
            <v>1.0169999999999999</v>
          </cell>
          <cell r="CB80">
            <v>1.016</v>
          </cell>
          <cell r="CC80">
            <v>1.05</v>
          </cell>
          <cell r="CD80">
            <v>1.0249999999999999</v>
          </cell>
          <cell r="CE80">
            <v>1.0386666666666666</v>
          </cell>
          <cell r="CG80">
            <v>1.0303333333333333</v>
          </cell>
          <cell r="CI80">
            <v>-8.3333333333333037E-3</v>
          </cell>
          <cell r="CQ80">
            <v>0.93800000000000006</v>
          </cell>
          <cell r="CS80">
            <v>1.1093333333333333</v>
          </cell>
          <cell r="CU80">
            <v>0.17133333333333323</v>
          </cell>
          <cell r="DC80">
            <v>1.0603333333333333</v>
          </cell>
          <cell r="DE80">
            <v>1.0209999999999999</v>
          </cell>
          <cell r="DG80">
            <v>-3.9333333333333442E-2</v>
          </cell>
          <cell r="DO80">
            <v>0.92666666666666664</v>
          </cell>
          <cell r="DQ80">
            <v>1.2896666666666667</v>
          </cell>
          <cell r="DS80">
            <v>0.3630000000000001</v>
          </cell>
          <cell r="DT80">
            <v>22</v>
          </cell>
          <cell r="DU80">
            <v>1.0069999999999999</v>
          </cell>
          <cell r="DV80">
            <v>1.018</v>
          </cell>
          <cell r="DW80">
            <v>1.353</v>
          </cell>
          <cell r="DX80">
            <v>1.0720000000000001</v>
          </cell>
          <cell r="DY80">
            <v>1.0329999999999999</v>
          </cell>
          <cell r="DZ80">
            <v>1.0349999999999999</v>
          </cell>
          <cell r="EA80">
            <v>1.1260000000000001</v>
          </cell>
          <cell r="EC80">
            <v>1.0466666666666666</v>
          </cell>
          <cell r="EE80">
            <v>-7.9333333333333478E-2</v>
          </cell>
          <cell r="EM80">
            <v>0.98033333333333328</v>
          </cell>
          <cell r="EO80">
            <v>1.0119999999999998</v>
          </cell>
          <cell r="EQ80">
            <v>3.166666666666651E-2</v>
          </cell>
          <cell r="EY80">
            <v>1.0503333333333333</v>
          </cell>
          <cell r="FA80">
            <v>1.0466666666666666</v>
          </cell>
          <cell r="FC80">
            <v>-3.6666666666667069E-3</v>
          </cell>
          <cell r="FK80">
            <v>0.96166666666666656</v>
          </cell>
          <cell r="FM80">
            <v>0.9906666666666667</v>
          </cell>
          <cell r="FO80">
            <v>2.9000000000000137E-2</v>
          </cell>
          <cell r="FW80">
            <v>0.93266666666666664</v>
          </cell>
          <cell r="FY80">
            <v>1.0269999999999999</v>
          </cell>
          <cell r="GA80">
            <v>9.4333333333333269E-2</v>
          </cell>
        </row>
        <row r="81">
          <cell r="A81">
            <v>23</v>
          </cell>
          <cell r="E81">
            <v>0.88</v>
          </cell>
          <cell r="F81">
            <v>0.89900000000000002</v>
          </cell>
          <cell r="G81">
            <v>0.91</v>
          </cell>
          <cell r="H81">
            <v>1.0129999999999999</v>
          </cell>
          <cell r="I81">
            <v>1.0309999999999999</v>
          </cell>
          <cell r="J81">
            <v>1.0289999999999999</v>
          </cell>
          <cell r="K81">
            <v>0.89633333333333332</v>
          </cell>
          <cell r="M81">
            <v>1.0243333333333331</v>
          </cell>
          <cell r="O81">
            <v>0.12799999999999978</v>
          </cell>
          <cell r="P81">
            <v>23</v>
          </cell>
          <cell r="Q81">
            <v>0.84</v>
          </cell>
          <cell r="R81">
            <v>0.91700000000000004</v>
          </cell>
          <cell r="S81">
            <v>0.90100000000000002</v>
          </cell>
          <cell r="T81">
            <v>1.0369999999999999</v>
          </cell>
          <cell r="U81">
            <v>1.034</v>
          </cell>
          <cell r="V81">
            <v>1.0269999999999999</v>
          </cell>
          <cell r="W81">
            <v>0.88600000000000012</v>
          </cell>
          <cell r="Y81">
            <v>1.0326666666666666</v>
          </cell>
          <cell r="AA81">
            <v>0.1466666666666665</v>
          </cell>
          <cell r="AB81">
            <v>23</v>
          </cell>
          <cell r="AC81">
            <v>0.94799999999999995</v>
          </cell>
          <cell r="AD81">
            <v>1.022</v>
          </cell>
          <cell r="AE81">
            <v>1.151</v>
          </cell>
          <cell r="AF81">
            <v>1.0640000000000001</v>
          </cell>
          <cell r="AG81">
            <v>1.1379999999999999</v>
          </cell>
          <cell r="AH81">
            <v>1.095</v>
          </cell>
          <cell r="AI81">
            <v>1.0403333333333333</v>
          </cell>
          <cell r="AK81">
            <v>1.099</v>
          </cell>
          <cell r="AM81">
            <v>5.8666666666666645E-2</v>
          </cell>
          <cell r="AN81">
            <v>23</v>
          </cell>
          <cell r="AO81">
            <v>0.93300000000000005</v>
          </cell>
          <cell r="AP81">
            <v>1.006</v>
          </cell>
          <cell r="AR81">
            <v>1.0449999999999999</v>
          </cell>
          <cell r="AS81">
            <v>1.0349999999999999</v>
          </cell>
          <cell r="AT81">
            <v>1.022</v>
          </cell>
          <cell r="AU81">
            <v>0.96950000000000003</v>
          </cell>
          <cell r="AW81">
            <v>1.034</v>
          </cell>
          <cell r="AY81">
            <v>6.4500000000000002E-2</v>
          </cell>
          <cell r="BG81">
            <v>1.0123333333333333</v>
          </cell>
          <cell r="BI81">
            <v>1.3036666666666668</v>
          </cell>
          <cell r="BK81">
            <v>0.29133333333333344</v>
          </cell>
          <cell r="BL81">
            <v>23</v>
          </cell>
          <cell r="BM81">
            <v>1.004</v>
          </cell>
          <cell r="BN81">
            <v>1.2</v>
          </cell>
          <cell r="BO81">
            <v>1.032</v>
          </cell>
          <cell r="BP81">
            <v>1.0369999999999999</v>
          </cell>
          <cell r="BQ81">
            <v>1.2689999999999999</v>
          </cell>
          <cell r="BR81">
            <v>1.0289999999999999</v>
          </cell>
          <cell r="BS81">
            <v>1.0786666666666667</v>
          </cell>
          <cell r="BU81">
            <v>1.1116666666666666</v>
          </cell>
          <cell r="BW81">
            <v>3.2999999999999918E-2</v>
          </cell>
          <cell r="BX81">
            <v>23</v>
          </cell>
          <cell r="BY81">
            <v>0.995</v>
          </cell>
          <cell r="BZ81">
            <v>1.097</v>
          </cell>
          <cell r="CA81">
            <v>1.016</v>
          </cell>
          <cell r="CB81">
            <v>1.0149999999999999</v>
          </cell>
          <cell r="CC81">
            <v>1.0489999999999999</v>
          </cell>
          <cell r="CD81">
            <v>1.0249999999999999</v>
          </cell>
          <cell r="CE81">
            <v>1.036</v>
          </cell>
          <cell r="CG81">
            <v>1.0296666666666667</v>
          </cell>
          <cell r="CI81">
            <v>-6.333333333333302E-3</v>
          </cell>
          <cell r="CQ81">
            <v>0.93400000000000005</v>
          </cell>
          <cell r="CS81">
            <v>1.1073333333333333</v>
          </cell>
          <cell r="CU81">
            <v>0.17333333333333323</v>
          </cell>
          <cell r="DC81">
            <v>1.0580000000000001</v>
          </cell>
          <cell r="DE81">
            <v>1.0203333333333333</v>
          </cell>
          <cell r="DG81">
            <v>-3.7666666666666737E-2</v>
          </cell>
          <cell r="DO81">
            <v>0.92300000000000004</v>
          </cell>
          <cell r="DQ81">
            <v>1.2889999999999999</v>
          </cell>
          <cell r="DS81">
            <v>0.36599999999999988</v>
          </cell>
          <cell r="DT81">
            <v>23</v>
          </cell>
          <cell r="DU81">
            <v>1.006</v>
          </cell>
          <cell r="DV81">
            <v>1.0169999999999999</v>
          </cell>
          <cell r="DW81">
            <v>1.3560000000000001</v>
          </cell>
          <cell r="DX81">
            <v>1.0620000000000001</v>
          </cell>
          <cell r="DY81">
            <v>1.028</v>
          </cell>
          <cell r="DZ81">
            <v>1.034</v>
          </cell>
          <cell r="EA81">
            <v>1.1263333333333332</v>
          </cell>
          <cell r="EC81">
            <v>1.0413333333333332</v>
          </cell>
          <cell r="EE81">
            <v>-8.4999999999999964E-2</v>
          </cell>
          <cell r="EM81">
            <v>0.97866666666666668</v>
          </cell>
          <cell r="EO81">
            <v>1.0119999999999998</v>
          </cell>
          <cell r="EQ81">
            <v>3.3333333333333104E-2</v>
          </cell>
          <cell r="EY81">
            <v>1.0486666666666666</v>
          </cell>
          <cell r="FA81">
            <v>1.0456666666666667</v>
          </cell>
          <cell r="FC81">
            <v>-2.9999999999998916E-3</v>
          </cell>
          <cell r="FK81">
            <v>0.96</v>
          </cell>
          <cell r="FM81">
            <v>0.9903333333333334</v>
          </cell>
          <cell r="FO81">
            <v>3.0333333333333434E-2</v>
          </cell>
          <cell r="FW81">
            <v>0.93033333333333335</v>
          </cell>
          <cell r="FY81">
            <v>1.0269999999999999</v>
          </cell>
          <cell r="GA81">
            <v>9.6666666666666567E-2</v>
          </cell>
        </row>
        <row r="82">
          <cell r="A82">
            <v>24</v>
          </cell>
          <cell r="E82">
            <v>0.877</v>
          </cell>
          <cell r="F82">
            <v>0.89500000000000002</v>
          </cell>
          <cell r="G82">
            <v>0.91100000000000003</v>
          </cell>
          <cell r="H82">
            <v>1.0129999999999999</v>
          </cell>
          <cell r="I82">
            <v>1.0309999999999999</v>
          </cell>
          <cell r="J82">
            <v>1.0289999999999999</v>
          </cell>
          <cell r="K82">
            <v>0.89433333333333331</v>
          </cell>
          <cell r="M82">
            <v>1.0243333333333331</v>
          </cell>
          <cell r="O82">
            <v>0.12999999999999978</v>
          </cell>
          <cell r="P82">
            <v>24</v>
          </cell>
          <cell r="Q82">
            <v>0.83699999999999997</v>
          </cell>
          <cell r="R82">
            <v>0.91200000000000003</v>
          </cell>
          <cell r="S82">
            <v>0.89900000000000002</v>
          </cell>
          <cell r="T82">
            <v>1.036</v>
          </cell>
          <cell r="U82">
            <v>1.032</v>
          </cell>
          <cell r="V82">
            <v>1.0249999999999999</v>
          </cell>
          <cell r="W82">
            <v>0.88266666666666671</v>
          </cell>
          <cell r="Y82">
            <v>1.0309999999999999</v>
          </cell>
          <cell r="AA82">
            <v>0.14833333333333321</v>
          </cell>
          <cell r="AB82">
            <v>24</v>
          </cell>
          <cell r="AC82">
            <v>0.94599999999999995</v>
          </cell>
          <cell r="AD82">
            <v>1.016</v>
          </cell>
          <cell r="AE82">
            <v>1.1479999999999999</v>
          </cell>
          <cell r="AF82">
            <v>1.0629999999999999</v>
          </cell>
          <cell r="AG82">
            <v>1.135</v>
          </cell>
          <cell r="AH82">
            <v>1.0920000000000001</v>
          </cell>
          <cell r="AI82">
            <v>1.0366666666666666</v>
          </cell>
          <cell r="AK82">
            <v>1.0966666666666667</v>
          </cell>
          <cell r="AM82">
            <v>6.0000000000000053E-2</v>
          </cell>
          <cell r="AN82">
            <v>24</v>
          </cell>
          <cell r="AO82">
            <v>0.93</v>
          </cell>
          <cell r="AP82">
            <v>1</v>
          </cell>
          <cell r="AR82">
            <v>1.044</v>
          </cell>
          <cell r="AS82">
            <v>1.034</v>
          </cell>
          <cell r="AT82">
            <v>1.0209999999999999</v>
          </cell>
          <cell r="AU82">
            <v>0.96500000000000008</v>
          </cell>
          <cell r="AW82">
            <v>1.0330000000000001</v>
          </cell>
          <cell r="AY82">
            <v>6.800000000000006E-2</v>
          </cell>
          <cell r="BG82">
            <v>1.0113333333333332</v>
          </cell>
          <cell r="BI82">
            <v>1.3013333333333332</v>
          </cell>
          <cell r="BK82">
            <v>0.29000000000000004</v>
          </cell>
          <cell r="BL82">
            <v>24</v>
          </cell>
          <cell r="BM82">
            <v>0.997</v>
          </cell>
          <cell r="BN82">
            <v>1.2</v>
          </cell>
          <cell r="BO82">
            <v>1.0289999999999999</v>
          </cell>
          <cell r="BP82">
            <v>1.034</v>
          </cell>
          <cell r="BQ82">
            <v>1.2689999999999999</v>
          </cell>
          <cell r="BR82">
            <v>1.028</v>
          </cell>
          <cell r="BS82">
            <v>1.0753333333333333</v>
          </cell>
          <cell r="BU82">
            <v>1.1103333333333334</v>
          </cell>
          <cell r="BW82">
            <v>3.5000000000000142E-2</v>
          </cell>
          <cell r="BX82">
            <v>24</v>
          </cell>
          <cell r="BY82">
            <v>0.99399999999999999</v>
          </cell>
          <cell r="BZ82">
            <v>1.089</v>
          </cell>
          <cell r="CA82">
            <v>1.0149999999999999</v>
          </cell>
          <cell r="CB82">
            <v>1.014</v>
          </cell>
          <cell r="CC82">
            <v>1.048</v>
          </cell>
          <cell r="CD82">
            <v>1.0229999999999999</v>
          </cell>
          <cell r="CE82">
            <v>1.0326666666666666</v>
          </cell>
          <cell r="CG82">
            <v>1.0283333333333333</v>
          </cell>
          <cell r="CI82">
            <v>-4.3333333333333002E-3</v>
          </cell>
          <cell r="CQ82">
            <v>0.92966666666666675</v>
          </cell>
          <cell r="CS82">
            <v>1.1060000000000001</v>
          </cell>
          <cell r="CU82">
            <v>0.17633333333333334</v>
          </cell>
          <cell r="DC82">
            <v>1.056</v>
          </cell>
          <cell r="DE82">
            <v>1.0193333333333334</v>
          </cell>
          <cell r="DG82">
            <v>-3.6666666666666625E-2</v>
          </cell>
          <cell r="DO82">
            <v>0.91900000000000004</v>
          </cell>
          <cell r="DQ82">
            <v>1.2876666666666667</v>
          </cell>
          <cell r="DS82">
            <v>0.3686666666666667</v>
          </cell>
          <cell r="DT82">
            <v>24</v>
          </cell>
          <cell r="DU82">
            <v>1.0049999999999999</v>
          </cell>
          <cell r="DV82">
            <v>1.016</v>
          </cell>
          <cell r="DW82">
            <v>1.357</v>
          </cell>
          <cell r="DX82">
            <v>1.0549999999999999</v>
          </cell>
          <cell r="DY82">
            <v>1.026</v>
          </cell>
          <cell r="DZ82">
            <v>1.0329999999999999</v>
          </cell>
          <cell r="EA82">
            <v>1.1260000000000001</v>
          </cell>
          <cell r="EC82">
            <v>1.038</v>
          </cell>
          <cell r="EE82">
            <v>-8.8000000000000078E-2</v>
          </cell>
          <cell r="EM82">
            <v>0.97666666666666657</v>
          </cell>
          <cell r="EO82">
            <v>1.0109999999999999</v>
          </cell>
          <cell r="EQ82">
            <v>3.4333333333333327E-2</v>
          </cell>
          <cell r="EY82">
            <v>1.0469999999999999</v>
          </cell>
          <cell r="FA82">
            <v>1.0439999999999998</v>
          </cell>
          <cell r="FC82">
            <v>-3.0000000000001137E-3</v>
          </cell>
          <cell r="FK82">
            <v>0.95766666666666678</v>
          </cell>
          <cell r="FM82">
            <v>0.98966666666666658</v>
          </cell>
          <cell r="FO82">
            <v>3.1999999999999806E-2</v>
          </cell>
          <cell r="FW82">
            <v>0.92766666666666675</v>
          </cell>
          <cell r="FY82">
            <v>1.0269999999999999</v>
          </cell>
          <cell r="GA82">
            <v>9.9333333333333163E-2</v>
          </cell>
        </row>
        <row r="83">
          <cell r="A83">
            <v>25</v>
          </cell>
          <cell r="E83">
            <v>0.875</v>
          </cell>
          <cell r="F83">
            <v>0.89300000000000002</v>
          </cell>
          <cell r="G83">
            <v>0.91100000000000003</v>
          </cell>
          <cell r="H83">
            <v>1.012</v>
          </cell>
          <cell r="I83">
            <v>1.03</v>
          </cell>
          <cell r="J83">
            <v>1.028</v>
          </cell>
          <cell r="K83">
            <v>0.89300000000000013</v>
          </cell>
          <cell r="M83">
            <v>1.0233333333333332</v>
          </cell>
          <cell r="O83">
            <v>0.13033333333333308</v>
          </cell>
          <cell r="P83">
            <v>25</v>
          </cell>
          <cell r="Q83">
            <v>0.83299999999999996</v>
          </cell>
          <cell r="R83">
            <v>0.90900000000000003</v>
          </cell>
          <cell r="S83">
            <v>0.89500000000000002</v>
          </cell>
          <cell r="T83">
            <v>1.036</v>
          </cell>
          <cell r="U83">
            <v>1.0309999999999999</v>
          </cell>
          <cell r="V83">
            <v>1.0249999999999999</v>
          </cell>
          <cell r="W83">
            <v>0.879</v>
          </cell>
          <cell r="Y83">
            <v>1.0306666666666666</v>
          </cell>
          <cell r="AA83">
            <v>0.15166666666666662</v>
          </cell>
          <cell r="AB83">
            <v>25</v>
          </cell>
          <cell r="AC83">
            <v>0.94399999999999995</v>
          </cell>
          <cell r="AD83">
            <v>1.0089999999999999</v>
          </cell>
          <cell r="AE83">
            <v>1.145</v>
          </cell>
          <cell r="AF83">
            <v>1.0620000000000001</v>
          </cell>
          <cell r="AG83">
            <v>1.1339999999999999</v>
          </cell>
          <cell r="AH83">
            <v>1.089</v>
          </cell>
          <cell r="AI83">
            <v>1.0326666666666666</v>
          </cell>
          <cell r="AK83">
            <v>1.095</v>
          </cell>
          <cell r="AM83">
            <v>6.2333333333333352E-2</v>
          </cell>
          <cell r="AN83">
            <v>25</v>
          </cell>
          <cell r="AO83">
            <v>0.92800000000000005</v>
          </cell>
          <cell r="AP83">
            <v>0.998</v>
          </cell>
          <cell r="AR83">
            <v>1.044</v>
          </cell>
          <cell r="AS83">
            <v>1.0329999999999999</v>
          </cell>
          <cell r="AT83">
            <v>1.02</v>
          </cell>
          <cell r="AU83">
            <v>0.96300000000000008</v>
          </cell>
          <cell r="AW83">
            <v>1.0323333333333333</v>
          </cell>
          <cell r="AY83">
            <v>6.9333333333333247E-2</v>
          </cell>
          <cell r="BG83">
            <v>1.0106666666666666</v>
          </cell>
          <cell r="BI83">
            <v>1.2996666666666667</v>
          </cell>
          <cell r="BK83">
            <v>0.28900000000000015</v>
          </cell>
          <cell r="BL83">
            <v>25</v>
          </cell>
          <cell r="BM83">
            <v>0.99099999999999999</v>
          </cell>
          <cell r="BN83">
            <v>1.198</v>
          </cell>
          <cell r="BO83">
            <v>1.0269999999999999</v>
          </cell>
          <cell r="BP83">
            <v>1.0329999999999999</v>
          </cell>
          <cell r="BQ83">
            <v>1.268</v>
          </cell>
          <cell r="BR83">
            <v>1.0269999999999999</v>
          </cell>
          <cell r="BS83">
            <v>1.0720000000000001</v>
          </cell>
          <cell r="BU83">
            <v>1.1093333333333335</v>
          </cell>
          <cell r="BW83">
            <v>3.7333333333333441E-2</v>
          </cell>
          <cell r="BX83">
            <v>25</v>
          </cell>
          <cell r="BY83">
            <v>0.99199999999999999</v>
          </cell>
          <cell r="BZ83">
            <v>1.0820000000000001</v>
          </cell>
          <cell r="CA83">
            <v>1.014</v>
          </cell>
          <cell r="CB83">
            <v>1.014</v>
          </cell>
          <cell r="CC83">
            <v>1.0469999999999999</v>
          </cell>
          <cell r="CD83">
            <v>1.0229999999999999</v>
          </cell>
          <cell r="CE83">
            <v>1.0293333333333334</v>
          </cell>
          <cell r="CG83">
            <v>1.0279999999999998</v>
          </cell>
          <cell r="CI83">
            <v>-1.3333333333336306E-3</v>
          </cell>
          <cell r="CQ83">
            <v>0.92533333333333323</v>
          </cell>
          <cell r="CS83">
            <v>1.1046666666666667</v>
          </cell>
          <cell r="CU83">
            <v>0.17933333333333346</v>
          </cell>
          <cell r="DC83">
            <v>1.0536666666666665</v>
          </cell>
          <cell r="DE83">
            <v>1.0190000000000001</v>
          </cell>
          <cell r="DG83">
            <v>-3.4666666666666401E-2</v>
          </cell>
          <cell r="DO83">
            <v>0.91533333333333344</v>
          </cell>
          <cell r="DQ83">
            <v>1.2846666666666666</v>
          </cell>
          <cell r="DS83">
            <v>0.36933333333333318</v>
          </cell>
          <cell r="DT83">
            <v>25</v>
          </cell>
          <cell r="DU83">
            <v>1.004</v>
          </cell>
          <cell r="DV83">
            <v>1.0149999999999999</v>
          </cell>
          <cell r="DW83">
            <v>1.355</v>
          </cell>
          <cell r="DX83">
            <v>1.0509999999999999</v>
          </cell>
          <cell r="DY83">
            <v>1.0229999999999999</v>
          </cell>
          <cell r="DZ83">
            <v>1.0329999999999999</v>
          </cell>
          <cell r="EA83">
            <v>1.1246666666666667</v>
          </cell>
          <cell r="EC83">
            <v>1.0356666666666665</v>
          </cell>
          <cell r="EE83">
            <v>-8.900000000000019E-2</v>
          </cell>
          <cell r="EM83">
            <v>0.97466666666666668</v>
          </cell>
          <cell r="EO83">
            <v>1.01</v>
          </cell>
          <cell r="EQ83">
            <v>3.5333333333333328E-2</v>
          </cell>
          <cell r="EY83">
            <v>1.046</v>
          </cell>
          <cell r="FA83">
            <v>1.0429999999999999</v>
          </cell>
          <cell r="FC83">
            <v>-3.0000000000001137E-3</v>
          </cell>
          <cell r="FK83">
            <v>0.95566666666666666</v>
          </cell>
          <cell r="FM83">
            <v>0.98866666666666669</v>
          </cell>
          <cell r="FO83">
            <v>3.3000000000000029E-2</v>
          </cell>
          <cell r="FW83">
            <v>0.92500000000000016</v>
          </cell>
          <cell r="FY83">
            <v>1.0266666666666666</v>
          </cell>
          <cell r="GA83">
            <v>0.10166666666666646</v>
          </cell>
        </row>
        <row r="84">
          <cell r="A84">
            <v>26</v>
          </cell>
          <cell r="E84">
            <v>0.873</v>
          </cell>
          <cell r="F84">
            <v>0.89</v>
          </cell>
          <cell r="G84">
            <v>0.90800000000000003</v>
          </cell>
          <cell r="H84">
            <v>1.012</v>
          </cell>
          <cell r="I84">
            <v>1.03</v>
          </cell>
          <cell r="J84">
            <v>1.0269999999999999</v>
          </cell>
          <cell r="K84">
            <v>0.89033333333333331</v>
          </cell>
          <cell r="M84">
            <v>1.0229999999999999</v>
          </cell>
          <cell r="O84">
            <v>0.1326666666666666</v>
          </cell>
          <cell r="P84">
            <v>26</v>
          </cell>
          <cell r="Q84">
            <v>0.83</v>
          </cell>
          <cell r="R84">
            <v>0.90600000000000003</v>
          </cell>
          <cell r="S84">
            <v>0.89100000000000001</v>
          </cell>
          <cell r="T84">
            <v>1.0349999999999999</v>
          </cell>
          <cell r="U84">
            <v>1.03</v>
          </cell>
          <cell r="V84">
            <v>1.024</v>
          </cell>
          <cell r="W84">
            <v>0.87566666666666659</v>
          </cell>
          <cell r="Y84">
            <v>1.0296666666666667</v>
          </cell>
          <cell r="AA84">
            <v>0.15400000000000014</v>
          </cell>
          <cell r="AB84">
            <v>26</v>
          </cell>
          <cell r="AC84">
            <v>0.94299999999999995</v>
          </cell>
          <cell r="AD84">
            <v>1.0029999999999999</v>
          </cell>
          <cell r="AE84">
            <v>1.1439999999999999</v>
          </cell>
          <cell r="AF84">
            <v>1.0620000000000001</v>
          </cell>
          <cell r="AG84">
            <v>1.1299999999999999</v>
          </cell>
          <cell r="AH84">
            <v>1.087</v>
          </cell>
          <cell r="AI84">
            <v>1.03</v>
          </cell>
          <cell r="AK84">
            <v>1.093</v>
          </cell>
          <cell r="AM84">
            <v>6.2999999999999945E-2</v>
          </cell>
          <cell r="AN84">
            <v>26</v>
          </cell>
          <cell r="AO84">
            <v>0.92500000000000004</v>
          </cell>
          <cell r="AP84">
            <v>0.998</v>
          </cell>
          <cell r="AR84">
            <v>1.044</v>
          </cell>
          <cell r="AS84">
            <v>1.032</v>
          </cell>
          <cell r="AT84">
            <v>1.02</v>
          </cell>
          <cell r="AU84">
            <v>0.96150000000000002</v>
          </cell>
          <cell r="AW84">
            <v>1.032</v>
          </cell>
          <cell r="AY84">
            <v>7.0500000000000007E-2</v>
          </cell>
          <cell r="BG84">
            <v>1.0096666666666667</v>
          </cell>
          <cell r="BI84">
            <v>1.3</v>
          </cell>
          <cell r="BK84">
            <v>0.29033333333333333</v>
          </cell>
          <cell r="BL84">
            <v>26</v>
          </cell>
          <cell r="BM84">
            <v>0.98599999999999999</v>
          </cell>
          <cell r="BN84">
            <v>1.196</v>
          </cell>
          <cell r="BO84">
            <v>1.0249999999999999</v>
          </cell>
          <cell r="BP84">
            <v>1.0309999999999999</v>
          </cell>
          <cell r="BQ84">
            <v>1.27</v>
          </cell>
          <cell r="BR84">
            <v>1.026</v>
          </cell>
          <cell r="BS84">
            <v>1.069</v>
          </cell>
          <cell r="BU84">
            <v>1.109</v>
          </cell>
          <cell r="BW84">
            <v>4.0000000000000036E-2</v>
          </cell>
          <cell r="BX84">
            <v>26</v>
          </cell>
          <cell r="BY84">
            <v>0.99199999999999999</v>
          </cell>
          <cell r="BZ84">
            <v>1.0780000000000001</v>
          </cell>
          <cell r="CA84">
            <v>1.0129999999999999</v>
          </cell>
          <cell r="CB84">
            <v>1.0129999999999999</v>
          </cell>
          <cell r="CC84">
            <v>1.046</v>
          </cell>
          <cell r="CD84">
            <v>1.022</v>
          </cell>
          <cell r="CE84">
            <v>1.0276666666666667</v>
          </cell>
          <cell r="CG84">
            <v>1.0270000000000001</v>
          </cell>
          <cell r="CI84">
            <v>-6.6666666666659324E-4</v>
          </cell>
          <cell r="CQ84">
            <v>0.92066666666666663</v>
          </cell>
          <cell r="CS84">
            <v>1.103</v>
          </cell>
          <cell r="CU84">
            <v>0.18233333333333335</v>
          </cell>
          <cell r="DC84">
            <v>1.0513333333333332</v>
          </cell>
          <cell r="DE84">
            <v>1.018</v>
          </cell>
          <cell r="DG84">
            <v>-3.3333333333333215E-2</v>
          </cell>
          <cell r="DO84">
            <v>0.91233333333333333</v>
          </cell>
          <cell r="DQ84">
            <v>1.2770000000000001</v>
          </cell>
          <cell r="DS84">
            <v>0.36466666666666681</v>
          </cell>
          <cell r="DT84">
            <v>26</v>
          </cell>
          <cell r="DU84">
            <v>1.0029999999999999</v>
          </cell>
          <cell r="DV84">
            <v>1.0129999999999999</v>
          </cell>
          <cell r="DW84">
            <v>1.357</v>
          </cell>
          <cell r="DX84">
            <v>1.0489999999999999</v>
          </cell>
          <cell r="DY84">
            <v>1.0209999999999999</v>
          </cell>
          <cell r="DZ84">
            <v>1.032</v>
          </cell>
          <cell r="EA84">
            <v>1.1243333333333334</v>
          </cell>
          <cell r="EC84">
            <v>1.034</v>
          </cell>
          <cell r="EE84">
            <v>-9.0333333333333377E-2</v>
          </cell>
          <cell r="EM84">
            <v>0.97266666666666657</v>
          </cell>
          <cell r="EO84">
            <v>1.0093333333333332</v>
          </cell>
          <cell r="EQ84">
            <v>3.6666666666666625E-2</v>
          </cell>
          <cell r="EY84">
            <v>1.0453333333333334</v>
          </cell>
          <cell r="FA84">
            <v>1.0416666666666667</v>
          </cell>
          <cell r="FC84">
            <v>-3.6666666666667069E-3</v>
          </cell>
          <cell r="FK84">
            <v>0.95366666666666655</v>
          </cell>
          <cell r="FM84">
            <v>0.98799999999999999</v>
          </cell>
          <cell r="FO84">
            <v>3.4333333333333438E-2</v>
          </cell>
          <cell r="FW84">
            <v>0.92266666666666663</v>
          </cell>
          <cell r="FY84">
            <v>1.0263333333333333</v>
          </cell>
          <cell r="GA84">
            <v>0.10366666666666668</v>
          </cell>
        </row>
        <row r="85">
          <cell r="A85">
            <v>27</v>
          </cell>
          <cell r="E85">
            <v>0.87</v>
          </cell>
          <cell r="F85">
            <v>0.88800000000000001</v>
          </cell>
          <cell r="G85">
            <v>0.90400000000000003</v>
          </cell>
          <cell r="H85">
            <v>1.0109999999999999</v>
          </cell>
          <cell r="I85">
            <v>1.0289999999999999</v>
          </cell>
          <cell r="J85">
            <v>1.026</v>
          </cell>
          <cell r="K85">
            <v>0.88733333333333331</v>
          </cell>
          <cell r="M85">
            <v>1.022</v>
          </cell>
          <cell r="O85">
            <v>0.13466666666666671</v>
          </cell>
          <cell r="P85">
            <v>27</v>
          </cell>
          <cell r="Q85">
            <v>0.82599999999999996</v>
          </cell>
          <cell r="R85">
            <v>0.90400000000000003</v>
          </cell>
          <cell r="S85">
            <v>0.88800000000000001</v>
          </cell>
          <cell r="T85">
            <v>1.034</v>
          </cell>
          <cell r="U85">
            <v>1.03</v>
          </cell>
          <cell r="V85">
            <v>1.0229999999999999</v>
          </cell>
          <cell r="W85">
            <v>0.87266666666666659</v>
          </cell>
          <cell r="Y85">
            <v>1.0289999999999999</v>
          </cell>
          <cell r="AA85">
            <v>0.15633333333333332</v>
          </cell>
          <cell r="AB85">
            <v>27</v>
          </cell>
          <cell r="AC85">
            <v>0.94099999999999995</v>
          </cell>
          <cell r="AD85">
            <v>0.997</v>
          </cell>
          <cell r="AE85">
            <v>1.1419999999999999</v>
          </cell>
          <cell r="AF85">
            <v>1.0620000000000001</v>
          </cell>
          <cell r="AG85">
            <v>1.127</v>
          </cell>
          <cell r="AH85">
            <v>1.085</v>
          </cell>
          <cell r="AI85">
            <v>1.0266666666666666</v>
          </cell>
          <cell r="AK85">
            <v>1.0913333333333333</v>
          </cell>
          <cell r="AM85">
            <v>6.466666666666665E-2</v>
          </cell>
          <cell r="AN85">
            <v>27</v>
          </cell>
          <cell r="AO85">
            <v>0.92200000000000004</v>
          </cell>
          <cell r="AP85">
            <v>0.99199999999999999</v>
          </cell>
          <cell r="AR85">
            <v>1.044</v>
          </cell>
          <cell r="AS85">
            <v>1.0309999999999999</v>
          </cell>
          <cell r="AT85">
            <v>1.018</v>
          </cell>
          <cell r="AU85">
            <v>0.95700000000000007</v>
          </cell>
          <cell r="AW85">
            <v>1.0309999999999999</v>
          </cell>
          <cell r="AY85">
            <v>7.3999999999999844E-2</v>
          </cell>
          <cell r="BG85">
            <v>1.0086666666666666</v>
          </cell>
          <cell r="BI85">
            <v>1.3009999999999999</v>
          </cell>
          <cell r="BK85">
            <v>0.29233333333333333</v>
          </cell>
          <cell r="BL85">
            <v>27</v>
          </cell>
          <cell r="BM85">
            <v>0.98199999999999998</v>
          </cell>
          <cell r="BN85">
            <v>1.1919999999999999</v>
          </cell>
          <cell r="BO85">
            <v>1.0209999999999999</v>
          </cell>
          <cell r="BP85">
            <v>1.03</v>
          </cell>
          <cell r="BQ85">
            <v>1.2669999999999999</v>
          </cell>
          <cell r="BR85">
            <v>1.0249999999999999</v>
          </cell>
          <cell r="BS85">
            <v>1.0649999999999999</v>
          </cell>
          <cell r="BU85">
            <v>1.1073333333333333</v>
          </cell>
          <cell r="BW85">
            <v>4.2333333333333334E-2</v>
          </cell>
          <cell r="BX85">
            <v>27</v>
          </cell>
          <cell r="BY85">
            <v>0.99099999999999999</v>
          </cell>
          <cell r="BZ85">
            <v>1.073</v>
          </cell>
          <cell r="CA85">
            <v>1.0109999999999999</v>
          </cell>
          <cell r="CB85">
            <v>1.012</v>
          </cell>
          <cell r="CC85">
            <v>1.0449999999999999</v>
          </cell>
          <cell r="CD85">
            <v>1.0209999999999999</v>
          </cell>
          <cell r="CE85">
            <v>1.0250000000000001</v>
          </cell>
          <cell r="CG85">
            <v>1.026</v>
          </cell>
          <cell r="CI85">
            <v>9.9999999999988987E-4</v>
          </cell>
          <cell r="CQ85">
            <v>0.91633333333333333</v>
          </cell>
          <cell r="CS85">
            <v>1.1020000000000001</v>
          </cell>
          <cell r="CU85">
            <v>0.18566666666666676</v>
          </cell>
          <cell r="DC85">
            <v>1.0476666666666665</v>
          </cell>
          <cell r="DE85">
            <v>1.0170000000000001</v>
          </cell>
          <cell r="DG85">
            <v>-3.0666666666666398E-2</v>
          </cell>
          <cell r="DO85">
            <v>0.90900000000000014</v>
          </cell>
          <cell r="DQ85">
            <v>1.2696666666666667</v>
          </cell>
          <cell r="DS85">
            <v>0.36066666666666658</v>
          </cell>
          <cell r="DT85">
            <v>27</v>
          </cell>
          <cell r="DU85">
            <v>1.002</v>
          </cell>
          <cell r="DV85">
            <v>1.012</v>
          </cell>
          <cell r="DW85">
            <v>1.361</v>
          </cell>
          <cell r="DX85">
            <v>1.046</v>
          </cell>
          <cell r="DY85">
            <v>1.0189999999999999</v>
          </cell>
          <cell r="DZ85">
            <v>1.0309999999999999</v>
          </cell>
          <cell r="EA85">
            <v>1.125</v>
          </cell>
          <cell r="EC85">
            <v>1.032</v>
          </cell>
          <cell r="EE85">
            <v>-9.2999999999999972E-2</v>
          </cell>
          <cell r="EM85">
            <v>0.97099999999999997</v>
          </cell>
          <cell r="EO85">
            <v>1.0083333333333333</v>
          </cell>
          <cell r="EQ85">
            <v>3.7333333333333329E-2</v>
          </cell>
          <cell r="EY85">
            <v>1.0433333333333332</v>
          </cell>
          <cell r="FA85">
            <v>1.0396666666666665</v>
          </cell>
          <cell r="FC85">
            <v>-3.6666666666667069E-3</v>
          </cell>
          <cell r="FK85">
            <v>0.95133333333333336</v>
          </cell>
          <cell r="FM85">
            <v>0.98699999999999999</v>
          </cell>
          <cell r="FO85">
            <v>3.5666666666666624E-2</v>
          </cell>
          <cell r="FW85">
            <v>0.92</v>
          </cell>
          <cell r="FY85">
            <v>1.0256666666666667</v>
          </cell>
          <cell r="GA85">
            <v>0.10566666666666669</v>
          </cell>
        </row>
        <row r="86">
          <cell r="A86">
            <v>28</v>
          </cell>
          <cell r="E86">
            <v>0.86799999999999999</v>
          </cell>
          <cell r="F86">
            <v>0.88600000000000001</v>
          </cell>
          <cell r="G86">
            <v>0.90200000000000002</v>
          </cell>
          <cell r="H86">
            <v>1.0109999999999999</v>
          </cell>
          <cell r="I86">
            <v>1.028</v>
          </cell>
          <cell r="J86">
            <v>1.026</v>
          </cell>
          <cell r="K86">
            <v>0.88533333333333342</v>
          </cell>
          <cell r="M86">
            <v>1.0216666666666665</v>
          </cell>
          <cell r="O86">
            <v>0.13633333333333308</v>
          </cell>
          <cell r="P86">
            <v>28</v>
          </cell>
          <cell r="Q86">
            <v>0.82399999999999995</v>
          </cell>
          <cell r="R86">
            <v>0.9</v>
          </cell>
          <cell r="S86">
            <v>0.88500000000000001</v>
          </cell>
          <cell r="T86">
            <v>1.0329999999999999</v>
          </cell>
          <cell r="U86">
            <v>1.0289999999999999</v>
          </cell>
          <cell r="V86">
            <v>1.022</v>
          </cell>
          <cell r="W86">
            <v>0.8696666666666667</v>
          </cell>
          <cell r="Y86">
            <v>1.0279999999999998</v>
          </cell>
          <cell r="AA86">
            <v>0.1583333333333331</v>
          </cell>
          <cell r="AB86">
            <v>28</v>
          </cell>
          <cell r="AC86">
            <v>0.93899999999999995</v>
          </cell>
          <cell r="AD86">
            <v>0.99</v>
          </cell>
          <cell r="AE86">
            <v>1.141</v>
          </cell>
          <cell r="AF86">
            <v>1.0609999999999999</v>
          </cell>
          <cell r="AG86">
            <v>1.123</v>
          </cell>
          <cell r="AH86">
            <v>1.0820000000000001</v>
          </cell>
          <cell r="AI86">
            <v>1.0233333333333332</v>
          </cell>
          <cell r="AK86">
            <v>1.0886666666666667</v>
          </cell>
          <cell r="AM86">
            <v>6.5333333333333465E-2</v>
          </cell>
          <cell r="AN86">
            <v>28</v>
          </cell>
          <cell r="AO86">
            <v>0.91900000000000004</v>
          </cell>
          <cell r="AP86">
            <v>0.98499999999999999</v>
          </cell>
          <cell r="AR86">
            <v>1.0449999999999999</v>
          </cell>
          <cell r="AS86">
            <v>1.03</v>
          </cell>
          <cell r="AT86">
            <v>1.018</v>
          </cell>
          <cell r="AU86">
            <v>0.95199999999999996</v>
          </cell>
          <cell r="AW86">
            <v>1.0309999999999999</v>
          </cell>
          <cell r="AY86">
            <v>7.8999999999999959E-2</v>
          </cell>
          <cell r="BG86">
            <v>1.0076666666666665</v>
          </cell>
          <cell r="BI86">
            <v>1.2986666666666666</v>
          </cell>
          <cell r="BK86">
            <v>0.29100000000000015</v>
          </cell>
          <cell r="BL86">
            <v>28</v>
          </cell>
          <cell r="BM86">
            <v>0.97899999999999998</v>
          </cell>
          <cell r="BN86">
            <v>1.1870000000000001</v>
          </cell>
          <cell r="BO86">
            <v>1.0169999999999999</v>
          </cell>
          <cell r="BP86">
            <v>1.0289999999999999</v>
          </cell>
          <cell r="BQ86">
            <v>1.2669999999999999</v>
          </cell>
          <cell r="BR86">
            <v>1.0249999999999999</v>
          </cell>
          <cell r="BS86">
            <v>1.0609999999999999</v>
          </cell>
          <cell r="BU86">
            <v>1.107</v>
          </cell>
          <cell r="BW86">
            <v>4.6000000000000041E-2</v>
          </cell>
          <cell r="BX86">
            <v>28</v>
          </cell>
          <cell r="BY86">
            <v>0.98899999999999999</v>
          </cell>
          <cell r="BZ86">
            <v>1.071</v>
          </cell>
          <cell r="CA86">
            <v>1.01</v>
          </cell>
          <cell r="CB86">
            <v>1.012</v>
          </cell>
          <cell r="CC86">
            <v>1.044</v>
          </cell>
          <cell r="CD86">
            <v>1.0209999999999999</v>
          </cell>
          <cell r="CE86">
            <v>1.0233333333333334</v>
          </cell>
          <cell r="CG86">
            <v>1.0256666666666667</v>
          </cell>
          <cell r="CI86">
            <v>2.3333333333332984E-3</v>
          </cell>
          <cell r="CQ86">
            <v>0.91199999999999992</v>
          </cell>
          <cell r="CS86">
            <v>1.0996666666666666</v>
          </cell>
          <cell r="CU86">
            <v>0.18766666666666665</v>
          </cell>
          <cell r="DC86">
            <v>1.0453333333333332</v>
          </cell>
          <cell r="DE86">
            <v>1.0163333333333333</v>
          </cell>
          <cell r="DG86">
            <v>-2.8999999999999915E-2</v>
          </cell>
          <cell r="DO86">
            <v>0.90566666666666673</v>
          </cell>
          <cell r="DQ86">
            <v>1.2636666666666667</v>
          </cell>
          <cell r="DS86">
            <v>0.35799999999999998</v>
          </cell>
          <cell r="DT86">
            <v>28</v>
          </cell>
          <cell r="DU86">
            <v>1.002</v>
          </cell>
          <cell r="DV86">
            <v>1.0109999999999999</v>
          </cell>
          <cell r="DW86">
            <v>1.361</v>
          </cell>
          <cell r="DX86">
            <v>1.044</v>
          </cell>
          <cell r="DY86">
            <v>1.018</v>
          </cell>
          <cell r="DZ86">
            <v>1.03</v>
          </cell>
          <cell r="EA86">
            <v>1.1246666666666665</v>
          </cell>
          <cell r="EC86">
            <v>1.0306666666666668</v>
          </cell>
          <cell r="EE86">
            <v>-9.3999999999999639E-2</v>
          </cell>
          <cell r="EM86">
            <v>0.96933333333333327</v>
          </cell>
          <cell r="EO86">
            <v>1.0079999999999998</v>
          </cell>
          <cell r="EQ86">
            <v>3.8666666666666516E-2</v>
          </cell>
          <cell r="EY86">
            <v>1.0416666666666667</v>
          </cell>
          <cell r="FA86">
            <v>1.0386666666666666</v>
          </cell>
          <cell r="FC86">
            <v>-3.0000000000001137E-3</v>
          </cell>
          <cell r="FK86">
            <v>0.94933333333333325</v>
          </cell>
          <cell r="FM86">
            <v>0.9863333333333334</v>
          </cell>
          <cell r="FO86">
            <v>3.7000000000000144E-2</v>
          </cell>
          <cell r="FW86">
            <v>0.91766666666666674</v>
          </cell>
          <cell r="FY86">
            <v>1.0246666666666666</v>
          </cell>
          <cell r="GA86">
            <v>0.10699999999999987</v>
          </cell>
        </row>
        <row r="87">
          <cell r="A87">
            <v>29</v>
          </cell>
          <cell r="E87">
            <v>0.86599999999999999</v>
          </cell>
          <cell r="F87">
            <v>0.88400000000000001</v>
          </cell>
          <cell r="G87">
            <v>0.90200000000000002</v>
          </cell>
          <cell r="H87">
            <v>1.01</v>
          </cell>
          <cell r="I87">
            <v>1.028</v>
          </cell>
          <cell r="J87">
            <v>1.026</v>
          </cell>
          <cell r="K87">
            <v>0.88400000000000001</v>
          </cell>
          <cell r="M87">
            <v>1.0213333333333334</v>
          </cell>
          <cell r="O87">
            <v>0.13733333333333342</v>
          </cell>
          <cell r="P87">
            <v>29</v>
          </cell>
          <cell r="Q87">
            <v>0.82</v>
          </cell>
          <cell r="R87">
            <v>0.89800000000000002</v>
          </cell>
          <cell r="S87">
            <v>0.88200000000000001</v>
          </cell>
          <cell r="T87">
            <v>1.0329999999999999</v>
          </cell>
          <cell r="U87">
            <v>1.028</v>
          </cell>
          <cell r="V87">
            <v>1.0209999999999999</v>
          </cell>
          <cell r="W87">
            <v>0.8666666666666667</v>
          </cell>
          <cell r="Y87">
            <v>1.0273333333333332</v>
          </cell>
          <cell r="AA87">
            <v>0.16066666666666651</v>
          </cell>
          <cell r="AB87">
            <v>29</v>
          </cell>
          <cell r="AC87">
            <v>0.93700000000000006</v>
          </cell>
          <cell r="AD87">
            <v>0.98399999999999999</v>
          </cell>
          <cell r="AE87">
            <v>1.137</v>
          </cell>
          <cell r="AF87">
            <v>1.0609999999999999</v>
          </cell>
          <cell r="AG87">
            <v>1.117</v>
          </cell>
          <cell r="AH87">
            <v>1.079</v>
          </cell>
          <cell r="AI87">
            <v>1.0193333333333332</v>
          </cell>
          <cell r="AK87">
            <v>1.0856666666666666</v>
          </cell>
          <cell r="AM87">
            <v>6.6333333333333355E-2</v>
          </cell>
          <cell r="AN87">
            <v>29</v>
          </cell>
          <cell r="AO87">
            <v>0.91700000000000004</v>
          </cell>
          <cell r="AP87">
            <v>0.97699999999999998</v>
          </cell>
          <cell r="AR87">
            <v>1.044</v>
          </cell>
          <cell r="AS87">
            <v>1.0289999999999999</v>
          </cell>
          <cell r="AT87">
            <v>1.0169999999999999</v>
          </cell>
          <cell r="AU87">
            <v>0.94700000000000006</v>
          </cell>
          <cell r="AW87">
            <v>1.03</v>
          </cell>
          <cell r="AY87">
            <v>8.2999999999999963E-2</v>
          </cell>
          <cell r="BG87">
            <v>1.0069999999999999</v>
          </cell>
          <cell r="BI87">
            <v>1.2990000000000002</v>
          </cell>
          <cell r="BK87">
            <v>0.29200000000000026</v>
          </cell>
          <cell r="BL87">
            <v>29</v>
          </cell>
          <cell r="BM87">
            <v>0.97499999999999998</v>
          </cell>
          <cell r="BN87">
            <v>1.1819999999999999</v>
          </cell>
          <cell r="BO87">
            <v>1.014</v>
          </cell>
          <cell r="BP87">
            <v>1.028</v>
          </cell>
          <cell r="BQ87">
            <v>1.266</v>
          </cell>
          <cell r="BR87">
            <v>1.0249999999999999</v>
          </cell>
          <cell r="BS87">
            <v>1.0570000000000002</v>
          </cell>
          <cell r="BU87">
            <v>1.1063333333333334</v>
          </cell>
          <cell r="BW87">
            <v>4.9333333333333229E-2</v>
          </cell>
          <cell r="BX87">
            <v>29</v>
          </cell>
          <cell r="BY87">
            <v>0.98799999999999999</v>
          </cell>
          <cell r="BZ87">
            <v>1.0680000000000001</v>
          </cell>
          <cell r="CA87">
            <v>1.0089999999999999</v>
          </cell>
          <cell r="CB87">
            <v>1.0109999999999999</v>
          </cell>
          <cell r="CC87">
            <v>1.0429999999999999</v>
          </cell>
          <cell r="CD87">
            <v>1.02</v>
          </cell>
          <cell r="CE87">
            <v>1.0216666666666667</v>
          </cell>
          <cell r="CG87">
            <v>1.0246666666666666</v>
          </cell>
          <cell r="CI87">
            <v>2.9999999999998916E-3</v>
          </cell>
          <cell r="CQ87">
            <v>0.90766666666666662</v>
          </cell>
          <cell r="CS87">
            <v>1.0976666666666668</v>
          </cell>
          <cell r="CU87">
            <v>0.19000000000000017</v>
          </cell>
          <cell r="DC87">
            <v>1.0433333333333332</v>
          </cell>
          <cell r="DE87">
            <v>1.0149999999999999</v>
          </cell>
          <cell r="DG87">
            <v>-2.8333333333333321E-2</v>
          </cell>
          <cell r="DO87">
            <v>0.90200000000000002</v>
          </cell>
          <cell r="DQ87">
            <v>1.258</v>
          </cell>
          <cell r="DS87">
            <v>0.35599999999999998</v>
          </cell>
          <cell r="DT87">
            <v>29</v>
          </cell>
          <cell r="DU87">
            <v>1.0009999999999999</v>
          </cell>
          <cell r="DV87">
            <v>1.01</v>
          </cell>
          <cell r="DW87">
            <v>1.3580000000000001</v>
          </cell>
          <cell r="DX87">
            <v>1.044</v>
          </cell>
          <cell r="DY87">
            <v>1.0169999999999999</v>
          </cell>
          <cell r="DZ87">
            <v>1.0289999999999999</v>
          </cell>
          <cell r="EA87">
            <v>1.123</v>
          </cell>
          <cell r="EC87">
            <v>1.03</v>
          </cell>
          <cell r="EE87">
            <v>-9.2999999999999972E-2</v>
          </cell>
          <cell r="EM87">
            <v>0.96733333333333338</v>
          </cell>
          <cell r="EO87">
            <v>1.0069999999999999</v>
          </cell>
          <cell r="EQ87">
            <v>3.9666666666666517E-2</v>
          </cell>
          <cell r="EY87">
            <v>1.0396666666666665</v>
          </cell>
          <cell r="FA87">
            <v>1.0369999999999999</v>
          </cell>
          <cell r="FC87">
            <v>-2.666666666666595E-3</v>
          </cell>
          <cell r="FK87">
            <v>0.94766666666666666</v>
          </cell>
          <cell r="FM87">
            <v>0.98533333333333328</v>
          </cell>
          <cell r="FO87">
            <v>3.7666666666666626E-2</v>
          </cell>
          <cell r="FW87">
            <v>0.91533333333333344</v>
          </cell>
          <cell r="FY87">
            <v>1.0246666666666666</v>
          </cell>
          <cell r="GA87">
            <v>0.10933333333333317</v>
          </cell>
        </row>
        <row r="88">
          <cell r="A88">
            <v>30</v>
          </cell>
          <cell r="E88">
            <v>0.86399999999999999</v>
          </cell>
          <cell r="F88">
            <v>0.88200000000000001</v>
          </cell>
          <cell r="G88">
            <v>0.89900000000000002</v>
          </cell>
          <cell r="H88">
            <v>1.0089999999999999</v>
          </cell>
          <cell r="I88">
            <v>1.0269999999999999</v>
          </cell>
          <cell r="J88">
            <v>1.0249999999999999</v>
          </cell>
          <cell r="K88">
            <v>0.88166666666666671</v>
          </cell>
          <cell r="M88">
            <v>1.0203333333333331</v>
          </cell>
          <cell r="O88">
            <v>0.13866666666666638</v>
          </cell>
          <cell r="P88">
            <v>30</v>
          </cell>
          <cell r="Q88">
            <v>0.81699999999999995</v>
          </cell>
          <cell r="R88">
            <v>0.89500000000000002</v>
          </cell>
          <cell r="S88">
            <v>0.878</v>
          </cell>
          <cell r="T88">
            <v>1.032</v>
          </cell>
          <cell r="U88">
            <v>1.0269999999999999</v>
          </cell>
          <cell r="V88">
            <v>1.02</v>
          </cell>
          <cell r="W88">
            <v>0.86333333333333329</v>
          </cell>
          <cell r="Y88">
            <v>1.0263333333333333</v>
          </cell>
          <cell r="AA88">
            <v>0.16300000000000003</v>
          </cell>
          <cell r="AB88">
            <v>30</v>
          </cell>
          <cell r="AC88">
            <v>0.93500000000000005</v>
          </cell>
          <cell r="AD88">
            <v>0.97899999999999998</v>
          </cell>
          <cell r="AE88">
            <v>1.1339999999999999</v>
          </cell>
          <cell r="AF88">
            <v>1.06</v>
          </cell>
          <cell r="AG88">
            <v>1.1140000000000001</v>
          </cell>
          <cell r="AH88">
            <v>1.075</v>
          </cell>
          <cell r="AI88">
            <v>1.016</v>
          </cell>
          <cell r="AK88">
            <v>1.0830000000000002</v>
          </cell>
          <cell r="AM88">
            <v>6.7000000000000171E-2</v>
          </cell>
          <cell r="AN88">
            <v>30</v>
          </cell>
          <cell r="AO88">
            <v>0.91500000000000004</v>
          </cell>
          <cell r="AP88">
            <v>0.97299999999999998</v>
          </cell>
          <cell r="AR88">
            <v>1.044</v>
          </cell>
          <cell r="AS88">
            <v>1.0289999999999999</v>
          </cell>
          <cell r="AT88">
            <v>1.016</v>
          </cell>
          <cell r="AU88">
            <v>0.94399999999999995</v>
          </cell>
          <cell r="AW88">
            <v>1.0296666666666667</v>
          </cell>
          <cell r="AY88">
            <v>8.566666666666678E-2</v>
          </cell>
          <cell r="BG88">
            <v>1.006</v>
          </cell>
          <cell r="BI88">
            <v>1.2969999999999999</v>
          </cell>
          <cell r="BK88">
            <v>0.29099999999999993</v>
          </cell>
          <cell r="BL88">
            <v>30</v>
          </cell>
          <cell r="BM88">
            <v>0.97199999999999998</v>
          </cell>
          <cell r="BN88">
            <v>1.177</v>
          </cell>
          <cell r="BO88">
            <v>1.01</v>
          </cell>
          <cell r="BP88">
            <v>1.028</v>
          </cell>
          <cell r="BQ88">
            <v>1.264</v>
          </cell>
          <cell r="BR88">
            <v>1.024</v>
          </cell>
          <cell r="BS88">
            <v>1.0529999999999999</v>
          </cell>
          <cell r="BU88">
            <v>1.1053333333333333</v>
          </cell>
          <cell r="BW88">
            <v>5.2333333333333343E-2</v>
          </cell>
          <cell r="BX88">
            <v>30</v>
          </cell>
          <cell r="BY88">
            <v>0.98699999999999999</v>
          </cell>
          <cell r="BZ88">
            <v>1.0669999999999999</v>
          </cell>
          <cell r="CA88">
            <v>1.008</v>
          </cell>
          <cell r="CB88">
            <v>1.01</v>
          </cell>
          <cell r="CC88">
            <v>1.042</v>
          </cell>
          <cell r="CD88">
            <v>1.02</v>
          </cell>
          <cell r="CE88">
            <v>1.0206666666666666</v>
          </cell>
          <cell r="CG88">
            <v>1.024</v>
          </cell>
          <cell r="CI88">
            <v>3.3333333333334103E-3</v>
          </cell>
          <cell r="CQ88">
            <v>0.90333333333333332</v>
          </cell>
          <cell r="CS88">
            <v>1.0966666666666667</v>
          </cell>
          <cell r="CU88">
            <v>0.19333333333333336</v>
          </cell>
          <cell r="DC88">
            <v>1.0416666666666667</v>
          </cell>
          <cell r="DE88">
            <v>1.0143333333333333</v>
          </cell>
          <cell r="DG88">
            <v>-2.7333333333333432E-2</v>
          </cell>
          <cell r="DO88">
            <v>0.89900000000000002</v>
          </cell>
          <cell r="DQ88">
            <v>1.2536666666666665</v>
          </cell>
          <cell r="DS88">
            <v>0.35466666666666646</v>
          </cell>
          <cell r="DT88">
            <v>30</v>
          </cell>
          <cell r="DU88">
            <v>1</v>
          </cell>
          <cell r="DV88">
            <v>1.0089999999999999</v>
          </cell>
          <cell r="DW88">
            <v>1.3580000000000001</v>
          </cell>
          <cell r="DX88">
            <v>1.044</v>
          </cell>
          <cell r="DY88">
            <v>1.016</v>
          </cell>
          <cell r="DZ88">
            <v>1.0289999999999999</v>
          </cell>
          <cell r="EA88">
            <v>1.1223333333333334</v>
          </cell>
          <cell r="EC88">
            <v>1.0296666666666667</v>
          </cell>
          <cell r="EE88">
            <v>-9.2666666666666675E-2</v>
          </cell>
          <cell r="EM88">
            <v>0.96533333333333327</v>
          </cell>
          <cell r="EO88">
            <v>1.0063333333333333</v>
          </cell>
          <cell r="EQ88">
            <v>4.1000000000000036E-2</v>
          </cell>
          <cell r="EY88">
            <v>1.0359999999999998</v>
          </cell>
          <cell r="FA88">
            <v>1.0353333333333332</v>
          </cell>
          <cell r="FC88">
            <v>-6.6666666666659324E-4</v>
          </cell>
          <cell r="FK88">
            <v>0.94533333333333347</v>
          </cell>
          <cell r="FM88">
            <v>0.98499999999999999</v>
          </cell>
          <cell r="FO88">
            <v>3.9666666666666517E-2</v>
          </cell>
          <cell r="FW88">
            <v>0.91266666666666663</v>
          </cell>
          <cell r="FY88">
            <v>1.0249999999999999</v>
          </cell>
          <cell r="GA88">
            <v>0.11233333333333329</v>
          </cell>
        </row>
        <row r="89">
          <cell r="A89">
            <v>31</v>
          </cell>
          <cell r="E89">
            <v>0.86199999999999999</v>
          </cell>
          <cell r="F89">
            <v>0.88</v>
          </cell>
          <cell r="G89">
            <v>0.89800000000000002</v>
          </cell>
          <cell r="H89">
            <v>1.0089999999999999</v>
          </cell>
          <cell r="I89">
            <v>1.026</v>
          </cell>
          <cell r="J89">
            <v>1.026</v>
          </cell>
          <cell r="K89">
            <v>0.88</v>
          </cell>
          <cell r="M89">
            <v>1.0203333333333333</v>
          </cell>
          <cell r="O89">
            <v>0.14033333333333331</v>
          </cell>
          <cell r="P89">
            <v>31</v>
          </cell>
          <cell r="Q89">
            <v>0.81399999999999995</v>
          </cell>
          <cell r="R89">
            <v>0.89300000000000002</v>
          </cell>
          <cell r="S89">
            <v>0.875</v>
          </cell>
          <cell r="T89">
            <v>1.032</v>
          </cell>
          <cell r="U89">
            <v>1.026</v>
          </cell>
          <cell r="V89">
            <v>1.02</v>
          </cell>
          <cell r="W89">
            <v>0.86066666666666658</v>
          </cell>
          <cell r="Y89">
            <v>1.026</v>
          </cell>
          <cell r="AA89">
            <v>0.16533333333333344</v>
          </cell>
          <cell r="AB89">
            <v>31</v>
          </cell>
          <cell r="AC89">
            <v>0.93300000000000005</v>
          </cell>
          <cell r="AD89">
            <v>0.97799999999999998</v>
          </cell>
          <cell r="AE89">
            <v>1.1299999999999999</v>
          </cell>
          <cell r="AF89">
            <v>1.06</v>
          </cell>
          <cell r="AG89">
            <v>1.109</v>
          </cell>
          <cell r="AH89">
            <v>1.073</v>
          </cell>
          <cell r="AI89">
            <v>1.0136666666666667</v>
          </cell>
          <cell r="AK89">
            <v>1.0806666666666667</v>
          </cell>
          <cell r="AM89">
            <v>6.6999999999999948E-2</v>
          </cell>
          <cell r="AN89">
            <v>31</v>
          </cell>
          <cell r="AO89">
            <v>0.91200000000000003</v>
          </cell>
          <cell r="AP89">
            <v>0.97299999999999998</v>
          </cell>
          <cell r="AR89">
            <v>1.0429999999999999</v>
          </cell>
          <cell r="AS89">
            <v>1.028</v>
          </cell>
          <cell r="AT89">
            <v>1.0149999999999999</v>
          </cell>
          <cell r="AU89">
            <v>0.9425</v>
          </cell>
          <cell r="AW89">
            <v>1.0286666666666664</v>
          </cell>
          <cell r="AY89">
            <v>8.6166666666666392E-2</v>
          </cell>
          <cell r="BG89">
            <v>1.0049999999999999</v>
          </cell>
          <cell r="BI89">
            <v>1.2943333333333333</v>
          </cell>
          <cell r="BK89">
            <v>0.28933333333333344</v>
          </cell>
          <cell r="BL89">
            <v>31</v>
          </cell>
          <cell r="BM89">
            <v>0.96899999999999997</v>
          </cell>
          <cell r="BN89">
            <v>1.173</v>
          </cell>
          <cell r="BO89">
            <v>1.0069999999999999</v>
          </cell>
          <cell r="BP89">
            <v>1.026</v>
          </cell>
          <cell r="BQ89">
            <v>1.264</v>
          </cell>
          <cell r="BR89">
            <v>1.0229999999999999</v>
          </cell>
          <cell r="BS89">
            <v>1.0496666666666667</v>
          </cell>
          <cell r="BU89">
            <v>1.1043333333333332</v>
          </cell>
          <cell r="BW89">
            <v>5.4666666666666419E-2</v>
          </cell>
          <cell r="BX89">
            <v>31</v>
          </cell>
          <cell r="BY89">
            <v>0.98599999999999999</v>
          </cell>
          <cell r="BZ89">
            <v>1.0660000000000001</v>
          </cell>
          <cell r="CA89">
            <v>1.0069999999999999</v>
          </cell>
          <cell r="CB89">
            <v>1.0089999999999999</v>
          </cell>
          <cell r="CC89">
            <v>1.042</v>
          </cell>
          <cell r="CD89">
            <v>1.018</v>
          </cell>
          <cell r="CE89">
            <v>1.0196666666666667</v>
          </cell>
          <cell r="CG89">
            <v>1.0229999999999999</v>
          </cell>
          <cell r="CI89">
            <v>3.3333333333331883E-3</v>
          </cell>
          <cell r="CQ89">
            <v>0.89933333333333343</v>
          </cell>
          <cell r="CS89">
            <v>1.095</v>
          </cell>
          <cell r="CU89">
            <v>0.19566666666666654</v>
          </cell>
          <cell r="DC89">
            <v>1.0396666666666665</v>
          </cell>
          <cell r="DE89">
            <v>1.0136666666666665</v>
          </cell>
          <cell r="DG89">
            <v>-2.6000000000000023E-2</v>
          </cell>
          <cell r="DO89">
            <v>0.89633333333333332</v>
          </cell>
          <cell r="DQ89">
            <v>1.2503333333333335</v>
          </cell>
          <cell r="DS89">
            <v>0.3540000000000002</v>
          </cell>
          <cell r="DT89">
            <v>31</v>
          </cell>
          <cell r="DU89">
            <v>0.999</v>
          </cell>
          <cell r="DV89">
            <v>1.008</v>
          </cell>
          <cell r="DW89">
            <v>1.3640000000000001</v>
          </cell>
          <cell r="DX89">
            <v>1.0429999999999999</v>
          </cell>
          <cell r="DY89">
            <v>1.0149999999999999</v>
          </cell>
          <cell r="DZ89">
            <v>1.0289999999999999</v>
          </cell>
          <cell r="EA89">
            <v>1.1236666666666668</v>
          </cell>
          <cell r="EC89">
            <v>1.0289999999999999</v>
          </cell>
          <cell r="EE89">
            <v>-9.4666666666666899E-2</v>
          </cell>
          <cell r="EM89">
            <v>0.96366666666666667</v>
          </cell>
          <cell r="EO89">
            <v>1.0056666666666667</v>
          </cell>
          <cell r="EQ89">
            <v>4.2000000000000037E-2</v>
          </cell>
          <cell r="ER89">
            <v>31</v>
          </cell>
          <cell r="EY89">
            <v>1.0326666666666666</v>
          </cell>
          <cell r="FA89">
            <v>1.0336666666666667</v>
          </cell>
          <cell r="FC89">
            <v>1.0000000000001119E-3</v>
          </cell>
          <cell r="FK89">
            <v>0.94333333333333336</v>
          </cell>
          <cell r="FM89">
            <v>0.98433333333333339</v>
          </cell>
          <cell r="FO89">
            <v>4.1000000000000036E-2</v>
          </cell>
          <cell r="FW89">
            <v>0.91066666666666674</v>
          </cell>
          <cell r="FY89">
            <v>1.0243333333333333</v>
          </cell>
          <cell r="GA89">
            <v>0.11366666666666658</v>
          </cell>
        </row>
        <row r="90">
          <cell r="A90">
            <v>32</v>
          </cell>
          <cell r="E90">
            <v>0.86</v>
          </cell>
          <cell r="F90">
            <v>0.878</v>
          </cell>
          <cell r="G90">
            <v>0.89900000000000002</v>
          </cell>
          <cell r="H90">
            <v>1.008</v>
          </cell>
          <cell r="I90">
            <v>1.026</v>
          </cell>
          <cell r="J90">
            <v>1.0249999999999999</v>
          </cell>
          <cell r="K90">
            <v>0.879</v>
          </cell>
          <cell r="M90">
            <v>1.0196666666666665</v>
          </cell>
          <cell r="O90">
            <v>0.1406666666666665</v>
          </cell>
          <cell r="P90">
            <v>32</v>
          </cell>
          <cell r="Q90">
            <v>0.81</v>
          </cell>
          <cell r="R90">
            <v>0.89</v>
          </cell>
          <cell r="S90">
            <v>0.872</v>
          </cell>
          <cell r="T90">
            <v>1.0309999999999999</v>
          </cell>
          <cell r="U90">
            <v>1.0249999999999999</v>
          </cell>
          <cell r="V90">
            <v>1.0189999999999999</v>
          </cell>
          <cell r="W90">
            <v>0.85733333333333339</v>
          </cell>
          <cell r="Y90">
            <v>1.0250000000000001</v>
          </cell>
          <cell r="AA90">
            <v>0.16766666666666674</v>
          </cell>
          <cell r="AB90">
            <v>32</v>
          </cell>
          <cell r="AC90">
            <v>0.93200000000000005</v>
          </cell>
          <cell r="AD90">
            <v>0.97699999999999998</v>
          </cell>
          <cell r="AE90">
            <v>1.1279999999999999</v>
          </cell>
          <cell r="AF90">
            <v>1.06</v>
          </cell>
          <cell r="AG90">
            <v>1.1060000000000001</v>
          </cell>
          <cell r="AH90">
            <v>1.07</v>
          </cell>
          <cell r="AI90">
            <v>1.0123333333333333</v>
          </cell>
          <cell r="AK90">
            <v>1.0786666666666669</v>
          </cell>
          <cell r="AM90">
            <v>6.6333333333333577E-2</v>
          </cell>
          <cell r="AN90">
            <v>32</v>
          </cell>
          <cell r="AO90">
            <v>0.91</v>
          </cell>
          <cell r="AP90">
            <v>0.97699999999999998</v>
          </cell>
          <cell r="AR90">
            <v>1.0429999999999999</v>
          </cell>
          <cell r="AS90">
            <v>1.0269999999999999</v>
          </cell>
          <cell r="AT90">
            <v>1.0149999999999999</v>
          </cell>
          <cell r="AU90">
            <v>0.94350000000000001</v>
          </cell>
          <cell r="AW90">
            <v>1.0283333333333333</v>
          </cell>
          <cell r="AY90">
            <v>8.4833333333333316E-2</v>
          </cell>
          <cell r="BG90">
            <v>1.0043333333333333</v>
          </cell>
          <cell r="BI90">
            <v>1.292</v>
          </cell>
          <cell r="BK90">
            <v>0.28766666666666674</v>
          </cell>
          <cell r="BL90">
            <v>32</v>
          </cell>
          <cell r="BM90">
            <v>0.96699999999999997</v>
          </cell>
          <cell r="BN90">
            <v>1.17</v>
          </cell>
          <cell r="BO90">
            <v>1.0029999999999999</v>
          </cell>
          <cell r="BP90">
            <v>1.026</v>
          </cell>
          <cell r="BQ90">
            <v>1.26</v>
          </cell>
          <cell r="BR90">
            <v>1.0229999999999999</v>
          </cell>
          <cell r="BS90">
            <v>1.0466666666666666</v>
          </cell>
          <cell r="BU90">
            <v>1.103</v>
          </cell>
          <cell r="BW90">
            <v>5.6333333333333346E-2</v>
          </cell>
          <cell r="BX90">
            <v>32</v>
          </cell>
          <cell r="BY90">
            <v>0.98499999999999999</v>
          </cell>
          <cell r="BZ90">
            <v>1.0649999999999999</v>
          </cell>
          <cell r="CA90">
            <v>1.006</v>
          </cell>
          <cell r="CB90">
            <v>1.0089999999999999</v>
          </cell>
          <cell r="CC90">
            <v>1.0409999999999999</v>
          </cell>
          <cell r="CD90">
            <v>1.018</v>
          </cell>
          <cell r="CE90">
            <v>1.0186666666666666</v>
          </cell>
          <cell r="CG90">
            <v>1.0226666666666666</v>
          </cell>
          <cell r="CI90">
            <v>4.0000000000000036E-3</v>
          </cell>
          <cell r="CQ90">
            <v>0.89533333333333331</v>
          </cell>
          <cell r="CS90">
            <v>1.0933333333333335</v>
          </cell>
          <cell r="CU90">
            <v>0.19800000000000018</v>
          </cell>
          <cell r="DC90">
            <v>1.038</v>
          </cell>
          <cell r="DE90">
            <v>1.0129999999999999</v>
          </cell>
          <cell r="DG90">
            <v>-2.5000000000000133E-2</v>
          </cell>
          <cell r="DO90">
            <v>0.89333333333333342</v>
          </cell>
          <cell r="DQ90">
            <v>1.2473333333333334</v>
          </cell>
          <cell r="DS90">
            <v>0.35399999999999998</v>
          </cell>
          <cell r="DT90">
            <v>32</v>
          </cell>
          <cell r="DU90">
            <v>0.998</v>
          </cell>
          <cell r="DV90">
            <v>1.0069999999999999</v>
          </cell>
          <cell r="DW90">
            <v>1.357</v>
          </cell>
          <cell r="DX90">
            <v>1.042</v>
          </cell>
          <cell r="DY90">
            <v>1.0149999999999999</v>
          </cell>
          <cell r="DZ90">
            <v>1.028</v>
          </cell>
          <cell r="EA90">
            <v>1.1206666666666667</v>
          </cell>
          <cell r="EC90">
            <v>1.0283333333333333</v>
          </cell>
          <cell r="EE90">
            <v>-9.2333333333333378E-2</v>
          </cell>
          <cell r="EM90">
            <v>0.96166666666666656</v>
          </cell>
          <cell r="EO90">
            <v>1.0046666666666668</v>
          </cell>
          <cell r="EQ90">
            <v>4.300000000000026E-2</v>
          </cell>
          <cell r="ER90">
            <v>32</v>
          </cell>
          <cell r="EY90">
            <v>1.0289999999999999</v>
          </cell>
          <cell r="FA90">
            <v>1.0326666666666666</v>
          </cell>
          <cell r="FC90">
            <v>3.6666666666667069E-3</v>
          </cell>
          <cell r="FK90">
            <v>0.94133333333333324</v>
          </cell>
          <cell r="FM90">
            <v>0.98333333333333328</v>
          </cell>
          <cell r="FO90">
            <v>4.2000000000000037E-2</v>
          </cell>
          <cell r="FW90">
            <v>0.90766666666666673</v>
          </cell>
          <cell r="FY90">
            <v>1.0246666666666668</v>
          </cell>
          <cell r="GA90">
            <v>0.1170000000000001</v>
          </cell>
        </row>
        <row r="91">
          <cell r="A91">
            <v>33</v>
          </cell>
          <cell r="E91">
            <v>0.85899999999999999</v>
          </cell>
          <cell r="F91">
            <v>0.876</v>
          </cell>
          <cell r="G91">
            <v>0.89800000000000002</v>
          </cell>
          <cell r="H91">
            <v>1.0069999999999999</v>
          </cell>
          <cell r="I91">
            <v>1.0249999999999999</v>
          </cell>
          <cell r="J91">
            <v>1.0249999999999999</v>
          </cell>
          <cell r="K91">
            <v>0.87766666666666671</v>
          </cell>
          <cell r="M91">
            <v>1.0189999999999999</v>
          </cell>
          <cell r="O91">
            <v>0.1413333333333332</v>
          </cell>
          <cell r="P91">
            <v>33</v>
          </cell>
          <cell r="Q91">
            <v>0.80800000000000005</v>
          </cell>
          <cell r="R91">
            <v>0.88700000000000001</v>
          </cell>
          <cell r="S91">
            <v>0.86899999999999999</v>
          </cell>
          <cell r="T91">
            <v>1.03</v>
          </cell>
          <cell r="U91">
            <v>1.0249999999999999</v>
          </cell>
          <cell r="V91">
            <v>1.018</v>
          </cell>
          <cell r="W91">
            <v>0.85466666666666669</v>
          </cell>
          <cell r="Y91">
            <v>1.0243333333333331</v>
          </cell>
          <cell r="AA91">
            <v>0.16966666666666641</v>
          </cell>
          <cell r="AB91">
            <v>33</v>
          </cell>
          <cell r="AC91">
            <v>0.93</v>
          </cell>
          <cell r="AD91">
            <v>0.97599999999999998</v>
          </cell>
          <cell r="AE91">
            <v>1.123</v>
          </cell>
          <cell r="AF91">
            <v>1.0589999999999999</v>
          </cell>
          <cell r="AG91">
            <v>1.101</v>
          </cell>
          <cell r="AH91">
            <v>1.0669999999999999</v>
          </cell>
          <cell r="AI91">
            <v>1.0096666666666667</v>
          </cell>
          <cell r="AK91">
            <v>1.0756666666666668</v>
          </cell>
          <cell r="AM91">
            <v>6.6000000000000059E-2</v>
          </cell>
          <cell r="AN91">
            <v>33</v>
          </cell>
          <cell r="AO91">
            <v>0.90800000000000003</v>
          </cell>
          <cell r="AP91">
            <v>0.97499999999999998</v>
          </cell>
          <cell r="AR91">
            <v>1.0449999999999999</v>
          </cell>
          <cell r="AS91">
            <v>1.026</v>
          </cell>
          <cell r="AT91">
            <v>1.014</v>
          </cell>
          <cell r="AU91">
            <v>0.9415</v>
          </cell>
          <cell r="AW91">
            <v>1.0283333333333333</v>
          </cell>
          <cell r="AY91">
            <v>8.6833333333333318E-2</v>
          </cell>
          <cell r="BG91">
            <v>1.0033333333333332</v>
          </cell>
          <cell r="BI91">
            <v>1.2903333333333331</v>
          </cell>
          <cell r="BK91">
            <v>0.28699999999999992</v>
          </cell>
          <cell r="BL91">
            <v>33</v>
          </cell>
          <cell r="BM91">
            <v>0.96499999999999997</v>
          </cell>
          <cell r="BN91">
            <v>1.1679999999999999</v>
          </cell>
          <cell r="BO91">
            <v>0.999</v>
          </cell>
          <cell r="BP91">
            <v>1.024</v>
          </cell>
          <cell r="BQ91">
            <v>1.26</v>
          </cell>
          <cell r="BR91">
            <v>1.022</v>
          </cell>
          <cell r="BS91">
            <v>1.044</v>
          </cell>
          <cell r="BU91">
            <v>1.1020000000000001</v>
          </cell>
          <cell r="BW91">
            <v>5.8000000000000052E-2</v>
          </cell>
          <cell r="BX91">
            <v>33</v>
          </cell>
          <cell r="BY91">
            <v>0.98399999999999999</v>
          </cell>
          <cell r="BZ91">
            <v>1.0640000000000001</v>
          </cell>
          <cell r="CA91">
            <v>1.0049999999999999</v>
          </cell>
          <cell r="CB91">
            <v>1.008</v>
          </cell>
          <cell r="CC91">
            <v>1.04</v>
          </cell>
          <cell r="CD91">
            <v>1.0169999999999999</v>
          </cell>
          <cell r="CE91">
            <v>1.0176666666666667</v>
          </cell>
          <cell r="CG91">
            <v>1.0216666666666667</v>
          </cell>
          <cell r="CI91">
            <v>4.0000000000000036E-3</v>
          </cell>
          <cell r="CQ91">
            <v>0.89100000000000001</v>
          </cell>
          <cell r="CS91">
            <v>1.0923333333333332</v>
          </cell>
          <cell r="CU91">
            <v>0.20133333333333314</v>
          </cell>
          <cell r="DC91">
            <v>1.0356666666666667</v>
          </cell>
          <cell r="DE91">
            <v>1.0123333333333333</v>
          </cell>
          <cell r="DG91">
            <v>-2.3333333333333428E-2</v>
          </cell>
          <cell r="DO91">
            <v>0.89</v>
          </cell>
          <cell r="DQ91">
            <v>1.2426666666666668</v>
          </cell>
          <cell r="DS91">
            <v>0.35266666666666679</v>
          </cell>
          <cell r="DT91">
            <v>33</v>
          </cell>
          <cell r="DU91">
            <v>0.997</v>
          </cell>
          <cell r="DV91">
            <v>1.006</v>
          </cell>
          <cell r="DW91">
            <v>1.355</v>
          </cell>
          <cell r="DX91">
            <v>1.042</v>
          </cell>
          <cell r="DY91">
            <v>1.014</v>
          </cell>
          <cell r="DZ91">
            <v>1.0269999999999999</v>
          </cell>
          <cell r="EA91">
            <v>1.1193333333333333</v>
          </cell>
          <cell r="EC91">
            <v>1.0276666666666667</v>
          </cell>
          <cell r="EE91">
            <v>-9.1666666666666563E-2</v>
          </cell>
          <cell r="EM91">
            <v>0.96</v>
          </cell>
          <cell r="EO91">
            <v>1.004</v>
          </cell>
          <cell r="EQ91">
            <v>4.4000000000000039E-2</v>
          </cell>
          <cell r="ER91">
            <v>33</v>
          </cell>
          <cell r="EY91">
            <v>1.0250000000000001</v>
          </cell>
          <cell r="FA91">
            <v>1.0313333333333334</v>
          </cell>
          <cell r="FC91">
            <v>6.333333333333302E-3</v>
          </cell>
          <cell r="FK91">
            <v>0.93933333333333335</v>
          </cell>
          <cell r="FM91">
            <v>0.98233333333333339</v>
          </cell>
          <cell r="FO91">
            <v>4.3000000000000038E-2</v>
          </cell>
          <cell r="FW91">
            <v>0.90566666666666673</v>
          </cell>
          <cell r="FY91">
            <v>1.0236666666666665</v>
          </cell>
          <cell r="GA91">
            <v>0.11799999999999977</v>
          </cell>
        </row>
        <row r="92">
          <cell r="A92">
            <v>34</v>
          </cell>
          <cell r="E92">
            <v>0.85699999999999998</v>
          </cell>
          <cell r="F92">
            <v>0.874</v>
          </cell>
          <cell r="G92">
            <v>0.89500000000000002</v>
          </cell>
          <cell r="H92">
            <v>1.0069999999999999</v>
          </cell>
          <cell r="I92">
            <v>1.024</v>
          </cell>
          <cell r="J92">
            <v>1.024</v>
          </cell>
          <cell r="K92">
            <v>0.8753333333333333</v>
          </cell>
          <cell r="M92">
            <v>1.0183333333333333</v>
          </cell>
          <cell r="O92">
            <v>0.14300000000000002</v>
          </cell>
          <cell r="P92">
            <v>34</v>
          </cell>
          <cell r="Q92">
            <v>0.80500000000000005</v>
          </cell>
          <cell r="R92">
            <v>0.88700000000000001</v>
          </cell>
          <cell r="S92">
            <v>0.86599999999999999</v>
          </cell>
          <cell r="T92">
            <v>1.0289999999999999</v>
          </cell>
          <cell r="U92">
            <v>1.024</v>
          </cell>
          <cell r="V92">
            <v>1.0169999999999999</v>
          </cell>
          <cell r="W92">
            <v>0.85266666666666679</v>
          </cell>
          <cell r="Y92">
            <v>1.0233333333333332</v>
          </cell>
          <cell r="AA92">
            <v>0.17066666666666641</v>
          </cell>
          <cell r="AB92">
            <v>34</v>
          </cell>
          <cell r="AC92">
            <v>0.92800000000000005</v>
          </cell>
          <cell r="AD92">
            <v>0.97299999999999998</v>
          </cell>
          <cell r="AE92">
            <v>1.121</v>
          </cell>
          <cell r="AF92">
            <v>1.06</v>
          </cell>
          <cell r="AG92">
            <v>1.0980000000000001</v>
          </cell>
          <cell r="AH92">
            <v>1.0649999999999999</v>
          </cell>
          <cell r="AI92">
            <v>1.0073333333333334</v>
          </cell>
          <cell r="AK92">
            <v>1.0743333333333334</v>
          </cell>
          <cell r="AM92">
            <v>6.6999999999999948E-2</v>
          </cell>
          <cell r="AN92">
            <v>34</v>
          </cell>
          <cell r="AO92">
            <v>0.90500000000000003</v>
          </cell>
          <cell r="AP92">
            <v>0.97099999999999997</v>
          </cell>
          <cell r="AR92">
            <v>1.042</v>
          </cell>
          <cell r="AS92">
            <v>1.0249999999999999</v>
          </cell>
          <cell r="AT92">
            <v>1.0129999999999999</v>
          </cell>
          <cell r="AU92">
            <v>0.93799999999999994</v>
          </cell>
          <cell r="AW92">
            <v>1.0266666666666666</v>
          </cell>
          <cell r="AY92">
            <v>8.8666666666666671E-2</v>
          </cell>
          <cell r="BG92">
            <v>1.0026666666666666</v>
          </cell>
          <cell r="BI92">
            <v>1.2886666666666668</v>
          </cell>
          <cell r="BK92">
            <v>0.28600000000000025</v>
          </cell>
          <cell r="BL92">
            <v>34</v>
          </cell>
          <cell r="BM92">
            <v>0.96199999999999997</v>
          </cell>
          <cell r="BN92">
            <v>1.167</v>
          </cell>
          <cell r="BO92">
            <v>0.996</v>
          </cell>
          <cell r="BP92">
            <v>1.024</v>
          </cell>
          <cell r="BQ92">
            <v>1.262</v>
          </cell>
          <cell r="BR92">
            <v>1.0209999999999999</v>
          </cell>
          <cell r="BS92">
            <v>1.0416666666666667</v>
          </cell>
          <cell r="BU92">
            <v>1.1023333333333334</v>
          </cell>
          <cell r="BW92">
            <v>6.0666666666666647E-2</v>
          </cell>
          <cell r="BX92">
            <v>34</v>
          </cell>
          <cell r="BY92">
            <v>0.98299999999999998</v>
          </cell>
          <cell r="BZ92">
            <v>1.0629999999999999</v>
          </cell>
          <cell r="CA92">
            <v>1.0029999999999999</v>
          </cell>
          <cell r="CB92">
            <v>1.0069999999999999</v>
          </cell>
          <cell r="CC92">
            <v>1.04</v>
          </cell>
          <cell r="CD92">
            <v>1.0169999999999999</v>
          </cell>
          <cell r="CE92">
            <v>1.0163333333333331</v>
          </cell>
          <cell r="CG92">
            <v>1.0213333333333332</v>
          </cell>
          <cell r="CI92">
            <v>5.0000000000001155E-3</v>
          </cell>
          <cell r="CQ92">
            <v>0.88766666666666671</v>
          </cell>
          <cell r="CS92">
            <v>1.0913333333333333</v>
          </cell>
          <cell r="CU92">
            <v>0.20366666666666655</v>
          </cell>
          <cell r="DC92">
            <v>1.0326666666666666</v>
          </cell>
          <cell r="DE92">
            <v>1.0116666666666667</v>
          </cell>
          <cell r="DG92">
            <v>-2.0999999999999908E-2</v>
          </cell>
          <cell r="DO92">
            <v>0.88733333333333331</v>
          </cell>
          <cell r="DQ92">
            <v>1.2383333333333333</v>
          </cell>
          <cell r="DS92">
            <v>0.35099999999999998</v>
          </cell>
          <cell r="DT92">
            <v>34</v>
          </cell>
          <cell r="DU92">
            <v>0.996</v>
          </cell>
          <cell r="DV92">
            <v>1.0049999999999999</v>
          </cell>
          <cell r="DW92">
            <v>1.3520000000000001</v>
          </cell>
          <cell r="DX92">
            <v>1.0409999999999999</v>
          </cell>
          <cell r="DY92">
            <v>1.014</v>
          </cell>
          <cell r="DZ92">
            <v>1.026</v>
          </cell>
          <cell r="EA92">
            <v>1.1176666666666666</v>
          </cell>
          <cell r="EC92">
            <v>1.0269999999999999</v>
          </cell>
          <cell r="EE92">
            <v>-9.0666666666666673E-2</v>
          </cell>
          <cell r="EM92">
            <v>0.95833333333333337</v>
          </cell>
          <cell r="EO92">
            <v>1.0033333333333334</v>
          </cell>
          <cell r="EQ92">
            <v>4.500000000000004E-2</v>
          </cell>
          <cell r="ER92">
            <v>34</v>
          </cell>
          <cell r="EY92">
            <v>1.0216666666666665</v>
          </cell>
          <cell r="FA92">
            <v>1.0293333333333334</v>
          </cell>
          <cell r="FC92">
            <v>7.6666666666669325E-3</v>
          </cell>
          <cell r="FK92">
            <v>0.93800000000000006</v>
          </cell>
          <cell r="FM92">
            <v>0.9820000000000001</v>
          </cell>
          <cell r="FO92">
            <v>4.4000000000000039E-2</v>
          </cell>
          <cell r="FW92">
            <v>0.90366666666666673</v>
          </cell>
          <cell r="FY92">
            <v>1.0236666666666665</v>
          </cell>
          <cell r="GA92">
            <v>0.11999999999999977</v>
          </cell>
        </row>
        <row r="93">
          <cell r="A93">
            <v>35</v>
          </cell>
          <cell r="E93">
            <v>0.85499999999999998</v>
          </cell>
          <cell r="F93">
            <v>0.872</v>
          </cell>
          <cell r="G93">
            <v>0.89</v>
          </cell>
          <cell r="H93">
            <v>1.006</v>
          </cell>
          <cell r="I93">
            <v>1.024</v>
          </cell>
          <cell r="J93">
            <v>1.024</v>
          </cell>
          <cell r="K93">
            <v>0.87233333333333329</v>
          </cell>
          <cell r="M93">
            <v>1.018</v>
          </cell>
          <cell r="O93">
            <v>0.14566666666666672</v>
          </cell>
          <cell r="P93">
            <v>35</v>
          </cell>
          <cell r="Q93">
            <v>0.80200000000000005</v>
          </cell>
          <cell r="R93">
            <v>0.88400000000000001</v>
          </cell>
          <cell r="S93">
            <v>0.86299999999999999</v>
          </cell>
          <cell r="T93">
            <v>1.028</v>
          </cell>
          <cell r="U93">
            <v>1.022</v>
          </cell>
          <cell r="V93">
            <v>1.016</v>
          </cell>
          <cell r="W93">
            <v>0.84966666666666668</v>
          </cell>
          <cell r="Y93">
            <v>1.022</v>
          </cell>
          <cell r="AA93">
            <v>0.17233333333333334</v>
          </cell>
          <cell r="AB93">
            <v>35</v>
          </cell>
          <cell r="AC93">
            <v>0.92600000000000005</v>
          </cell>
          <cell r="AD93">
            <v>0.96899999999999997</v>
          </cell>
          <cell r="AE93">
            <v>1.1160000000000001</v>
          </cell>
          <cell r="AF93">
            <v>1.0589999999999999</v>
          </cell>
          <cell r="AG93">
            <v>1.0920000000000001</v>
          </cell>
          <cell r="AH93">
            <v>1.0609999999999999</v>
          </cell>
          <cell r="AI93">
            <v>1.0036666666666667</v>
          </cell>
          <cell r="AK93">
            <v>1.0706666666666667</v>
          </cell>
          <cell r="AM93">
            <v>6.6999999999999948E-2</v>
          </cell>
          <cell r="AN93">
            <v>35</v>
          </cell>
          <cell r="AO93">
            <v>0.90300000000000002</v>
          </cell>
          <cell r="AP93">
            <v>0.96499999999999997</v>
          </cell>
          <cell r="AR93">
            <v>1.042</v>
          </cell>
          <cell r="AS93">
            <v>1.0249999999999999</v>
          </cell>
          <cell r="AT93">
            <v>1.012</v>
          </cell>
          <cell r="AU93">
            <v>0.93399999999999994</v>
          </cell>
          <cell r="AW93">
            <v>1.0263333333333333</v>
          </cell>
          <cell r="AY93">
            <v>9.2333333333333378E-2</v>
          </cell>
          <cell r="BG93">
            <v>1.0016666666666667</v>
          </cell>
          <cell r="BI93">
            <v>1.2883333333333333</v>
          </cell>
          <cell r="BK93">
            <v>0.28666666666666663</v>
          </cell>
          <cell r="BL93">
            <v>35</v>
          </cell>
          <cell r="BM93">
            <v>0.96</v>
          </cell>
          <cell r="BN93">
            <v>1.1639999999999999</v>
          </cell>
          <cell r="BO93">
            <v>0.99299999999999999</v>
          </cell>
          <cell r="BP93">
            <v>1.0229999999999999</v>
          </cell>
          <cell r="BQ93">
            <v>1.2569999999999999</v>
          </cell>
          <cell r="BR93">
            <v>1.02</v>
          </cell>
          <cell r="BS93">
            <v>1.0389999999999999</v>
          </cell>
          <cell r="BU93">
            <v>1.0999999999999999</v>
          </cell>
          <cell r="BW93">
            <v>6.0999999999999943E-2</v>
          </cell>
          <cell r="BX93">
            <v>35</v>
          </cell>
          <cell r="BY93">
            <v>0.98299999999999998</v>
          </cell>
          <cell r="BZ93">
            <v>1.0629999999999999</v>
          </cell>
          <cell r="CA93">
            <v>1.002</v>
          </cell>
          <cell r="CB93">
            <v>1.0069999999999999</v>
          </cell>
          <cell r="CC93">
            <v>1.0389999999999999</v>
          </cell>
          <cell r="CD93">
            <v>1.016</v>
          </cell>
          <cell r="CE93">
            <v>1.016</v>
          </cell>
          <cell r="CG93">
            <v>1.0206666666666666</v>
          </cell>
          <cell r="CI93">
            <v>4.6666666666665968E-3</v>
          </cell>
          <cell r="CQ93">
            <v>0.8836666666666666</v>
          </cell>
          <cell r="CS93">
            <v>1.0896666666666668</v>
          </cell>
          <cell r="CU93">
            <v>0.20600000000000018</v>
          </cell>
          <cell r="DC93">
            <v>1.0306666666666666</v>
          </cell>
          <cell r="DE93">
            <v>1.0106666666666666</v>
          </cell>
          <cell r="DG93">
            <v>-2.0000000000000018E-2</v>
          </cell>
          <cell r="DO93">
            <v>0.8846666666666666</v>
          </cell>
          <cell r="DQ93">
            <v>1.2383333333333333</v>
          </cell>
          <cell r="DS93">
            <v>0.35366666666666668</v>
          </cell>
          <cell r="DT93">
            <v>35</v>
          </cell>
          <cell r="DU93">
            <v>0.995</v>
          </cell>
          <cell r="DV93">
            <v>1.004</v>
          </cell>
          <cell r="DW93">
            <v>1.357</v>
          </cell>
          <cell r="DX93">
            <v>1.04</v>
          </cell>
          <cell r="DY93">
            <v>1.014</v>
          </cell>
          <cell r="DZ93">
            <v>1.026</v>
          </cell>
          <cell r="EA93">
            <v>1.1186666666666667</v>
          </cell>
          <cell r="EC93">
            <v>1.0266666666666666</v>
          </cell>
          <cell r="EE93">
            <v>-9.2000000000000082E-2</v>
          </cell>
          <cell r="EM93">
            <v>0.95666666666666667</v>
          </cell>
          <cell r="EO93">
            <v>1.0026666666666666</v>
          </cell>
          <cell r="EQ93">
            <v>4.599999999999993E-2</v>
          </cell>
          <cell r="ER93">
            <v>35</v>
          </cell>
          <cell r="EY93">
            <v>1.0183333333333333</v>
          </cell>
          <cell r="FA93">
            <v>1.0273333333333332</v>
          </cell>
          <cell r="FC93">
            <v>8.999999999999897E-3</v>
          </cell>
          <cell r="FK93">
            <v>0.93566666666666665</v>
          </cell>
          <cell r="FM93">
            <v>0.98099999999999987</v>
          </cell>
          <cell r="FO93">
            <v>4.5333333333333226E-2</v>
          </cell>
          <cell r="FW93">
            <v>0.90133333333333343</v>
          </cell>
          <cell r="FY93">
            <v>1.0229999999999999</v>
          </cell>
          <cell r="GA93">
            <v>0.12166666666666648</v>
          </cell>
        </row>
        <row r="94">
          <cell r="A94">
            <v>36</v>
          </cell>
          <cell r="E94">
            <v>0.85299999999999998</v>
          </cell>
          <cell r="F94">
            <v>0.87</v>
          </cell>
          <cell r="G94">
            <v>0.88500000000000001</v>
          </cell>
          <cell r="H94">
            <v>1.006</v>
          </cell>
          <cell r="I94">
            <v>1.0229999999999999</v>
          </cell>
          <cell r="J94">
            <v>1.0229999999999999</v>
          </cell>
          <cell r="K94">
            <v>0.86933333333333318</v>
          </cell>
          <cell r="M94">
            <v>1.0173333333333332</v>
          </cell>
          <cell r="O94">
            <v>0.14800000000000002</v>
          </cell>
          <cell r="P94">
            <v>36</v>
          </cell>
          <cell r="Q94">
            <v>0.79900000000000004</v>
          </cell>
          <cell r="R94">
            <v>0.88200000000000001</v>
          </cell>
          <cell r="S94">
            <v>0.86</v>
          </cell>
          <cell r="T94">
            <v>1.028</v>
          </cell>
          <cell r="U94">
            <v>1.022</v>
          </cell>
          <cell r="V94">
            <v>1.016</v>
          </cell>
          <cell r="W94">
            <v>0.84699999999999998</v>
          </cell>
          <cell r="Y94">
            <v>1.022</v>
          </cell>
          <cell r="AA94">
            <v>0.17500000000000004</v>
          </cell>
          <cell r="AB94">
            <v>36</v>
          </cell>
          <cell r="AC94">
            <v>0.92500000000000004</v>
          </cell>
          <cell r="AD94">
            <v>0.96699999999999997</v>
          </cell>
          <cell r="AE94">
            <v>1.113</v>
          </cell>
          <cell r="AF94">
            <v>1.06</v>
          </cell>
          <cell r="AG94">
            <v>1.089</v>
          </cell>
          <cell r="AH94">
            <v>1.0589999999999999</v>
          </cell>
          <cell r="AI94">
            <v>1.0016666666666667</v>
          </cell>
          <cell r="AK94">
            <v>1.0693333333333335</v>
          </cell>
          <cell r="AM94">
            <v>6.7666666666666764E-2</v>
          </cell>
          <cell r="AN94">
            <v>36</v>
          </cell>
          <cell r="AO94">
            <v>0.90500000000000003</v>
          </cell>
          <cell r="AP94">
            <v>0.96199999999999997</v>
          </cell>
          <cell r="AR94">
            <v>1.044</v>
          </cell>
          <cell r="AS94">
            <v>1.024</v>
          </cell>
          <cell r="AT94">
            <v>1.0109999999999999</v>
          </cell>
          <cell r="AU94">
            <v>0.9335</v>
          </cell>
          <cell r="AW94">
            <v>1.0263333333333333</v>
          </cell>
          <cell r="AY94">
            <v>9.2833333333333323E-2</v>
          </cell>
          <cell r="BG94">
            <v>1.0010000000000001</v>
          </cell>
          <cell r="BI94">
            <v>1.288</v>
          </cell>
          <cell r="BK94">
            <v>0.28699999999999992</v>
          </cell>
          <cell r="BL94">
            <v>36</v>
          </cell>
          <cell r="BM94">
            <v>0.95799999999999996</v>
          </cell>
          <cell r="BN94">
            <v>1.1599999999999999</v>
          </cell>
          <cell r="BO94">
            <v>0.99099999999999999</v>
          </cell>
          <cell r="BP94">
            <v>1.022</v>
          </cell>
          <cell r="BQ94">
            <v>1.258</v>
          </cell>
          <cell r="BR94">
            <v>1.02</v>
          </cell>
          <cell r="BS94">
            <v>1.0363333333333333</v>
          </cell>
          <cell r="BU94">
            <v>1.1000000000000001</v>
          </cell>
          <cell r="BW94">
            <v>6.366666666666676E-2</v>
          </cell>
          <cell r="BX94">
            <v>36</v>
          </cell>
          <cell r="BY94">
            <v>0.98199999999999998</v>
          </cell>
          <cell r="BZ94">
            <v>1.0620000000000001</v>
          </cell>
          <cell r="CA94">
            <v>1.002</v>
          </cell>
          <cell r="CB94">
            <v>1.006</v>
          </cell>
          <cell r="CC94">
            <v>1.0389999999999999</v>
          </cell>
          <cell r="CD94">
            <v>1.016</v>
          </cell>
          <cell r="CE94">
            <v>1.0153333333333334</v>
          </cell>
          <cell r="CG94">
            <v>1.0203333333333333</v>
          </cell>
          <cell r="CI94">
            <v>4.9999999999998934E-3</v>
          </cell>
          <cell r="CQ94">
            <v>0.8803333333333333</v>
          </cell>
          <cell r="CS94">
            <v>1.0886666666666667</v>
          </cell>
          <cell r="CU94">
            <v>0.20833333333333337</v>
          </cell>
          <cell r="DC94">
            <v>1.0283333333333333</v>
          </cell>
          <cell r="DE94">
            <v>1.0103333333333333</v>
          </cell>
          <cell r="DG94">
            <v>-1.8000000000000016E-2</v>
          </cell>
          <cell r="DO94">
            <v>0.88166666666666671</v>
          </cell>
          <cell r="DQ94">
            <v>1.2386666666666668</v>
          </cell>
          <cell r="DS94">
            <v>0.3570000000000001</v>
          </cell>
          <cell r="DT94">
            <v>36</v>
          </cell>
          <cell r="DU94">
            <v>0.99399999999999999</v>
          </cell>
          <cell r="DV94">
            <v>1.0029999999999999</v>
          </cell>
          <cell r="DW94">
            <v>1.3520000000000001</v>
          </cell>
          <cell r="DX94">
            <v>1.04</v>
          </cell>
          <cell r="DY94">
            <v>1.0129999999999999</v>
          </cell>
          <cell r="DZ94">
            <v>1.024</v>
          </cell>
          <cell r="EA94">
            <v>1.1163333333333334</v>
          </cell>
          <cell r="EC94">
            <v>1.0256666666666667</v>
          </cell>
          <cell r="EE94">
            <v>-9.0666666666666673E-2</v>
          </cell>
          <cell r="EM94">
            <v>0.95500000000000007</v>
          </cell>
          <cell r="EO94">
            <v>1.002</v>
          </cell>
          <cell r="EQ94">
            <v>4.6999999999999931E-2</v>
          </cell>
          <cell r="ER94">
            <v>36</v>
          </cell>
          <cell r="EY94">
            <v>1.0149999999999999</v>
          </cell>
          <cell r="FA94">
            <v>1.0263333333333333</v>
          </cell>
          <cell r="FC94">
            <v>1.1333333333333417E-2</v>
          </cell>
          <cell r="FK94">
            <v>0.93400000000000005</v>
          </cell>
          <cell r="FM94">
            <v>0.98033333333333328</v>
          </cell>
          <cell r="FO94">
            <v>4.6333333333333226E-2</v>
          </cell>
          <cell r="FW94">
            <v>0.89900000000000002</v>
          </cell>
          <cell r="FY94">
            <v>1.0223333333333333</v>
          </cell>
          <cell r="GA94">
            <v>0.12333333333333329</v>
          </cell>
        </row>
        <row r="95">
          <cell r="A95">
            <v>37</v>
          </cell>
          <cell r="E95">
            <v>0.85199999999999998</v>
          </cell>
          <cell r="F95">
            <v>0.86899999999999999</v>
          </cell>
          <cell r="G95">
            <v>0.88</v>
          </cell>
          <cell r="H95">
            <v>1.0049999999999999</v>
          </cell>
          <cell r="I95">
            <v>1.0229999999999999</v>
          </cell>
          <cell r="J95">
            <v>1.022</v>
          </cell>
          <cell r="K95">
            <v>0.86699999999999999</v>
          </cell>
          <cell r="M95">
            <v>1.0166666666666666</v>
          </cell>
          <cell r="O95">
            <v>0.14966666666666661</v>
          </cell>
          <cell r="P95">
            <v>37</v>
          </cell>
          <cell r="Q95">
            <v>0.79600000000000004</v>
          </cell>
          <cell r="R95">
            <v>0.879</v>
          </cell>
          <cell r="S95">
            <v>0.85799999999999998</v>
          </cell>
          <cell r="T95">
            <v>1.0269999999999999</v>
          </cell>
          <cell r="U95">
            <v>1.02</v>
          </cell>
          <cell r="V95">
            <v>1.0149999999999999</v>
          </cell>
          <cell r="W95">
            <v>0.84433333333333327</v>
          </cell>
          <cell r="Y95">
            <v>1.0206666666666664</v>
          </cell>
          <cell r="AA95">
            <v>0.17633333333333312</v>
          </cell>
          <cell r="AB95">
            <v>37</v>
          </cell>
          <cell r="AC95">
            <v>0.92300000000000004</v>
          </cell>
          <cell r="AD95">
            <v>0.96699999999999997</v>
          </cell>
          <cell r="AE95">
            <v>1.109</v>
          </cell>
          <cell r="AF95">
            <v>1.0589999999999999</v>
          </cell>
          <cell r="AG95">
            <v>1.0860000000000001</v>
          </cell>
          <cell r="AH95">
            <v>1.056</v>
          </cell>
          <cell r="AI95">
            <v>0.9996666666666667</v>
          </cell>
          <cell r="AK95">
            <v>1.0669999999999999</v>
          </cell>
          <cell r="AM95">
            <v>6.7333333333333245E-2</v>
          </cell>
          <cell r="AN95">
            <v>37</v>
          </cell>
          <cell r="AO95">
            <v>0.9</v>
          </cell>
          <cell r="AP95">
            <v>0.95699999999999996</v>
          </cell>
          <cell r="AR95">
            <v>1.0389999999999999</v>
          </cell>
          <cell r="AS95">
            <v>1.0229999999999999</v>
          </cell>
          <cell r="AT95">
            <v>1.01</v>
          </cell>
          <cell r="AU95">
            <v>0.92849999999999999</v>
          </cell>
          <cell r="AW95">
            <v>1.024</v>
          </cell>
          <cell r="AY95">
            <v>9.5500000000000029E-2</v>
          </cell>
          <cell r="BG95">
            <v>1</v>
          </cell>
          <cell r="BI95">
            <v>1.2846666666666666</v>
          </cell>
          <cell r="BK95">
            <v>0.28466666666666662</v>
          </cell>
          <cell r="BL95">
            <v>37</v>
          </cell>
          <cell r="BM95">
            <v>0.95599999999999996</v>
          </cell>
          <cell r="BN95">
            <v>1.1559999999999999</v>
          </cell>
          <cell r="BO95">
            <v>0.98799999999999999</v>
          </cell>
          <cell r="BP95">
            <v>1.0209999999999999</v>
          </cell>
          <cell r="BQ95">
            <v>1.258</v>
          </cell>
          <cell r="BR95">
            <v>1.0189999999999999</v>
          </cell>
          <cell r="BS95">
            <v>1.0333333333333334</v>
          </cell>
          <cell r="BU95">
            <v>1.0993333333333333</v>
          </cell>
          <cell r="BW95">
            <v>6.5999999999999837E-2</v>
          </cell>
          <cell r="BX95">
            <v>37</v>
          </cell>
          <cell r="BY95">
            <v>0.98099999999999998</v>
          </cell>
          <cell r="BZ95">
            <v>1.0609999999999999</v>
          </cell>
          <cell r="CA95">
            <v>1</v>
          </cell>
          <cell r="CB95">
            <v>1.0049999999999999</v>
          </cell>
          <cell r="CC95">
            <v>1.038</v>
          </cell>
          <cell r="CD95">
            <v>1.014</v>
          </cell>
          <cell r="CE95">
            <v>1.014</v>
          </cell>
          <cell r="CG95">
            <v>1.0190000000000001</v>
          </cell>
          <cell r="CI95">
            <v>5.0000000000001155E-3</v>
          </cell>
          <cell r="CQ95">
            <v>0.876</v>
          </cell>
          <cell r="CS95">
            <v>1.0876666666666666</v>
          </cell>
          <cell r="CU95">
            <v>0.21166666666666656</v>
          </cell>
          <cell r="DC95">
            <v>1.0273333333333332</v>
          </cell>
          <cell r="DE95">
            <v>1.0096666666666667</v>
          </cell>
          <cell r="DG95">
            <v>-1.7666666666666497E-2</v>
          </cell>
          <cell r="DO95">
            <v>0.8793333333333333</v>
          </cell>
          <cell r="DQ95">
            <v>1.2346666666666666</v>
          </cell>
          <cell r="DS95">
            <v>0.35533333333333328</v>
          </cell>
          <cell r="DT95">
            <v>37</v>
          </cell>
          <cell r="DU95">
            <v>0.99399999999999999</v>
          </cell>
          <cell r="DV95">
            <v>1.002</v>
          </cell>
          <cell r="DW95">
            <v>1.3540000000000001</v>
          </cell>
          <cell r="DX95">
            <v>1.0389999999999999</v>
          </cell>
          <cell r="DY95">
            <v>1.012</v>
          </cell>
          <cell r="DZ95">
            <v>1.024</v>
          </cell>
          <cell r="EA95">
            <v>1.1166666666666667</v>
          </cell>
          <cell r="EC95">
            <v>1.0250000000000001</v>
          </cell>
          <cell r="EE95">
            <v>-9.1666666666666563E-2</v>
          </cell>
          <cell r="EM95">
            <v>0.95333333333333325</v>
          </cell>
          <cell r="EO95">
            <v>1.0009999999999999</v>
          </cell>
          <cell r="EQ95">
            <v>4.7666666666666635E-2</v>
          </cell>
          <cell r="ER95">
            <v>37</v>
          </cell>
          <cell r="EY95">
            <v>1.0123333333333333</v>
          </cell>
          <cell r="FA95">
            <v>1.0243333333333333</v>
          </cell>
          <cell r="FC95">
            <v>1.2000000000000011E-2</v>
          </cell>
          <cell r="FK95">
            <v>0.93200000000000005</v>
          </cell>
          <cell r="FM95">
            <v>0.97933333333333328</v>
          </cell>
          <cell r="FO95">
            <v>4.7333333333333227E-2</v>
          </cell>
          <cell r="FW95">
            <v>0.89699999999999991</v>
          </cell>
          <cell r="FY95">
            <v>1.0223333333333333</v>
          </cell>
          <cell r="GA95">
            <v>0.12533333333333341</v>
          </cell>
        </row>
        <row r="96">
          <cell r="A96">
            <v>38</v>
          </cell>
          <cell r="E96">
            <v>0.85</v>
          </cell>
          <cell r="F96">
            <v>0.86699999999999999</v>
          </cell>
          <cell r="G96">
            <v>0.876</v>
          </cell>
          <cell r="H96">
            <v>1.004</v>
          </cell>
          <cell r="I96">
            <v>1.022</v>
          </cell>
          <cell r="J96">
            <v>1.0209999999999999</v>
          </cell>
          <cell r="K96">
            <v>0.86433333333333329</v>
          </cell>
          <cell r="M96">
            <v>1.0156666666666665</v>
          </cell>
          <cell r="O96">
            <v>0.15133333333333321</v>
          </cell>
          <cell r="P96">
            <v>38</v>
          </cell>
          <cell r="Q96">
            <v>0.79400000000000004</v>
          </cell>
          <cell r="R96">
            <v>0.877</v>
          </cell>
          <cell r="S96">
            <v>0.85499999999999998</v>
          </cell>
          <cell r="T96">
            <v>1.0269999999999999</v>
          </cell>
          <cell r="U96">
            <v>1.018</v>
          </cell>
          <cell r="V96">
            <v>1.014</v>
          </cell>
          <cell r="W96">
            <v>0.84199999999999997</v>
          </cell>
          <cell r="Y96">
            <v>1.0196666666666667</v>
          </cell>
          <cell r="AA96">
            <v>0.17766666666666675</v>
          </cell>
          <cell r="AB96">
            <v>38</v>
          </cell>
          <cell r="AC96">
            <v>0.92200000000000004</v>
          </cell>
          <cell r="AD96">
            <v>0.96699999999999997</v>
          </cell>
          <cell r="AE96">
            <v>1.107</v>
          </cell>
          <cell r="AF96">
            <v>1.0569999999999999</v>
          </cell>
          <cell r="AG96">
            <v>1.0840000000000001</v>
          </cell>
          <cell r="AH96">
            <v>1.054</v>
          </cell>
          <cell r="AI96">
            <v>0.9986666666666667</v>
          </cell>
          <cell r="AK96">
            <v>1.0650000000000002</v>
          </cell>
          <cell r="AM96">
            <v>6.6333333333333466E-2</v>
          </cell>
          <cell r="AN96">
            <v>38</v>
          </cell>
          <cell r="AO96">
            <v>0.89700000000000002</v>
          </cell>
          <cell r="AP96">
            <v>0.95299999999999996</v>
          </cell>
          <cell r="AR96">
            <v>1.0389999999999999</v>
          </cell>
          <cell r="AS96">
            <v>1.022</v>
          </cell>
          <cell r="AT96">
            <v>1.0089999999999999</v>
          </cell>
          <cell r="AU96">
            <v>0.92500000000000004</v>
          </cell>
          <cell r="AW96">
            <v>1.0233333333333332</v>
          </cell>
          <cell r="AY96">
            <v>9.8333333333333162E-2</v>
          </cell>
          <cell r="BG96">
            <v>0.999</v>
          </cell>
          <cell r="BI96">
            <v>1.2826666666666668</v>
          </cell>
          <cell r="BK96">
            <v>0.28366666666666684</v>
          </cell>
          <cell r="BL96">
            <v>38</v>
          </cell>
          <cell r="BM96">
            <v>0.95399999999999996</v>
          </cell>
          <cell r="BN96">
            <v>1.149</v>
          </cell>
          <cell r="BO96">
            <v>0.98599999999999999</v>
          </cell>
          <cell r="BP96">
            <v>1.0209999999999999</v>
          </cell>
          <cell r="BQ96">
            <v>1.258</v>
          </cell>
          <cell r="BR96">
            <v>1.018</v>
          </cell>
          <cell r="BS96">
            <v>1.0296666666666665</v>
          </cell>
          <cell r="BU96">
            <v>1.099</v>
          </cell>
          <cell r="BW96">
            <v>6.9333333333333469E-2</v>
          </cell>
          <cell r="BX96">
            <v>38</v>
          </cell>
          <cell r="BY96">
            <v>0.98</v>
          </cell>
          <cell r="BZ96">
            <v>1.06</v>
          </cell>
          <cell r="CA96">
            <v>0.999</v>
          </cell>
          <cell r="CB96">
            <v>1.0049999999999999</v>
          </cell>
          <cell r="CC96">
            <v>1.038</v>
          </cell>
          <cell r="CD96">
            <v>1.014</v>
          </cell>
          <cell r="CE96">
            <v>1.0130000000000001</v>
          </cell>
          <cell r="CG96">
            <v>1.0190000000000001</v>
          </cell>
          <cell r="CI96">
            <v>6.0000000000000053E-3</v>
          </cell>
          <cell r="CQ96">
            <v>0.87333333333333341</v>
          </cell>
          <cell r="CS96">
            <v>1.0856666666666668</v>
          </cell>
          <cell r="CU96">
            <v>0.21233333333333337</v>
          </cell>
          <cell r="DC96">
            <v>1.0256666666666667</v>
          </cell>
          <cell r="DE96">
            <v>1.0086666666666666</v>
          </cell>
          <cell r="DG96">
            <v>-1.7000000000000126E-2</v>
          </cell>
          <cell r="DO96">
            <v>0.8763333333333333</v>
          </cell>
          <cell r="DQ96">
            <v>1.2286666666666666</v>
          </cell>
          <cell r="DS96">
            <v>0.35233333333333328</v>
          </cell>
          <cell r="DT96">
            <v>38</v>
          </cell>
          <cell r="DU96">
            <v>0.99299999999999999</v>
          </cell>
          <cell r="DV96">
            <v>1.0009999999999999</v>
          </cell>
          <cell r="DW96">
            <v>1.3520000000000001</v>
          </cell>
          <cell r="DX96">
            <v>1.038</v>
          </cell>
          <cell r="DY96">
            <v>1.0109999999999999</v>
          </cell>
          <cell r="DZ96">
            <v>1.0229999999999999</v>
          </cell>
          <cell r="EA96">
            <v>1.1153333333333333</v>
          </cell>
          <cell r="EC96">
            <v>1.024</v>
          </cell>
          <cell r="EE96">
            <v>-9.1333333333333266E-2</v>
          </cell>
          <cell r="EM96">
            <v>0.95166666666666655</v>
          </cell>
          <cell r="EO96">
            <v>1.0003333333333335</v>
          </cell>
          <cell r="EQ96">
            <v>4.8666666666666969E-2</v>
          </cell>
          <cell r="ER96">
            <v>38</v>
          </cell>
          <cell r="EY96">
            <v>1.0086666666666666</v>
          </cell>
          <cell r="FA96">
            <v>1.0226666666666666</v>
          </cell>
          <cell r="FC96">
            <v>1.4000000000000012E-2</v>
          </cell>
          <cell r="FK96">
            <v>0.93033333333333346</v>
          </cell>
          <cell r="FM96">
            <v>0.97899999999999998</v>
          </cell>
          <cell r="FO96">
            <v>4.8666666666666525E-2</v>
          </cell>
          <cell r="FW96">
            <v>0.89500000000000002</v>
          </cell>
          <cell r="FY96">
            <v>1.0216666666666665</v>
          </cell>
          <cell r="GA96">
            <v>0.12666666666666648</v>
          </cell>
        </row>
        <row r="97">
          <cell r="A97">
            <v>39</v>
          </cell>
          <cell r="E97">
            <v>0.84799999999999998</v>
          </cell>
          <cell r="F97">
            <v>0.86599999999999999</v>
          </cell>
          <cell r="G97">
            <v>0.872</v>
          </cell>
          <cell r="H97">
            <v>1.004</v>
          </cell>
          <cell r="I97">
            <v>1.0209999999999999</v>
          </cell>
          <cell r="J97">
            <v>1.0209999999999999</v>
          </cell>
          <cell r="K97">
            <v>0.86199999999999999</v>
          </cell>
          <cell r="M97">
            <v>1.0153333333333332</v>
          </cell>
          <cell r="O97">
            <v>0.15333333333333321</v>
          </cell>
          <cell r="P97">
            <v>39</v>
          </cell>
          <cell r="Q97">
            <v>0.79100000000000004</v>
          </cell>
          <cell r="R97">
            <v>0.875</v>
          </cell>
          <cell r="S97">
            <v>0.85199999999999998</v>
          </cell>
          <cell r="T97">
            <v>1.026</v>
          </cell>
          <cell r="U97">
            <v>1.018</v>
          </cell>
          <cell r="V97">
            <v>1.0129999999999999</v>
          </cell>
          <cell r="W97">
            <v>0.83933333333333326</v>
          </cell>
          <cell r="Y97">
            <v>1.0189999999999999</v>
          </cell>
          <cell r="AA97">
            <v>0.17966666666666664</v>
          </cell>
          <cell r="AB97">
            <v>39</v>
          </cell>
          <cell r="AC97">
            <v>0.92100000000000004</v>
          </cell>
          <cell r="AD97">
            <v>0.96499999999999997</v>
          </cell>
          <cell r="AE97">
            <v>1.105</v>
          </cell>
          <cell r="AF97">
            <v>1.056</v>
          </cell>
          <cell r="AG97">
            <v>1.081</v>
          </cell>
          <cell r="AH97">
            <v>1.0509999999999999</v>
          </cell>
          <cell r="AI97">
            <v>0.997</v>
          </cell>
          <cell r="AK97">
            <v>1.0626666666666666</v>
          </cell>
          <cell r="AM97">
            <v>6.5666666666666651E-2</v>
          </cell>
          <cell r="AN97">
            <v>39</v>
          </cell>
          <cell r="AO97">
            <v>0.89400000000000002</v>
          </cell>
          <cell r="AP97">
            <v>0.94799999999999995</v>
          </cell>
          <cell r="AR97">
            <v>1.04</v>
          </cell>
          <cell r="AS97">
            <v>1.022</v>
          </cell>
          <cell r="AT97">
            <v>1.008</v>
          </cell>
          <cell r="AU97">
            <v>0.92100000000000004</v>
          </cell>
          <cell r="AW97">
            <v>1.0233333333333334</v>
          </cell>
          <cell r="AY97">
            <v>0.10233333333333339</v>
          </cell>
          <cell r="BG97">
            <v>0.99866666666666648</v>
          </cell>
          <cell r="BI97">
            <v>1.2846666666666666</v>
          </cell>
          <cell r="BK97">
            <v>0.28600000000000014</v>
          </cell>
          <cell r="BL97">
            <v>39</v>
          </cell>
          <cell r="BM97">
            <v>0.95099999999999996</v>
          </cell>
          <cell r="BN97">
            <v>1.1459999999999999</v>
          </cell>
          <cell r="BO97">
            <v>0.98299999999999998</v>
          </cell>
          <cell r="BP97">
            <v>1.02</v>
          </cell>
          <cell r="BQ97">
            <v>1.256</v>
          </cell>
          <cell r="BR97">
            <v>1.0169999999999999</v>
          </cell>
          <cell r="BS97">
            <v>1.0266666666666666</v>
          </cell>
          <cell r="BU97">
            <v>1.0976666666666666</v>
          </cell>
          <cell r="BW97">
            <v>7.0999999999999952E-2</v>
          </cell>
          <cell r="BX97">
            <v>39</v>
          </cell>
          <cell r="BY97">
            <v>0.97899999999999998</v>
          </cell>
          <cell r="BZ97">
            <v>1.06</v>
          </cell>
          <cell r="CA97">
            <v>0.999</v>
          </cell>
          <cell r="CB97">
            <v>1.004</v>
          </cell>
          <cell r="CC97">
            <v>1.0369999999999999</v>
          </cell>
          <cell r="CD97">
            <v>1.0129999999999999</v>
          </cell>
          <cell r="CE97">
            <v>1.0126666666666668</v>
          </cell>
          <cell r="CG97">
            <v>1.018</v>
          </cell>
          <cell r="CI97">
            <v>5.33333333333319E-3</v>
          </cell>
          <cell r="CQ97">
            <v>0.8696666666666667</v>
          </cell>
          <cell r="CS97">
            <v>1.0846666666666667</v>
          </cell>
          <cell r="CU97">
            <v>0.21499999999999997</v>
          </cell>
          <cell r="DC97">
            <v>1.0243333333333333</v>
          </cell>
          <cell r="DE97">
            <v>1.0083333333333335</v>
          </cell>
          <cell r="DG97">
            <v>-1.5999999999999792E-2</v>
          </cell>
          <cell r="DO97">
            <v>0.87333333333333341</v>
          </cell>
          <cell r="DQ97">
            <v>1.2283333333333333</v>
          </cell>
          <cell r="DS97">
            <v>0.35499999999999987</v>
          </cell>
          <cell r="DT97">
            <v>39</v>
          </cell>
          <cell r="DU97">
            <v>0.99199999999999999</v>
          </cell>
          <cell r="DV97">
            <v>1</v>
          </cell>
          <cell r="DW97">
            <v>1.3480000000000001</v>
          </cell>
          <cell r="DX97">
            <v>1.0389999999999999</v>
          </cell>
          <cell r="DY97">
            <v>1.01</v>
          </cell>
          <cell r="DZ97">
            <v>1.0229999999999999</v>
          </cell>
          <cell r="EA97">
            <v>1.1133333333333333</v>
          </cell>
          <cell r="EC97">
            <v>1.024</v>
          </cell>
          <cell r="EE97">
            <v>-8.9333333333333265E-2</v>
          </cell>
          <cell r="EM97">
            <v>0.94966666666666655</v>
          </cell>
          <cell r="EO97">
            <v>0.99933333333333307</v>
          </cell>
          <cell r="EQ97">
            <v>4.9666666666666526E-2</v>
          </cell>
          <cell r="ER97">
            <v>39</v>
          </cell>
          <cell r="EY97">
            <v>1.0066666666666666</v>
          </cell>
          <cell r="FA97">
            <v>1.0210000000000001</v>
          </cell>
          <cell r="FC97">
            <v>1.4333333333333531E-2</v>
          </cell>
          <cell r="FK97">
            <v>0.92866666666666664</v>
          </cell>
          <cell r="FM97">
            <v>0.97800000000000009</v>
          </cell>
          <cell r="FO97">
            <v>4.9333333333333451E-2</v>
          </cell>
          <cell r="FW97">
            <v>0.89300000000000013</v>
          </cell>
          <cell r="FY97">
            <v>1.0213333333333334</v>
          </cell>
          <cell r="GA97">
            <v>0.1283333333333333</v>
          </cell>
        </row>
        <row r="98">
          <cell r="A98">
            <v>40</v>
          </cell>
          <cell r="E98">
            <v>0.84699999999999998</v>
          </cell>
          <cell r="F98">
            <v>0.86399999999999999</v>
          </cell>
          <cell r="G98">
            <v>0.86899999999999999</v>
          </cell>
          <cell r="H98">
            <v>1.0029999999999999</v>
          </cell>
          <cell r="I98">
            <v>1.02</v>
          </cell>
          <cell r="J98">
            <v>1.02</v>
          </cell>
          <cell r="K98">
            <v>0.86</v>
          </cell>
          <cell r="M98">
            <v>1.0143333333333333</v>
          </cell>
          <cell r="O98">
            <v>0.15433333333333332</v>
          </cell>
          <cell r="P98">
            <v>40</v>
          </cell>
          <cell r="Q98">
            <v>0.78800000000000003</v>
          </cell>
          <cell r="R98">
            <v>0.874</v>
          </cell>
          <cell r="S98">
            <v>0.84899999999999998</v>
          </cell>
          <cell r="T98">
            <v>1.0249999999999999</v>
          </cell>
          <cell r="U98">
            <v>1.0169999999999999</v>
          </cell>
          <cell r="V98">
            <v>1.012</v>
          </cell>
          <cell r="W98">
            <v>0.83700000000000008</v>
          </cell>
          <cell r="Y98">
            <v>1.018</v>
          </cell>
          <cell r="AA98">
            <v>0.18099999999999994</v>
          </cell>
          <cell r="AB98">
            <v>40</v>
          </cell>
          <cell r="AC98">
            <v>0.91900000000000004</v>
          </cell>
          <cell r="AD98">
            <v>0.96199999999999997</v>
          </cell>
          <cell r="AE98">
            <v>1.101</v>
          </cell>
          <cell r="AF98">
            <v>1.054</v>
          </cell>
          <cell r="AG98">
            <v>1.08</v>
          </cell>
          <cell r="AH98">
            <v>1.05</v>
          </cell>
          <cell r="AI98">
            <v>0.99400000000000011</v>
          </cell>
          <cell r="AK98">
            <v>1.0613333333333335</v>
          </cell>
          <cell r="AM98">
            <v>6.7333333333333356E-2</v>
          </cell>
          <cell r="AN98">
            <v>40</v>
          </cell>
          <cell r="AO98">
            <v>0.89200000000000002</v>
          </cell>
          <cell r="AP98">
            <v>0.94299999999999995</v>
          </cell>
          <cell r="AR98">
            <v>1.04</v>
          </cell>
          <cell r="AS98">
            <v>1.0209999999999999</v>
          </cell>
          <cell r="AT98">
            <v>1.0069999999999999</v>
          </cell>
          <cell r="AU98">
            <v>0.91749999999999998</v>
          </cell>
          <cell r="AW98">
            <v>1.0226666666666666</v>
          </cell>
          <cell r="AY98">
            <v>0.10516666666666663</v>
          </cell>
          <cell r="BG98">
            <v>0.99766666666666659</v>
          </cell>
          <cell r="BI98">
            <v>1.2843333333333333</v>
          </cell>
          <cell r="BK98">
            <v>0.28666666666666674</v>
          </cell>
          <cell r="BL98">
            <v>40</v>
          </cell>
          <cell r="BM98">
            <v>0.95</v>
          </cell>
          <cell r="BN98">
            <v>1.1439999999999999</v>
          </cell>
          <cell r="BO98">
            <v>0.97899999999999998</v>
          </cell>
          <cell r="BP98">
            <v>1.0189999999999999</v>
          </cell>
          <cell r="BQ98">
            <v>1.252</v>
          </cell>
          <cell r="BR98">
            <v>1.016</v>
          </cell>
          <cell r="BS98">
            <v>1.0243333333333333</v>
          </cell>
          <cell r="BU98">
            <v>1.0956666666666666</v>
          </cell>
          <cell r="BW98">
            <v>7.1333333333333249E-2</v>
          </cell>
          <cell r="BX98">
            <v>40</v>
          </cell>
          <cell r="BY98">
            <v>0.97799999999999998</v>
          </cell>
          <cell r="BZ98">
            <v>1.0589999999999999</v>
          </cell>
          <cell r="CA98">
            <v>0.998</v>
          </cell>
          <cell r="CB98">
            <v>1.0029999999999999</v>
          </cell>
          <cell r="CC98">
            <v>1.036</v>
          </cell>
          <cell r="CD98">
            <v>1.012</v>
          </cell>
          <cell r="CE98">
            <v>1.0116666666666667</v>
          </cell>
          <cell r="CG98">
            <v>1.0169999999999999</v>
          </cell>
          <cell r="CI98">
            <v>5.33333333333319E-3</v>
          </cell>
          <cell r="CQ98">
            <v>0.86633333333333329</v>
          </cell>
          <cell r="CS98">
            <v>1.0823333333333334</v>
          </cell>
          <cell r="CU98">
            <v>0.21600000000000008</v>
          </cell>
          <cell r="DC98">
            <v>1.0236666666666665</v>
          </cell>
          <cell r="DE98">
            <v>1.0076666666666667</v>
          </cell>
          <cell r="DG98">
            <v>-1.5999999999999792E-2</v>
          </cell>
          <cell r="DO98">
            <v>0.87033333333333329</v>
          </cell>
          <cell r="DQ98">
            <v>1.2290000000000001</v>
          </cell>
          <cell r="DS98">
            <v>0.3586666666666668</v>
          </cell>
          <cell r="DT98">
            <v>40</v>
          </cell>
          <cell r="DU98">
            <v>0.99099999999999999</v>
          </cell>
          <cell r="DV98">
            <v>0.999</v>
          </cell>
          <cell r="DW98">
            <v>1.351</v>
          </cell>
          <cell r="DX98">
            <v>1.0369999999999999</v>
          </cell>
          <cell r="DY98">
            <v>1.0089999999999999</v>
          </cell>
          <cell r="DZ98">
            <v>1.022</v>
          </cell>
          <cell r="EA98">
            <v>1.1136666666666668</v>
          </cell>
          <cell r="EC98">
            <v>1.0226666666666666</v>
          </cell>
          <cell r="EE98">
            <v>-9.1000000000000192E-2</v>
          </cell>
          <cell r="EM98">
            <v>0.94833333333333325</v>
          </cell>
          <cell r="EO98">
            <v>0.999</v>
          </cell>
          <cell r="EQ98">
            <v>5.0666666666666749E-2</v>
          </cell>
          <cell r="ER98">
            <v>40</v>
          </cell>
          <cell r="EY98">
            <v>1.0036666666666667</v>
          </cell>
          <cell r="FA98">
            <v>1.0189999999999999</v>
          </cell>
          <cell r="FC98">
            <v>1.5333333333333199E-2</v>
          </cell>
          <cell r="FK98">
            <v>0.92700000000000005</v>
          </cell>
          <cell r="FM98">
            <v>0.97766666666666657</v>
          </cell>
          <cell r="FO98">
            <v>5.0666666666666527E-2</v>
          </cell>
          <cell r="FW98">
            <v>0.89100000000000001</v>
          </cell>
          <cell r="FY98">
            <v>1.0206666666666666</v>
          </cell>
          <cell r="GA98">
            <v>0.1296666666666666</v>
          </cell>
        </row>
        <row r="99">
          <cell r="A99">
            <v>41</v>
          </cell>
          <cell r="E99">
            <v>0.84499999999999997</v>
          </cell>
          <cell r="F99">
            <v>0.86199999999999999</v>
          </cell>
          <cell r="G99">
            <v>0.86699999999999999</v>
          </cell>
          <cell r="H99">
            <v>1.002</v>
          </cell>
          <cell r="I99">
            <v>1.0189999999999999</v>
          </cell>
          <cell r="J99">
            <v>1.0189999999999999</v>
          </cell>
          <cell r="K99">
            <v>0.85799999999999998</v>
          </cell>
          <cell r="M99">
            <v>1.0133333333333334</v>
          </cell>
          <cell r="O99">
            <v>0.15533333333333343</v>
          </cell>
          <cell r="P99">
            <v>41</v>
          </cell>
          <cell r="Q99">
            <v>0.78600000000000003</v>
          </cell>
          <cell r="R99">
            <v>0.873</v>
          </cell>
          <cell r="S99">
            <v>0.84699999999999998</v>
          </cell>
          <cell r="T99">
            <v>1.0249999999999999</v>
          </cell>
          <cell r="U99">
            <v>1.016</v>
          </cell>
          <cell r="V99">
            <v>1.0109999999999999</v>
          </cell>
          <cell r="W99">
            <v>0.83533333333333337</v>
          </cell>
          <cell r="Y99">
            <v>1.0173333333333332</v>
          </cell>
          <cell r="AA99">
            <v>0.18199999999999983</v>
          </cell>
          <cell r="AB99">
            <v>41</v>
          </cell>
          <cell r="AC99">
            <v>0.91800000000000004</v>
          </cell>
          <cell r="AD99">
            <v>0.96099999999999997</v>
          </cell>
          <cell r="AE99">
            <v>1.099</v>
          </cell>
          <cell r="AF99">
            <v>1.0529999999999999</v>
          </cell>
          <cell r="AG99">
            <v>1.0780000000000001</v>
          </cell>
          <cell r="AH99">
            <v>1.048</v>
          </cell>
          <cell r="AI99">
            <v>0.99266666666666659</v>
          </cell>
          <cell r="AK99">
            <v>1.0596666666666668</v>
          </cell>
          <cell r="AM99">
            <v>6.7000000000000171E-2</v>
          </cell>
          <cell r="AN99">
            <v>41</v>
          </cell>
          <cell r="AO99">
            <v>0.88900000000000001</v>
          </cell>
          <cell r="AP99">
            <v>0.94</v>
          </cell>
          <cell r="AR99">
            <v>1.036</v>
          </cell>
          <cell r="AS99">
            <v>1.02</v>
          </cell>
          <cell r="AT99">
            <v>1.006</v>
          </cell>
          <cell r="AU99">
            <v>0.91449999999999998</v>
          </cell>
          <cell r="AW99">
            <v>1.0206666666666668</v>
          </cell>
          <cell r="AY99">
            <v>0.10616666666666685</v>
          </cell>
          <cell r="BG99">
            <v>0.99699999999999989</v>
          </cell>
          <cell r="BI99">
            <v>1.2846666666666666</v>
          </cell>
          <cell r="BK99">
            <v>0.28766666666666674</v>
          </cell>
          <cell r="BL99">
            <v>41</v>
          </cell>
          <cell r="BM99">
            <v>0.94799999999999995</v>
          </cell>
          <cell r="BN99">
            <v>1.143</v>
          </cell>
          <cell r="BO99">
            <v>0.97499999999999998</v>
          </cell>
          <cell r="BP99">
            <v>1.0189999999999999</v>
          </cell>
          <cell r="BQ99">
            <v>1.25</v>
          </cell>
          <cell r="BR99">
            <v>1.016</v>
          </cell>
          <cell r="BS99">
            <v>1.022</v>
          </cell>
          <cell r="BU99">
            <v>1.095</v>
          </cell>
          <cell r="BW99">
            <v>7.2999999999999954E-2</v>
          </cell>
          <cell r="BX99">
            <v>41</v>
          </cell>
          <cell r="BY99">
            <v>0.97699999999999998</v>
          </cell>
          <cell r="BZ99">
            <v>1.0569999999999999</v>
          </cell>
          <cell r="CA99">
            <v>0.997</v>
          </cell>
          <cell r="CB99">
            <v>1.0029999999999999</v>
          </cell>
          <cell r="CC99">
            <v>1.036</v>
          </cell>
          <cell r="CD99">
            <v>1.012</v>
          </cell>
          <cell r="CE99">
            <v>1.0103333333333333</v>
          </cell>
          <cell r="CG99">
            <v>1.0169999999999999</v>
          </cell>
          <cell r="CI99">
            <v>6.6666666666665986E-3</v>
          </cell>
          <cell r="CQ99">
            <v>0.86299999999999999</v>
          </cell>
          <cell r="CS99">
            <v>1.081</v>
          </cell>
          <cell r="CU99">
            <v>0.21799999999999997</v>
          </cell>
          <cell r="DC99">
            <v>1.0226666666666666</v>
          </cell>
          <cell r="DE99">
            <v>1.0066666666666666</v>
          </cell>
          <cell r="DG99">
            <v>-1.6000000000000014E-2</v>
          </cell>
          <cell r="DO99">
            <v>0.86833333333333329</v>
          </cell>
          <cell r="DQ99">
            <v>1.2293333333333332</v>
          </cell>
          <cell r="DS99">
            <v>0.36099999999999988</v>
          </cell>
          <cell r="DT99">
            <v>41</v>
          </cell>
          <cell r="DU99">
            <v>0.99</v>
          </cell>
          <cell r="DV99">
            <v>0.998</v>
          </cell>
          <cell r="DW99">
            <v>1.341</v>
          </cell>
          <cell r="DX99">
            <v>1.036</v>
          </cell>
          <cell r="DY99">
            <v>1.008</v>
          </cell>
          <cell r="DZ99">
            <v>1.0209999999999999</v>
          </cell>
          <cell r="EA99">
            <v>1.1096666666666666</v>
          </cell>
          <cell r="EC99">
            <v>1.0216666666666667</v>
          </cell>
          <cell r="EE99">
            <v>-8.7999999999999856E-2</v>
          </cell>
          <cell r="EM99">
            <v>0.94699999999999995</v>
          </cell>
          <cell r="EO99">
            <v>0.99799999999999989</v>
          </cell>
          <cell r="EQ99">
            <v>5.0999999999999934E-2</v>
          </cell>
          <cell r="ER99">
            <v>41</v>
          </cell>
          <cell r="EY99">
            <v>1.0010000000000001</v>
          </cell>
          <cell r="FA99">
            <v>1.0166666666666666</v>
          </cell>
          <cell r="FC99">
            <v>1.5666666666666496E-2</v>
          </cell>
          <cell r="FK99">
            <v>0.92533333333333323</v>
          </cell>
          <cell r="FM99">
            <v>0.97666666666666657</v>
          </cell>
          <cell r="FO99">
            <v>5.1333333333333342E-2</v>
          </cell>
          <cell r="FW99">
            <v>0.8889999999999999</v>
          </cell>
          <cell r="FY99">
            <v>1.0206666666666666</v>
          </cell>
          <cell r="GA99">
            <v>0.13166666666666671</v>
          </cell>
        </row>
        <row r="100">
          <cell r="A100">
            <v>42</v>
          </cell>
          <cell r="E100">
            <v>0.84299999999999997</v>
          </cell>
          <cell r="F100">
            <v>0.86099999999999999</v>
          </cell>
          <cell r="G100">
            <v>0.86499999999999999</v>
          </cell>
          <cell r="H100">
            <v>1.0009999999999999</v>
          </cell>
          <cell r="I100">
            <v>1.018</v>
          </cell>
          <cell r="J100">
            <v>1.018</v>
          </cell>
          <cell r="K100">
            <v>0.85633333333333328</v>
          </cell>
          <cell r="M100">
            <v>1.0123333333333333</v>
          </cell>
          <cell r="O100">
            <v>0.15600000000000003</v>
          </cell>
          <cell r="P100">
            <v>42</v>
          </cell>
          <cell r="Q100">
            <v>0.78300000000000003</v>
          </cell>
          <cell r="R100">
            <v>0.871</v>
          </cell>
          <cell r="S100">
            <v>0.84499999999999997</v>
          </cell>
          <cell r="T100">
            <v>1.024</v>
          </cell>
          <cell r="U100">
            <v>1.0149999999999999</v>
          </cell>
          <cell r="V100">
            <v>1.01</v>
          </cell>
          <cell r="W100">
            <v>0.83299999999999985</v>
          </cell>
          <cell r="Y100">
            <v>1.0163333333333331</v>
          </cell>
          <cell r="AA100">
            <v>0.18333333333333324</v>
          </cell>
          <cell r="AB100">
            <v>42</v>
          </cell>
          <cell r="AC100">
            <v>0.91600000000000004</v>
          </cell>
          <cell r="AD100">
            <v>0.95899999999999996</v>
          </cell>
          <cell r="AE100">
            <v>1.095</v>
          </cell>
          <cell r="AF100">
            <v>1.0529999999999999</v>
          </cell>
          <cell r="AG100">
            <v>1.0760000000000001</v>
          </cell>
          <cell r="AH100">
            <v>1.0449999999999999</v>
          </cell>
          <cell r="AI100">
            <v>0.98999999999999988</v>
          </cell>
          <cell r="AK100">
            <v>1.0580000000000001</v>
          </cell>
          <cell r="AM100">
            <v>6.8000000000000171E-2</v>
          </cell>
          <cell r="AN100">
            <v>42</v>
          </cell>
          <cell r="AO100">
            <v>0.88800000000000001</v>
          </cell>
          <cell r="AP100">
            <v>0.93600000000000005</v>
          </cell>
          <cell r="AR100">
            <v>1.0349999999999999</v>
          </cell>
          <cell r="AS100">
            <v>1.0189999999999999</v>
          </cell>
          <cell r="AT100">
            <v>1.006</v>
          </cell>
          <cell r="AU100">
            <v>0.91200000000000003</v>
          </cell>
          <cell r="AW100">
            <v>1.0199999999999998</v>
          </cell>
          <cell r="AY100">
            <v>0.10799999999999976</v>
          </cell>
          <cell r="BG100">
            <v>0.9956666666666667</v>
          </cell>
          <cell r="BI100">
            <v>1.2836666666666667</v>
          </cell>
          <cell r="BK100">
            <v>0.28800000000000003</v>
          </cell>
          <cell r="BL100">
            <v>42</v>
          </cell>
          <cell r="BM100">
            <v>0.94599999999999995</v>
          </cell>
          <cell r="BN100">
            <v>1.1439999999999999</v>
          </cell>
          <cell r="BO100">
            <v>0.97099999999999997</v>
          </cell>
          <cell r="BP100">
            <v>1.018</v>
          </cell>
          <cell r="BQ100">
            <v>1.2470000000000001</v>
          </cell>
          <cell r="BR100">
            <v>1.0149999999999999</v>
          </cell>
          <cell r="BS100">
            <v>1.0203333333333333</v>
          </cell>
          <cell r="BU100">
            <v>1.0933333333333335</v>
          </cell>
          <cell r="BW100">
            <v>7.3000000000000176E-2</v>
          </cell>
          <cell r="BX100">
            <v>42</v>
          </cell>
          <cell r="BY100">
            <v>0.97599999999999998</v>
          </cell>
          <cell r="BZ100">
            <v>1.0569999999999999</v>
          </cell>
          <cell r="CA100">
            <v>0.996</v>
          </cell>
          <cell r="CB100">
            <v>1.002</v>
          </cell>
          <cell r="CC100">
            <v>1.0349999999999999</v>
          </cell>
          <cell r="CD100">
            <v>1.0109999999999999</v>
          </cell>
          <cell r="CE100">
            <v>1.0096666666666667</v>
          </cell>
          <cell r="CG100">
            <v>1.016</v>
          </cell>
          <cell r="CI100">
            <v>6.333333333333302E-3</v>
          </cell>
          <cell r="CQ100">
            <v>0.85966666666666658</v>
          </cell>
          <cell r="CS100">
            <v>1.0786666666666667</v>
          </cell>
          <cell r="CU100">
            <v>0.21900000000000008</v>
          </cell>
          <cell r="DC100">
            <v>1.022</v>
          </cell>
          <cell r="DE100">
            <v>1.0063333333333333</v>
          </cell>
          <cell r="DG100">
            <v>-1.5666666666666718E-2</v>
          </cell>
          <cell r="DO100">
            <v>0.8656666666666667</v>
          </cell>
          <cell r="DQ100">
            <v>1.2253333333333334</v>
          </cell>
          <cell r="DS100">
            <v>0.35966666666666669</v>
          </cell>
          <cell r="DT100">
            <v>42</v>
          </cell>
          <cell r="DU100">
            <v>0.98899999999999999</v>
          </cell>
          <cell r="DV100">
            <v>0.997</v>
          </cell>
          <cell r="DW100">
            <v>1.333</v>
          </cell>
          <cell r="DX100">
            <v>1.036</v>
          </cell>
          <cell r="DY100">
            <v>1.0069999999999999</v>
          </cell>
          <cell r="DZ100">
            <v>1.0209999999999999</v>
          </cell>
          <cell r="EA100">
            <v>1.1063333333333334</v>
          </cell>
          <cell r="EC100">
            <v>1.0213333333333334</v>
          </cell>
          <cell r="EE100">
            <v>-8.4999999999999964E-2</v>
          </cell>
          <cell r="EM100">
            <v>0.94499999999999995</v>
          </cell>
          <cell r="EO100">
            <v>0.997</v>
          </cell>
          <cell r="EQ100">
            <v>5.2000000000000046E-2</v>
          </cell>
          <cell r="ER100">
            <v>42</v>
          </cell>
          <cell r="EY100">
            <v>0.99833333333333341</v>
          </cell>
          <cell r="FA100">
            <v>1.0146666666666666</v>
          </cell>
          <cell r="FC100">
            <v>1.63333333333332E-2</v>
          </cell>
          <cell r="FK100">
            <v>0.92333333333333334</v>
          </cell>
          <cell r="FM100">
            <v>0.97566666666666668</v>
          </cell>
          <cell r="FO100">
            <v>5.2333333333333343E-2</v>
          </cell>
          <cell r="FW100">
            <v>0.88666666666666671</v>
          </cell>
          <cell r="FY100">
            <v>1.0196666666666667</v>
          </cell>
          <cell r="GA100">
            <v>0.13300000000000001</v>
          </cell>
        </row>
        <row r="101">
          <cell r="A101">
            <v>43</v>
          </cell>
          <cell r="E101">
            <v>0.84</v>
          </cell>
          <cell r="F101">
            <v>0.85899999999999999</v>
          </cell>
          <cell r="G101">
            <v>0.86299999999999999</v>
          </cell>
          <cell r="H101">
            <v>1</v>
          </cell>
          <cell r="I101">
            <v>1.018</v>
          </cell>
          <cell r="J101">
            <v>1.0169999999999999</v>
          </cell>
          <cell r="K101">
            <v>0.85399999999999998</v>
          </cell>
          <cell r="M101">
            <v>1.0116666666666665</v>
          </cell>
          <cell r="O101">
            <v>0.15766666666666651</v>
          </cell>
          <cell r="P101">
            <v>43</v>
          </cell>
          <cell r="Q101">
            <v>0.78</v>
          </cell>
          <cell r="R101">
            <v>0.871</v>
          </cell>
          <cell r="S101">
            <v>0.84199999999999997</v>
          </cell>
          <cell r="T101">
            <v>1.0229999999999999</v>
          </cell>
          <cell r="U101">
            <v>1.014</v>
          </cell>
          <cell r="V101">
            <v>1.01</v>
          </cell>
          <cell r="W101">
            <v>0.83099999999999996</v>
          </cell>
          <cell r="Y101">
            <v>1.0156666666666665</v>
          </cell>
          <cell r="AA101">
            <v>0.18466666666666653</v>
          </cell>
          <cell r="AB101">
            <v>43</v>
          </cell>
          <cell r="AC101">
            <v>0.91500000000000004</v>
          </cell>
          <cell r="AD101">
            <v>0.95799999999999996</v>
          </cell>
          <cell r="AE101">
            <v>1.0920000000000001</v>
          </cell>
          <cell r="AF101">
            <v>1.0509999999999999</v>
          </cell>
          <cell r="AG101">
            <v>1.075</v>
          </cell>
          <cell r="AH101">
            <v>1.044</v>
          </cell>
          <cell r="AI101">
            <v>0.98833333333333329</v>
          </cell>
          <cell r="AK101">
            <v>1.0566666666666666</v>
          </cell>
          <cell r="AM101">
            <v>6.8333333333333357E-2</v>
          </cell>
          <cell r="AN101">
            <v>43</v>
          </cell>
          <cell r="AO101">
            <v>0.88600000000000001</v>
          </cell>
          <cell r="AP101">
            <v>0.93100000000000005</v>
          </cell>
          <cell r="AR101">
            <v>1.0389999999999999</v>
          </cell>
          <cell r="AS101">
            <v>1.018</v>
          </cell>
          <cell r="AT101">
            <v>1.0049999999999999</v>
          </cell>
          <cell r="AU101">
            <v>0.90850000000000009</v>
          </cell>
          <cell r="AW101">
            <v>1.0206666666666666</v>
          </cell>
          <cell r="AY101">
            <v>0.11216666666666653</v>
          </cell>
          <cell r="BG101">
            <v>0.9946666666666667</v>
          </cell>
          <cell r="BI101">
            <v>1.2813333333333332</v>
          </cell>
          <cell r="BK101">
            <v>0.28666666666666651</v>
          </cell>
          <cell r="BL101">
            <v>43</v>
          </cell>
          <cell r="BM101">
            <v>0.94399999999999995</v>
          </cell>
          <cell r="BN101">
            <v>1.143</v>
          </cell>
          <cell r="BO101">
            <v>0.96799999999999997</v>
          </cell>
          <cell r="BP101">
            <v>1.018</v>
          </cell>
          <cell r="BQ101">
            <v>1.248</v>
          </cell>
          <cell r="BR101">
            <v>1.014</v>
          </cell>
          <cell r="BS101">
            <v>1.0183333333333333</v>
          </cell>
          <cell r="BU101">
            <v>1.0933333333333335</v>
          </cell>
          <cell r="BW101">
            <v>7.5000000000000178E-2</v>
          </cell>
          <cell r="BX101">
            <v>43</v>
          </cell>
          <cell r="BY101">
            <v>0.97499999999999998</v>
          </cell>
          <cell r="BZ101">
            <v>1.056</v>
          </cell>
          <cell r="CA101">
            <v>0.995</v>
          </cell>
          <cell r="CB101">
            <v>1.0009999999999999</v>
          </cell>
          <cell r="CC101">
            <v>1.034</v>
          </cell>
          <cell r="CD101">
            <v>1.0109999999999999</v>
          </cell>
          <cell r="CE101">
            <v>1.0086666666666668</v>
          </cell>
          <cell r="CG101">
            <v>1.0153333333333334</v>
          </cell>
          <cell r="CI101">
            <v>6.6666666666665986E-3</v>
          </cell>
          <cell r="CQ101">
            <v>0.8566666666666668</v>
          </cell>
          <cell r="CS101">
            <v>1.0763333333333331</v>
          </cell>
          <cell r="CU101">
            <v>0.21966666666666634</v>
          </cell>
          <cell r="DC101">
            <v>1.0209999999999999</v>
          </cell>
          <cell r="DE101">
            <v>1.0056666666666667</v>
          </cell>
          <cell r="DG101">
            <v>-1.5333333333333199E-2</v>
          </cell>
          <cell r="DO101">
            <v>0.86299999999999999</v>
          </cell>
          <cell r="DQ101">
            <v>1.224</v>
          </cell>
          <cell r="DS101">
            <v>0.36099999999999999</v>
          </cell>
          <cell r="DT101">
            <v>43</v>
          </cell>
          <cell r="DU101">
            <v>0.98899999999999999</v>
          </cell>
          <cell r="DV101">
            <v>0.996</v>
          </cell>
          <cell r="DW101">
            <v>1.333</v>
          </cell>
          <cell r="DX101">
            <v>1.036</v>
          </cell>
          <cell r="DY101">
            <v>1.006</v>
          </cell>
          <cell r="DZ101">
            <v>1.02</v>
          </cell>
          <cell r="EA101">
            <v>1.1059999999999999</v>
          </cell>
          <cell r="EC101">
            <v>1.0206666666666666</v>
          </cell>
          <cell r="EE101">
            <v>-8.5333333333333261E-2</v>
          </cell>
          <cell r="EM101">
            <v>0.94333333333333325</v>
          </cell>
          <cell r="EO101">
            <v>0.99633333333333329</v>
          </cell>
          <cell r="EQ101">
            <v>5.3000000000000047E-2</v>
          </cell>
          <cell r="ER101">
            <v>43</v>
          </cell>
          <cell r="EY101">
            <v>0.9956666666666667</v>
          </cell>
          <cell r="FA101">
            <v>1.0123333333333333</v>
          </cell>
          <cell r="FC101">
            <v>1.6666666666666607E-2</v>
          </cell>
          <cell r="FK101">
            <v>0.92200000000000004</v>
          </cell>
          <cell r="FM101">
            <v>0.97499999999999998</v>
          </cell>
          <cell r="FO101">
            <v>5.2999999999999936E-2</v>
          </cell>
          <cell r="FW101">
            <v>0.88500000000000012</v>
          </cell>
          <cell r="FY101">
            <v>1.0193333333333332</v>
          </cell>
          <cell r="GA101">
            <v>0.13433333333333308</v>
          </cell>
        </row>
        <row r="102">
          <cell r="A102">
            <v>44</v>
          </cell>
          <cell r="E102">
            <v>0.83899999999999997</v>
          </cell>
          <cell r="F102">
            <v>0.85699999999999998</v>
          </cell>
          <cell r="G102">
            <v>0.86099999999999999</v>
          </cell>
          <cell r="H102">
            <v>0.999</v>
          </cell>
          <cell r="I102">
            <v>1.0169999999999999</v>
          </cell>
          <cell r="J102">
            <v>1.0169999999999999</v>
          </cell>
          <cell r="K102">
            <v>0.85233333333333328</v>
          </cell>
          <cell r="M102">
            <v>1.0109999999999999</v>
          </cell>
          <cell r="O102">
            <v>0.15866666666666662</v>
          </cell>
          <cell r="P102">
            <v>44</v>
          </cell>
          <cell r="Q102">
            <v>0.77800000000000002</v>
          </cell>
          <cell r="R102">
            <v>0.86899999999999999</v>
          </cell>
          <cell r="S102">
            <v>0.83899999999999997</v>
          </cell>
          <cell r="T102">
            <v>1.022</v>
          </cell>
          <cell r="U102">
            <v>1.0129999999999999</v>
          </cell>
          <cell r="V102">
            <v>1.0089999999999999</v>
          </cell>
          <cell r="W102">
            <v>0.82866666666666655</v>
          </cell>
          <cell r="Y102">
            <v>1.0146666666666666</v>
          </cell>
          <cell r="AA102">
            <v>0.18600000000000005</v>
          </cell>
          <cell r="AB102">
            <v>44</v>
          </cell>
          <cell r="AC102">
            <v>0.91300000000000003</v>
          </cell>
          <cell r="AD102">
            <v>0.95699999999999996</v>
          </cell>
          <cell r="AE102">
            <v>1.0880000000000001</v>
          </cell>
          <cell r="AF102">
            <v>1.0509999999999999</v>
          </cell>
          <cell r="AG102">
            <v>1.0740000000000001</v>
          </cell>
          <cell r="AH102">
            <v>1.042</v>
          </cell>
          <cell r="AI102">
            <v>0.9860000000000001</v>
          </cell>
          <cell r="AK102">
            <v>1.0556666666666665</v>
          </cell>
          <cell r="AM102">
            <v>6.9666666666666432E-2</v>
          </cell>
          <cell r="AN102">
            <v>44</v>
          </cell>
          <cell r="AO102">
            <v>0.88400000000000001</v>
          </cell>
          <cell r="AP102">
            <v>0.92700000000000005</v>
          </cell>
          <cell r="AR102">
            <v>1.036</v>
          </cell>
          <cell r="AS102">
            <v>1.018</v>
          </cell>
          <cell r="AT102">
            <v>1.004</v>
          </cell>
          <cell r="AU102">
            <v>0.90549999999999997</v>
          </cell>
          <cell r="AW102">
            <v>1.0193333333333334</v>
          </cell>
          <cell r="AY102">
            <v>0.11383333333333345</v>
          </cell>
          <cell r="BG102">
            <v>0.99400000000000011</v>
          </cell>
          <cell r="BI102">
            <v>1.282</v>
          </cell>
          <cell r="BK102">
            <v>0.28799999999999992</v>
          </cell>
          <cell r="BL102">
            <v>44</v>
          </cell>
          <cell r="BM102">
            <v>0.94199999999999995</v>
          </cell>
          <cell r="BN102">
            <v>1.137</v>
          </cell>
          <cell r="BO102">
            <v>0.96399999999999997</v>
          </cell>
          <cell r="BP102">
            <v>1.0169999999999999</v>
          </cell>
          <cell r="BQ102">
            <v>1.2470000000000001</v>
          </cell>
          <cell r="BR102">
            <v>1.0129999999999999</v>
          </cell>
          <cell r="BS102">
            <v>1.0143333333333333</v>
          </cell>
          <cell r="BU102">
            <v>1.0923333333333334</v>
          </cell>
          <cell r="BW102">
            <v>7.8000000000000069E-2</v>
          </cell>
          <cell r="BX102">
            <v>44</v>
          </cell>
          <cell r="BY102">
            <v>0.97399999999999998</v>
          </cell>
          <cell r="BZ102">
            <v>1.0549999999999999</v>
          </cell>
          <cell r="CA102">
            <v>0.99399999999999999</v>
          </cell>
          <cell r="CB102">
            <v>1</v>
          </cell>
          <cell r="CC102">
            <v>1.034</v>
          </cell>
          <cell r="CD102">
            <v>1.01</v>
          </cell>
          <cell r="CE102">
            <v>1.0076666666666665</v>
          </cell>
          <cell r="CG102">
            <v>1.0146666666666666</v>
          </cell>
          <cell r="CI102">
            <v>7.0000000000001172E-3</v>
          </cell>
          <cell r="CQ102">
            <v>0.85333333333333317</v>
          </cell>
          <cell r="CS102">
            <v>1.0740000000000001</v>
          </cell>
          <cell r="CU102">
            <v>0.2206666666666669</v>
          </cell>
          <cell r="DC102">
            <v>1.0206666666666666</v>
          </cell>
          <cell r="DE102">
            <v>1.0049999999999999</v>
          </cell>
          <cell r="DG102">
            <v>-1.5666666666666718E-2</v>
          </cell>
          <cell r="DO102">
            <v>0.86066666666666658</v>
          </cell>
          <cell r="DQ102">
            <v>1.2219999999999998</v>
          </cell>
          <cell r="DS102">
            <v>0.36133333333333317</v>
          </cell>
          <cell r="DT102">
            <v>44</v>
          </cell>
          <cell r="DU102">
            <v>0.98799999999999999</v>
          </cell>
          <cell r="DV102">
            <v>0.995</v>
          </cell>
          <cell r="DW102">
            <v>1.33</v>
          </cell>
          <cell r="DX102">
            <v>1.036</v>
          </cell>
          <cell r="DY102">
            <v>1.006</v>
          </cell>
          <cell r="DZ102">
            <v>1.0189999999999999</v>
          </cell>
          <cell r="EA102">
            <v>1.1043333333333334</v>
          </cell>
          <cell r="EC102">
            <v>1.0203333333333333</v>
          </cell>
          <cell r="EE102">
            <v>-8.4000000000000075E-2</v>
          </cell>
          <cell r="EM102">
            <v>0.94200000000000006</v>
          </cell>
          <cell r="EO102">
            <v>0.9956666666666667</v>
          </cell>
          <cell r="EQ102">
            <v>5.366666666666664E-2</v>
          </cell>
          <cell r="ER102">
            <v>44</v>
          </cell>
          <cell r="EY102">
            <v>0.99299999999999999</v>
          </cell>
          <cell r="FA102">
            <v>1.0106666666666666</v>
          </cell>
          <cell r="FC102">
            <v>1.7666666666666608E-2</v>
          </cell>
          <cell r="FK102">
            <v>0.92</v>
          </cell>
          <cell r="FM102">
            <v>0.97433333333333338</v>
          </cell>
          <cell r="FO102">
            <v>5.4333333333333345E-2</v>
          </cell>
          <cell r="FW102">
            <v>0.88300000000000001</v>
          </cell>
          <cell r="FY102">
            <v>1.0189999999999999</v>
          </cell>
          <cell r="GA102">
            <v>0.1359999999999999</v>
          </cell>
        </row>
        <row r="103">
          <cell r="A103">
            <v>45</v>
          </cell>
          <cell r="E103">
            <v>0.83699999999999997</v>
          </cell>
          <cell r="F103">
            <v>0.85499999999999998</v>
          </cell>
          <cell r="G103">
            <v>0.85799999999999998</v>
          </cell>
          <cell r="H103">
            <v>0.999</v>
          </cell>
          <cell r="I103">
            <v>1.016</v>
          </cell>
          <cell r="J103">
            <v>1.016</v>
          </cell>
          <cell r="K103">
            <v>0.85</v>
          </cell>
          <cell r="M103">
            <v>1.0103333333333333</v>
          </cell>
          <cell r="O103">
            <v>0.16033333333333333</v>
          </cell>
          <cell r="P103">
            <v>45</v>
          </cell>
          <cell r="Q103">
            <v>0.77500000000000002</v>
          </cell>
          <cell r="R103">
            <v>0.86699999999999999</v>
          </cell>
          <cell r="S103">
            <v>0.83699999999999997</v>
          </cell>
          <cell r="T103">
            <v>1.0209999999999999</v>
          </cell>
          <cell r="U103">
            <v>1.0129999999999999</v>
          </cell>
          <cell r="V103">
            <v>1.008</v>
          </cell>
          <cell r="W103">
            <v>0.82633333333333336</v>
          </cell>
          <cell r="Y103">
            <v>1.014</v>
          </cell>
          <cell r="AA103">
            <v>0.18766666666666665</v>
          </cell>
          <cell r="AB103">
            <v>45</v>
          </cell>
          <cell r="AC103">
            <v>0.91200000000000003</v>
          </cell>
          <cell r="AD103">
            <v>0.95699999999999996</v>
          </cell>
          <cell r="AE103">
            <v>1.085</v>
          </cell>
          <cell r="AF103">
            <v>1.05</v>
          </cell>
          <cell r="AG103">
            <v>1.0740000000000001</v>
          </cell>
          <cell r="AH103">
            <v>1.04</v>
          </cell>
          <cell r="AI103">
            <v>0.98466666666666658</v>
          </cell>
          <cell r="AK103">
            <v>1.0546666666666666</v>
          </cell>
          <cell r="AM103">
            <v>7.0000000000000062E-2</v>
          </cell>
          <cell r="AN103">
            <v>45</v>
          </cell>
          <cell r="AO103">
            <v>0.88200000000000001</v>
          </cell>
          <cell r="AP103">
            <v>0.92300000000000004</v>
          </cell>
          <cell r="AR103">
            <v>1.032</v>
          </cell>
          <cell r="AS103">
            <v>1.0169999999999999</v>
          </cell>
          <cell r="AT103">
            <v>1.0029999999999999</v>
          </cell>
          <cell r="AU103">
            <v>0.90250000000000008</v>
          </cell>
          <cell r="AW103">
            <v>1.0173333333333332</v>
          </cell>
          <cell r="AY103">
            <v>0.11483333333333312</v>
          </cell>
          <cell r="BG103">
            <v>0.99299999999999999</v>
          </cell>
          <cell r="BI103">
            <v>1.2826666666666666</v>
          </cell>
          <cell r="BK103">
            <v>0.28966666666666663</v>
          </cell>
          <cell r="BL103">
            <v>45</v>
          </cell>
          <cell r="BM103">
            <v>0.94</v>
          </cell>
          <cell r="BN103">
            <v>1.123</v>
          </cell>
          <cell r="BO103">
            <v>0.96</v>
          </cell>
          <cell r="BP103">
            <v>1.016</v>
          </cell>
          <cell r="BQ103">
            <v>1.248</v>
          </cell>
          <cell r="BR103">
            <v>1.012</v>
          </cell>
          <cell r="BS103">
            <v>1.0076666666666665</v>
          </cell>
          <cell r="BU103">
            <v>1.0920000000000001</v>
          </cell>
          <cell r="BW103">
            <v>8.4333333333333593E-2</v>
          </cell>
          <cell r="BX103">
            <v>45</v>
          </cell>
          <cell r="BY103">
            <v>0.97299999999999998</v>
          </cell>
          <cell r="BZ103">
            <v>1.0549999999999999</v>
          </cell>
          <cell r="CA103">
            <v>0.99299999999999999</v>
          </cell>
          <cell r="CB103">
            <v>1</v>
          </cell>
          <cell r="CC103">
            <v>1.0329999999999999</v>
          </cell>
          <cell r="CD103">
            <v>1.0089999999999999</v>
          </cell>
          <cell r="CE103">
            <v>1.0069999999999999</v>
          </cell>
          <cell r="CG103">
            <v>1.014</v>
          </cell>
          <cell r="CI103">
            <v>7.0000000000001172E-3</v>
          </cell>
          <cell r="CQ103">
            <v>0.85</v>
          </cell>
          <cell r="CS103">
            <v>1.0719999999999998</v>
          </cell>
          <cell r="CU103">
            <v>0.22199999999999986</v>
          </cell>
          <cell r="DC103">
            <v>1.0196666666666665</v>
          </cell>
          <cell r="DE103">
            <v>1.0043333333333333</v>
          </cell>
          <cell r="DG103">
            <v>-1.5333333333333199E-2</v>
          </cell>
          <cell r="DO103">
            <v>0.85799999999999998</v>
          </cell>
          <cell r="DQ103">
            <v>1.2223333333333335</v>
          </cell>
          <cell r="DS103">
            <v>0.36433333333333351</v>
          </cell>
          <cell r="DT103">
            <v>45</v>
          </cell>
          <cell r="DU103">
            <v>0.98699999999999999</v>
          </cell>
          <cell r="DV103">
            <v>0.995</v>
          </cell>
          <cell r="DW103">
            <v>1.3320000000000001</v>
          </cell>
          <cell r="DX103">
            <v>1.0349999999999999</v>
          </cell>
          <cell r="DY103">
            <v>1.0049999999999999</v>
          </cell>
          <cell r="DZ103">
            <v>1.018</v>
          </cell>
          <cell r="EA103">
            <v>1.1046666666666667</v>
          </cell>
          <cell r="EC103">
            <v>1.0193333333333332</v>
          </cell>
          <cell r="EE103">
            <v>-8.5333333333333483E-2</v>
          </cell>
          <cell r="EM103">
            <v>0.94066666666666665</v>
          </cell>
          <cell r="EO103">
            <v>0.9946666666666667</v>
          </cell>
          <cell r="EQ103">
            <v>5.4000000000000048E-2</v>
          </cell>
          <cell r="ER103">
            <v>45</v>
          </cell>
          <cell r="EY103">
            <v>0.9906666666666667</v>
          </cell>
          <cell r="FA103">
            <v>1.0083333333333333</v>
          </cell>
          <cell r="FC103">
            <v>1.7666666666666608E-2</v>
          </cell>
          <cell r="FK103">
            <v>0.91833333333333345</v>
          </cell>
          <cell r="FM103">
            <v>0.97366666666666679</v>
          </cell>
          <cell r="FO103">
            <v>5.5333333333333345E-2</v>
          </cell>
          <cell r="FW103">
            <v>0.88133333333333341</v>
          </cell>
          <cell r="FY103">
            <v>1.0183333333333333</v>
          </cell>
          <cell r="GA103">
            <v>0.1369999999999999</v>
          </cell>
        </row>
        <row r="104">
          <cell r="A104">
            <v>46</v>
          </cell>
          <cell r="E104">
            <v>0.83499999999999996</v>
          </cell>
          <cell r="F104">
            <v>0.85299999999999998</v>
          </cell>
          <cell r="G104">
            <v>0.85599999999999998</v>
          </cell>
          <cell r="H104">
            <v>0.998</v>
          </cell>
          <cell r="I104">
            <v>1.0149999999999999</v>
          </cell>
          <cell r="J104">
            <v>1.0149999999999999</v>
          </cell>
          <cell r="K104">
            <v>0.84799999999999998</v>
          </cell>
          <cell r="M104">
            <v>1.0093333333333332</v>
          </cell>
          <cell r="O104">
            <v>0.16133333333333322</v>
          </cell>
          <cell r="P104">
            <v>46</v>
          </cell>
          <cell r="Q104">
            <v>0.77300000000000002</v>
          </cell>
          <cell r="R104">
            <v>0.86499999999999999</v>
          </cell>
          <cell r="S104">
            <v>0.83499999999999996</v>
          </cell>
          <cell r="T104">
            <v>1.0209999999999999</v>
          </cell>
          <cell r="U104">
            <v>1.012</v>
          </cell>
          <cell r="V104">
            <v>1.008</v>
          </cell>
          <cell r="W104">
            <v>0.82433333333333325</v>
          </cell>
          <cell r="Y104">
            <v>1.0136666666666667</v>
          </cell>
          <cell r="AA104">
            <v>0.18933333333333346</v>
          </cell>
          <cell r="AB104">
            <v>46</v>
          </cell>
          <cell r="AC104">
            <v>0.91</v>
          </cell>
          <cell r="AD104">
            <v>0.95599999999999996</v>
          </cell>
          <cell r="AE104">
            <v>1.0820000000000001</v>
          </cell>
          <cell r="AF104">
            <v>1.0489999999999999</v>
          </cell>
          <cell r="AG104">
            <v>1.073</v>
          </cell>
          <cell r="AH104">
            <v>1.0389999999999999</v>
          </cell>
          <cell r="AI104">
            <v>0.9826666666666668</v>
          </cell>
          <cell r="AK104">
            <v>1.0536666666666665</v>
          </cell>
          <cell r="AM104">
            <v>7.099999999999973E-2</v>
          </cell>
          <cell r="AN104">
            <v>46</v>
          </cell>
          <cell r="AO104">
            <v>0.88</v>
          </cell>
          <cell r="AP104">
            <v>0.91900000000000004</v>
          </cell>
          <cell r="AR104">
            <v>1.032</v>
          </cell>
          <cell r="AS104">
            <v>1.016</v>
          </cell>
          <cell r="AT104">
            <v>1.002</v>
          </cell>
          <cell r="AU104">
            <v>0.89949999999999997</v>
          </cell>
          <cell r="AW104">
            <v>1.0166666666666666</v>
          </cell>
          <cell r="AY104">
            <v>0.11716666666666664</v>
          </cell>
          <cell r="BG104">
            <v>0.99266666666666659</v>
          </cell>
          <cell r="BI104">
            <v>1.2863333333333333</v>
          </cell>
          <cell r="BK104">
            <v>0.29366666666666674</v>
          </cell>
          <cell r="BL104">
            <v>46</v>
          </cell>
          <cell r="BM104">
            <v>0.93799999999999994</v>
          </cell>
          <cell r="BN104">
            <v>1.105</v>
          </cell>
          <cell r="BO104">
            <v>0.95599999999999996</v>
          </cell>
          <cell r="BP104">
            <v>1.016</v>
          </cell>
          <cell r="BQ104">
            <v>1.246</v>
          </cell>
          <cell r="BR104">
            <v>1.012</v>
          </cell>
          <cell r="BS104">
            <v>0.9996666666666667</v>
          </cell>
          <cell r="BU104">
            <v>1.0913333333333333</v>
          </cell>
          <cell r="BW104">
            <v>9.1666666666666563E-2</v>
          </cell>
          <cell r="BX104">
            <v>46</v>
          </cell>
          <cell r="BY104">
            <v>0.97199999999999998</v>
          </cell>
          <cell r="BZ104">
            <v>1.054</v>
          </cell>
          <cell r="CA104">
            <v>0.99199999999999999</v>
          </cell>
          <cell r="CB104">
            <v>0.999</v>
          </cell>
          <cell r="CC104">
            <v>1.032</v>
          </cell>
          <cell r="CD104">
            <v>1.008</v>
          </cell>
          <cell r="CE104">
            <v>1.006</v>
          </cell>
          <cell r="CG104">
            <v>1.0130000000000001</v>
          </cell>
          <cell r="CI104">
            <v>7.0000000000001172E-3</v>
          </cell>
          <cell r="CQ104">
            <v>0.84699999999999998</v>
          </cell>
          <cell r="CS104">
            <v>1.0706666666666667</v>
          </cell>
          <cell r="CU104">
            <v>0.22366666666666668</v>
          </cell>
          <cell r="DC104">
            <v>1.0189999999999999</v>
          </cell>
          <cell r="DE104">
            <v>1.0039999999999998</v>
          </cell>
          <cell r="DG104">
            <v>-1.5000000000000124E-2</v>
          </cell>
          <cell r="DO104">
            <v>0.85533333333333328</v>
          </cell>
          <cell r="DQ104">
            <v>1.2176666666666669</v>
          </cell>
          <cell r="DS104">
            <v>0.36233333333333362</v>
          </cell>
          <cell r="DT104">
            <v>46</v>
          </cell>
          <cell r="DU104">
            <v>0.98599999999999999</v>
          </cell>
          <cell r="DV104">
            <v>0.99399999999999999</v>
          </cell>
          <cell r="DW104">
            <v>1.323</v>
          </cell>
          <cell r="DX104">
            <v>1.034</v>
          </cell>
          <cell r="DY104">
            <v>1.0049999999999999</v>
          </cell>
          <cell r="DZ104">
            <v>1.018</v>
          </cell>
          <cell r="EA104">
            <v>1.101</v>
          </cell>
          <cell r="EC104">
            <v>1.0189999999999999</v>
          </cell>
          <cell r="EE104">
            <v>-8.2000000000000073E-2</v>
          </cell>
          <cell r="EM104">
            <v>0.93933333333333335</v>
          </cell>
          <cell r="EO104">
            <v>0.9943333333333334</v>
          </cell>
          <cell r="EQ104">
            <v>5.5000000000000049E-2</v>
          </cell>
          <cell r="ER104">
            <v>46</v>
          </cell>
          <cell r="EY104">
            <v>0.98766666666666669</v>
          </cell>
          <cell r="FA104">
            <v>1.0056666666666667</v>
          </cell>
          <cell r="FC104">
            <v>1.8000000000000016E-2</v>
          </cell>
          <cell r="FK104">
            <v>0.91666666666666663</v>
          </cell>
          <cell r="FM104">
            <v>0.97299999999999998</v>
          </cell>
          <cell r="FO104">
            <v>5.6333333333333346E-2</v>
          </cell>
          <cell r="FW104">
            <v>0.8793333333333333</v>
          </cell>
          <cell r="FY104">
            <v>1.018</v>
          </cell>
          <cell r="GA104">
            <v>0.13866666666666672</v>
          </cell>
        </row>
        <row r="105">
          <cell r="A105">
            <v>47</v>
          </cell>
          <cell r="E105">
            <v>0.83399999999999996</v>
          </cell>
          <cell r="F105">
            <v>0.85199999999999998</v>
          </cell>
          <cell r="G105">
            <v>0.85499999999999998</v>
          </cell>
          <cell r="H105">
            <v>0.997</v>
          </cell>
          <cell r="I105">
            <v>1.0149999999999999</v>
          </cell>
          <cell r="J105">
            <v>1.0149999999999999</v>
          </cell>
          <cell r="K105">
            <v>0.84699999999999998</v>
          </cell>
          <cell r="M105">
            <v>1.0090000000000001</v>
          </cell>
          <cell r="O105">
            <v>0.16200000000000014</v>
          </cell>
          <cell r="P105">
            <v>47</v>
          </cell>
          <cell r="Q105">
            <v>0.77100000000000002</v>
          </cell>
          <cell r="R105">
            <v>0.86499999999999999</v>
          </cell>
          <cell r="S105">
            <v>0.83199999999999996</v>
          </cell>
          <cell r="T105">
            <v>1.02</v>
          </cell>
          <cell r="U105">
            <v>1.0109999999999999</v>
          </cell>
          <cell r="V105">
            <v>1.0069999999999999</v>
          </cell>
          <cell r="W105">
            <v>0.82266666666666666</v>
          </cell>
          <cell r="Y105">
            <v>1.0126666666666664</v>
          </cell>
          <cell r="AA105">
            <v>0.18999999999999972</v>
          </cell>
          <cell r="AB105">
            <v>47</v>
          </cell>
          <cell r="AC105">
            <v>0.90900000000000003</v>
          </cell>
          <cell r="AD105">
            <v>0.95499999999999996</v>
          </cell>
          <cell r="AE105">
            <v>1.079</v>
          </cell>
          <cell r="AF105">
            <v>1.048</v>
          </cell>
          <cell r="AG105">
            <v>1.0720000000000001</v>
          </cell>
          <cell r="AH105">
            <v>1.0369999999999999</v>
          </cell>
          <cell r="AI105">
            <v>0.98099999999999987</v>
          </cell>
          <cell r="AK105">
            <v>1.0523333333333333</v>
          </cell>
          <cell r="AM105">
            <v>7.1333333333333471E-2</v>
          </cell>
          <cell r="AN105">
            <v>47</v>
          </cell>
          <cell r="AO105">
            <v>0.878</v>
          </cell>
          <cell r="AP105">
            <v>0.91600000000000004</v>
          </cell>
          <cell r="AR105">
            <v>1.036</v>
          </cell>
          <cell r="AS105">
            <v>1.0149999999999999</v>
          </cell>
          <cell r="AT105">
            <v>1.0009999999999999</v>
          </cell>
          <cell r="AU105">
            <v>0.89700000000000002</v>
          </cell>
          <cell r="AW105">
            <v>1.0173333333333334</v>
          </cell>
          <cell r="AY105">
            <v>0.1203333333333334</v>
          </cell>
          <cell r="BG105">
            <v>0.99199999999999999</v>
          </cell>
          <cell r="BI105">
            <v>1.2843333333333333</v>
          </cell>
          <cell r="BK105">
            <v>0.29233333333333333</v>
          </cell>
          <cell r="BL105">
            <v>47</v>
          </cell>
          <cell r="BM105">
            <v>0.93700000000000006</v>
          </cell>
          <cell r="BN105">
            <v>1.093</v>
          </cell>
          <cell r="BO105">
            <v>0.95299999999999996</v>
          </cell>
          <cell r="BP105">
            <v>1.0149999999999999</v>
          </cell>
          <cell r="BQ105">
            <v>1.2470000000000001</v>
          </cell>
          <cell r="BR105">
            <v>1.0109999999999999</v>
          </cell>
          <cell r="BS105">
            <v>0.9943333333333334</v>
          </cell>
          <cell r="BU105">
            <v>1.091</v>
          </cell>
          <cell r="BW105">
            <v>9.6666666666666567E-2</v>
          </cell>
          <cell r="BX105">
            <v>47</v>
          </cell>
          <cell r="BY105">
            <v>0.97099999999999997</v>
          </cell>
          <cell r="BZ105">
            <v>1.0529999999999999</v>
          </cell>
          <cell r="CA105">
            <v>0.99099999999999999</v>
          </cell>
          <cell r="CB105">
            <v>0.999</v>
          </cell>
          <cell r="CC105">
            <v>1.0309999999999999</v>
          </cell>
          <cell r="CD105">
            <v>1.008</v>
          </cell>
          <cell r="CE105">
            <v>1.0050000000000001</v>
          </cell>
          <cell r="CG105">
            <v>1.0126666666666666</v>
          </cell>
          <cell r="CI105">
            <v>7.6666666666664884E-3</v>
          </cell>
          <cell r="CQ105">
            <v>0.84399999999999997</v>
          </cell>
          <cell r="CS105">
            <v>1.069</v>
          </cell>
          <cell r="CU105">
            <v>0.22499999999999998</v>
          </cell>
          <cell r="DC105">
            <v>1.0183333333333333</v>
          </cell>
          <cell r="DE105">
            <v>1.0029999999999999</v>
          </cell>
          <cell r="DG105">
            <v>-1.5333333333333421E-2</v>
          </cell>
          <cell r="DO105">
            <v>0.85333333333333317</v>
          </cell>
          <cell r="DQ105">
            <v>1.2146666666666668</v>
          </cell>
          <cell r="DS105">
            <v>0.36133333333333362</v>
          </cell>
          <cell r="DT105">
            <v>47</v>
          </cell>
          <cell r="DU105">
            <v>0.98499999999999999</v>
          </cell>
          <cell r="DV105">
            <v>0.99299999999999999</v>
          </cell>
          <cell r="DW105">
            <v>1.3089999999999999</v>
          </cell>
          <cell r="DX105">
            <v>1.034</v>
          </cell>
          <cell r="DY105">
            <v>1.004</v>
          </cell>
          <cell r="DZ105">
            <v>1.0169999999999999</v>
          </cell>
          <cell r="EA105">
            <v>1.0956666666666666</v>
          </cell>
          <cell r="EC105">
            <v>1.0183333333333333</v>
          </cell>
          <cell r="EE105">
            <v>-7.7333333333333254E-2</v>
          </cell>
          <cell r="EM105">
            <v>0.93766666666666676</v>
          </cell>
          <cell r="EO105">
            <v>0.99333333333333329</v>
          </cell>
          <cell r="EQ105">
            <v>5.5666666666666531E-2</v>
          </cell>
          <cell r="ER105">
            <v>47</v>
          </cell>
          <cell r="EY105">
            <v>0.98499999999999999</v>
          </cell>
          <cell r="FA105">
            <v>1.0023333333333333</v>
          </cell>
          <cell r="FC105">
            <v>1.7333333333333312E-2</v>
          </cell>
          <cell r="FK105">
            <v>0.91500000000000004</v>
          </cell>
          <cell r="FM105">
            <v>0.97199999999999998</v>
          </cell>
          <cell r="FO105">
            <v>5.699999999999994E-2</v>
          </cell>
          <cell r="FW105">
            <v>0.87733333333333341</v>
          </cell>
          <cell r="FY105">
            <v>1.018</v>
          </cell>
          <cell r="GA105">
            <v>0.14066666666666661</v>
          </cell>
        </row>
        <row r="106">
          <cell r="A106">
            <v>48</v>
          </cell>
          <cell r="E106">
            <v>0.83299999999999996</v>
          </cell>
          <cell r="F106">
            <v>0.85</v>
          </cell>
          <cell r="G106">
            <v>0.85299999999999998</v>
          </cell>
          <cell r="H106">
            <v>0.996</v>
          </cell>
          <cell r="I106">
            <v>1.014</v>
          </cell>
          <cell r="J106">
            <v>1.014</v>
          </cell>
          <cell r="K106">
            <v>0.84533333333333316</v>
          </cell>
          <cell r="M106">
            <v>1.008</v>
          </cell>
          <cell r="O106">
            <v>0.16266666666666685</v>
          </cell>
          <cell r="P106">
            <v>48</v>
          </cell>
          <cell r="Q106">
            <v>0.76800000000000002</v>
          </cell>
          <cell r="R106">
            <v>0.86199999999999999</v>
          </cell>
          <cell r="S106">
            <v>0.83</v>
          </cell>
          <cell r="T106">
            <v>1.0189999999999999</v>
          </cell>
          <cell r="U106">
            <v>1.01</v>
          </cell>
          <cell r="V106">
            <v>1.006</v>
          </cell>
          <cell r="W106">
            <v>0.82</v>
          </cell>
          <cell r="Y106">
            <v>1.0116666666666667</v>
          </cell>
          <cell r="AA106">
            <v>0.19166666666666676</v>
          </cell>
          <cell r="AB106">
            <v>48</v>
          </cell>
          <cell r="AC106">
            <v>0.90800000000000003</v>
          </cell>
          <cell r="AD106">
            <v>0.95499999999999996</v>
          </cell>
          <cell r="AE106">
            <v>1.077</v>
          </cell>
          <cell r="AF106">
            <v>1.048</v>
          </cell>
          <cell r="AG106">
            <v>1.07</v>
          </cell>
          <cell r="AH106">
            <v>1.036</v>
          </cell>
          <cell r="AI106">
            <v>0.98</v>
          </cell>
          <cell r="AK106">
            <v>1.0513333333333335</v>
          </cell>
          <cell r="AM106">
            <v>7.1333333333333471E-2</v>
          </cell>
          <cell r="AN106">
            <v>48</v>
          </cell>
          <cell r="AO106">
            <v>0.876</v>
          </cell>
          <cell r="AP106">
            <v>0.91400000000000003</v>
          </cell>
          <cell r="AR106">
            <v>1.03</v>
          </cell>
          <cell r="AS106">
            <v>1.014</v>
          </cell>
          <cell r="AT106">
            <v>1</v>
          </cell>
          <cell r="AU106">
            <v>0.89500000000000002</v>
          </cell>
          <cell r="AW106">
            <v>1.0146666666666666</v>
          </cell>
          <cell r="AY106">
            <v>0.11966666666666659</v>
          </cell>
          <cell r="BG106">
            <v>0.99099999999999999</v>
          </cell>
          <cell r="BI106">
            <v>1.2826666666666666</v>
          </cell>
          <cell r="BK106">
            <v>0.29166666666666663</v>
          </cell>
          <cell r="BL106">
            <v>48</v>
          </cell>
          <cell r="BM106">
            <v>0.93500000000000005</v>
          </cell>
          <cell r="BN106">
            <v>1.0780000000000001</v>
          </cell>
          <cell r="BO106">
            <v>0.94899999999999995</v>
          </cell>
          <cell r="BP106">
            <v>1.014</v>
          </cell>
          <cell r="BQ106">
            <v>1.248</v>
          </cell>
          <cell r="BR106">
            <v>1.0109999999999999</v>
          </cell>
          <cell r="BS106">
            <v>0.98733333333333329</v>
          </cell>
          <cell r="BU106">
            <v>1.091</v>
          </cell>
          <cell r="BW106">
            <v>0.10366666666666668</v>
          </cell>
          <cell r="BX106">
            <v>48</v>
          </cell>
          <cell r="BY106">
            <v>0.97</v>
          </cell>
          <cell r="BZ106">
            <v>1.052</v>
          </cell>
          <cell r="CA106">
            <v>0.99099999999999999</v>
          </cell>
          <cell r="CB106">
            <v>0.998</v>
          </cell>
          <cell r="CC106">
            <v>1.03</v>
          </cell>
          <cell r="CD106">
            <v>1.0069999999999999</v>
          </cell>
          <cell r="CE106">
            <v>1.0043333333333335</v>
          </cell>
          <cell r="CG106">
            <v>1.0116666666666667</v>
          </cell>
          <cell r="CI106">
            <v>7.3333333333331918E-3</v>
          </cell>
          <cell r="CQ106">
            <v>0.84100000000000008</v>
          </cell>
          <cell r="CS106">
            <v>1.0676666666666665</v>
          </cell>
          <cell r="CU106">
            <v>0.22666666666666646</v>
          </cell>
          <cell r="DC106">
            <v>1.0173333333333334</v>
          </cell>
          <cell r="DE106">
            <v>1.0023333333333333</v>
          </cell>
          <cell r="DG106">
            <v>-1.5000000000000124E-2</v>
          </cell>
          <cell r="DO106">
            <v>0.85066666666666668</v>
          </cell>
          <cell r="DQ106">
            <v>1.212</v>
          </cell>
          <cell r="DS106">
            <v>0.36133333333333328</v>
          </cell>
          <cell r="DT106">
            <v>48</v>
          </cell>
          <cell r="DU106">
            <v>0.98499999999999999</v>
          </cell>
          <cell r="DV106">
            <v>0.99199999999999999</v>
          </cell>
          <cell r="DW106">
            <v>1.284</v>
          </cell>
          <cell r="DX106">
            <v>1.0329999999999999</v>
          </cell>
          <cell r="DY106">
            <v>1.0029999999999999</v>
          </cell>
          <cell r="DZ106">
            <v>1.0169999999999999</v>
          </cell>
          <cell r="EA106">
            <v>1.087</v>
          </cell>
          <cell r="EC106">
            <v>1.0176666666666665</v>
          </cell>
          <cell r="EE106">
            <v>-6.9333333333333469E-2</v>
          </cell>
          <cell r="EM106">
            <v>0.93599999999999994</v>
          </cell>
          <cell r="EO106">
            <v>0.99233333333333329</v>
          </cell>
          <cell r="EQ106">
            <v>5.6333333333333346E-2</v>
          </cell>
          <cell r="ER106">
            <v>48</v>
          </cell>
          <cell r="EY106">
            <v>0.98333333333333339</v>
          </cell>
          <cell r="FA106">
            <v>0.99733333333333329</v>
          </cell>
          <cell r="FC106">
            <v>1.3999999999999901E-2</v>
          </cell>
          <cell r="FK106">
            <v>0.91366666666666674</v>
          </cell>
          <cell r="FM106">
            <v>0.97133333333333338</v>
          </cell>
          <cell r="FO106">
            <v>5.7666666666666644E-2</v>
          </cell>
          <cell r="FW106">
            <v>0.8756666666666667</v>
          </cell>
          <cell r="FY106">
            <v>1.0170000000000001</v>
          </cell>
          <cell r="GA106">
            <v>0.14133333333333342</v>
          </cell>
        </row>
        <row r="107">
          <cell r="A107">
            <v>49</v>
          </cell>
          <cell r="E107">
            <v>0.83099999999999996</v>
          </cell>
          <cell r="F107">
            <v>0.84799999999999998</v>
          </cell>
          <cell r="G107">
            <v>0.85099999999999998</v>
          </cell>
          <cell r="H107">
            <v>0.996</v>
          </cell>
          <cell r="I107">
            <v>1.0129999999999999</v>
          </cell>
          <cell r="J107">
            <v>1.0129999999999999</v>
          </cell>
          <cell r="K107">
            <v>0.84333333333333327</v>
          </cell>
          <cell r="M107">
            <v>1.0073333333333332</v>
          </cell>
          <cell r="O107">
            <v>0.16399999999999992</v>
          </cell>
          <cell r="P107">
            <v>49</v>
          </cell>
          <cell r="Q107">
            <v>0.76600000000000001</v>
          </cell>
          <cell r="R107">
            <v>0.85899999999999999</v>
          </cell>
          <cell r="S107">
            <v>0.82799999999999996</v>
          </cell>
          <cell r="T107">
            <v>1.018</v>
          </cell>
          <cell r="U107">
            <v>1.0089999999999999</v>
          </cell>
          <cell r="V107">
            <v>1.0049999999999999</v>
          </cell>
          <cell r="W107">
            <v>0.81766666666666665</v>
          </cell>
          <cell r="Y107">
            <v>1.0106666666666666</v>
          </cell>
          <cell r="AA107">
            <v>0.19299999999999995</v>
          </cell>
          <cell r="AB107">
            <v>49</v>
          </cell>
          <cell r="AC107">
            <v>0.90600000000000003</v>
          </cell>
          <cell r="AD107">
            <v>0.95399999999999996</v>
          </cell>
          <cell r="AE107">
            <v>1.0740000000000001</v>
          </cell>
          <cell r="AF107">
            <v>1.0469999999999999</v>
          </cell>
          <cell r="AG107">
            <v>1.07</v>
          </cell>
          <cell r="AH107">
            <v>1.034</v>
          </cell>
          <cell r="AI107">
            <v>0.97800000000000009</v>
          </cell>
          <cell r="AK107">
            <v>1.0503333333333333</v>
          </cell>
          <cell r="AM107">
            <v>7.233333333333325E-2</v>
          </cell>
          <cell r="AN107">
            <v>49</v>
          </cell>
          <cell r="AO107">
            <v>0.874</v>
          </cell>
          <cell r="AP107">
            <v>0.91200000000000003</v>
          </cell>
          <cell r="AR107">
            <v>1.0289999999999999</v>
          </cell>
          <cell r="AS107">
            <v>1.014</v>
          </cell>
          <cell r="AT107">
            <v>0.999</v>
          </cell>
          <cell r="AU107">
            <v>0.89300000000000002</v>
          </cell>
          <cell r="AW107">
            <v>1.014</v>
          </cell>
          <cell r="AY107">
            <v>0.121</v>
          </cell>
          <cell r="BG107">
            <v>0.98999999999999988</v>
          </cell>
          <cell r="BI107">
            <v>1.282</v>
          </cell>
          <cell r="BK107">
            <v>0.29200000000000015</v>
          </cell>
          <cell r="BL107">
            <v>49</v>
          </cell>
          <cell r="BM107">
            <v>0.93300000000000005</v>
          </cell>
          <cell r="BN107">
            <v>1.0620000000000001</v>
          </cell>
          <cell r="BO107">
            <v>0.94499999999999995</v>
          </cell>
          <cell r="BP107">
            <v>1.014</v>
          </cell>
          <cell r="BQ107">
            <v>1.2470000000000001</v>
          </cell>
          <cell r="BR107">
            <v>1.01</v>
          </cell>
          <cell r="BS107">
            <v>0.98</v>
          </cell>
          <cell r="BU107">
            <v>1.0903333333333334</v>
          </cell>
          <cell r="BW107">
            <v>0.11033333333333339</v>
          </cell>
          <cell r="BX107">
            <v>49</v>
          </cell>
          <cell r="BY107">
            <v>0.96899999999999997</v>
          </cell>
          <cell r="BZ107">
            <v>1.0509999999999999</v>
          </cell>
          <cell r="CA107">
            <v>0.99</v>
          </cell>
          <cell r="CB107">
            <v>0.997</v>
          </cell>
          <cell r="CC107">
            <v>1.03</v>
          </cell>
          <cell r="CD107">
            <v>1.006</v>
          </cell>
          <cell r="CE107">
            <v>1.0033333333333332</v>
          </cell>
          <cell r="CG107">
            <v>1.0110000000000001</v>
          </cell>
          <cell r="CI107">
            <v>7.6666666666669325E-3</v>
          </cell>
          <cell r="CQ107">
            <v>0.83799999999999997</v>
          </cell>
          <cell r="CS107">
            <v>1.0660000000000001</v>
          </cell>
          <cell r="CU107">
            <v>0.22800000000000009</v>
          </cell>
          <cell r="DC107">
            <v>1.0170000000000001</v>
          </cell>
          <cell r="DE107">
            <v>1.0016666666666667</v>
          </cell>
          <cell r="DG107">
            <v>-1.5333333333333421E-2</v>
          </cell>
          <cell r="DO107">
            <v>0.84833333333333327</v>
          </cell>
          <cell r="DQ107">
            <v>1.2089999999999999</v>
          </cell>
          <cell r="DS107">
            <v>0.36066666666666658</v>
          </cell>
          <cell r="DT107">
            <v>49</v>
          </cell>
          <cell r="DU107">
            <v>0.98399999999999999</v>
          </cell>
          <cell r="DV107">
            <v>0.99099999999999999</v>
          </cell>
          <cell r="DW107">
            <v>1.264</v>
          </cell>
          <cell r="DX107">
            <v>1.0329999999999999</v>
          </cell>
          <cell r="DY107">
            <v>1.0029999999999999</v>
          </cell>
          <cell r="DZ107">
            <v>1.016</v>
          </cell>
          <cell r="EA107">
            <v>1.0796666666666666</v>
          </cell>
          <cell r="EC107">
            <v>1.0173333333333332</v>
          </cell>
          <cell r="EE107">
            <v>-6.2333333333333352E-2</v>
          </cell>
          <cell r="EM107">
            <v>0.93400000000000005</v>
          </cell>
          <cell r="EO107">
            <v>0.99166666666666659</v>
          </cell>
          <cell r="EQ107">
            <v>5.7666666666666533E-2</v>
          </cell>
          <cell r="ER107">
            <v>49</v>
          </cell>
          <cell r="EY107">
            <v>0.98299999999999998</v>
          </cell>
          <cell r="FA107">
            <v>0.9923333333333334</v>
          </cell>
          <cell r="FC107">
            <v>9.3333333333334156E-3</v>
          </cell>
          <cell r="FK107">
            <v>0.91200000000000003</v>
          </cell>
          <cell r="FM107">
            <v>0.97033333333333316</v>
          </cell>
          <cell r="FO107">
            <v>5.8333333333333126E-2</v>
          </cell>
          <cell r="FW107">
            <v>0.8743333333333333</v>
          </cell>
          <cell r="FY107">
            <v>1.0170000000000001</v>
          </cell>
          <cell r="GA107">
            <v>0.14266666666666683</v>
          </cell>
        </row>
        <row r="108">
          <cell r="A108">
            <v>50</v>
          </cell>
          <cell r="E108">
            <v>0.82899999999999996</v>
          </cell>
          <cell r="F108">
            <v>0.84699999999999998</v>
          </cell>
          <cell r="G108">
            <v>0.85</v>
          </cell>
          <cell r="H108">
            <v>0.995</v>
          </cell>
          <cell r="I108">
            <v>1.012</v>
          </cell>
          <cell r="J108">
            <v>1.012</v>
          </cell>
          <cell r="K108">
            <v>0.84199999999999997</v>
          </cell>
          <cell r="M108">
            <v>1.0063333333333333</v>
          </cell>
          <cell r="O108">
            <v>0.16433333333333333</v>
          </cell>
          <cell r="P108">
            <v>50</v>
          </cell>
          <cell r="Q108">
            <v>0.76400000000000001</v>
          </cell>
          <cell r="R108">
            <v>0.85599999999999998</v>
          </cell>
          <cell r="S108">
            <v>0.82599999999999996</v>
          </cell>
          <cell r="T108">
            <v>1.0169999999999999</v>
          </cell>
          <cell r="U108">
            <v>1.0089999999999999</v>
          </cell>
          <cell r="V108">
            <v>1.004</v>
          </cell>
          <cell r="W108">
            <v>0.81533333333333335</v>
          </cell>
          <cell r="Y108">
            <v>1.01</v>
          </cell>
          <cell r="AA108">
            <v>0.19466666666666665</v>
          </cell>
          <cell r="AB108">
            <v>50</v>
          </cell>
          <cell r="AC108">
            <v>0.90600000000000003</v>
          </cell>
          <cell r="AD108">
            <v>0.95099999999999996</v>
          </cell>
          <cell r="AE108">
            <v>1.07</v>
          </cell>
          <cell r="AF108">
            <v>1.0469999999999999</v>
          </cell>
          <cell r="AG108">
            <v>1.0680000000000001</v>
          </cell>
          <cell r="AH108">
            <v>1.0329999999999999</v>
          </cell>
          <cell r="AI108">
            <v>0.97566666666666668</v>
          </cell>
          <cell r="AK108">
            <v>1.0493333333333335</v>
          </cell>
          <cell r="AM108">
            <v>7.3666666666666769E-2</v>
          </cell>
          <cell r="AN108">
            <v>50</v>
          </cell>
          <cell r="AO108">
            <v>0.872</v>
          </cell>
          <cell r="AP108">
            <v>0.91</v>
          </cell>
          <cell r="AR108">
            <v>1.032</v>
          </cell>
          <cell r="AS108">
            <v>1.0129999999999999</v>
          </cell>
          <cell r="AT108">
            <v>0.999</v>
          </cell>
          <cell r="AU108">
            <v>0.89100000000000001</v>
          </cell>
          <cell r="AW108">
            <v>1.0146666666666666</v>
          </cell>
          <cell r="AY108">
            <v>0.12366666666666659</v>
          </cell>
          <cell r="BG108">
            <v>0.98899999999999999</v>
          </cell>
          <cell r="BI108">
            <v>1.2853333333333332</v>
          </cell>
          <cell r="BK108">
            <v>0.29633333333333323</v>
          </cell>
          <cell r="BL108">
            <v>50</v>
          </cell>
          <cell r="BM108">
            <v>0.93200000000000005</v>
          </cell>
          <cell r="BN108">
            <v>1.048</v>
          </cell>
          <cell r="BO108">
            <v>0.94199999999999995</v>
          </cell>
          <cell r="BP108">
            <v>1.0129999999999999</v>
          </cell>
          <cell r="BQ108">
            <v>1.248</v>
          </cell>
          <cell r="BR108">
            <v>1.0089999999999999</v>
          </cell>
          <cell r="BS108">
            <v>0.97399999999999987</v>
          </cell>
          <cell r="BU108">
            <v>1.0900000000000001</v>
          </cell>
          <cell r="BW108">
            <v>0.11600000000000021</v>
          </cell>
          <cell r="BX108">
            <v>50</v>
          </cell>
          <cell r="BY108">
            <v>0.96799999999999997</v>
          </cell>
          <cell r="BZ108">
            <v>1.0509999999999999</v>
          </cell>
          <cell r="CA108">
            <v>0.98899999999999999</v>
          </cell>
          <cell r="CB108">
            <v>0.996</v>
          </cell>
          <cell r="CC108">
            <v>1.028</v>
          </cell>
          <cell r="CD108">
            <v>1.0049999999999999</v>
          </cell>
          <cell r="CE108">
            <v>1.0026666666666666</v>
          </cell>
          <cell r="CG108">
            <v>1.0096666666666667</v>
          </cell>
          <cell r="CI108">
            <v>7.0000000000001172E-3</v>
          </cell>
          <cell r="CQ108">
            <v>0.83533333333333326</v>
          </cell>
          <cell r="CS108">
            <v>1.0650000000000002</v>
          </cell>
          <cell r="CU108">
            <v>0.22966666666666691</v>
          </cell>
          <cell r="DC108">
            <v>1.0163333333333333</v>
          </cell>
          <cell r="DE108">
            <v>1.0010000000000001</v>
          </cell>
          <cell r="DG108">
            <v>-1.5333333333333199E-2</v>
          </cell>
          <cell r="DO108">
            <v>0.84633333333333338</v>
          </cell>
          <cell r="DQ108">
            <v>1.2073333333333334</v>
          </cell>
          <cell r="DS108">
            <v>0.36099999999999999</v>
          </cell>
          <cell r="DT108">
            <v>50</v>
          </cell>
          <cell r="DU108">
            <v>0.98299999999999998</v>
          </cell>
          <cell r="DV108">
            <v>0.99</v>
          </cell>
          <cell r="DW108">
            <v>1.2509999999999999</v>
          </cell>
          <cell r="DX108">
            <v>1.032</v>
          </cell>
          <cell r="DY108">
            <v>1.002</v>
          </cell>
          <cell r="DZ108">
            <v>1.016</v>
          </cell>
          <cell r="EA108">
            <v>1.0746666666666667</v>
          </cell>
          <cell r="EC108">
            <v>1.0166666666666666</v>
          </cell>
          <cell r="EE108">
            <v>-5.8000000000000052E-2</v>
          </cell>
          <cell r="EM108">
            <v>0.93300000000000016</v>
          </cell>
          <cell r="EO108">
            <v>0.99099999999999999</v>
          </cell>
          <cell r="EQ108">
            <v>5.7999999999999829E-2</v>
          </cell>
          <cell r="ER108">
            <v>50</v>
          </cell>
          <cell r="EY108">
            <v>0.9816666666666668</v>
          </cell>
          <cell r="FA108">
            <v>0.98833333333333329</v>
          </cell>
          <cell r="FC108">
            <v>6.6666666666664876E-3</v>
          </cell>
          <cell r="FK108">
            <v>0.91066666666666674</v>
          </cell>
          <cell r="FM108">
            <v>0.96966666666666657</v>
          </cell>
          <cell r="FO108">
            <v>5.899999999999983E-2</v>
          </cell>
          <cell r="FW108">
            <v>0.872</v>
          </cell>
          <cell r="FY108">
            <v>1.016</v>
          </cell>
          <cell r="GA108">
            <v>0.14400000000000002</v>
          </cell>
        </row>
        <row r="109">
          <cell r="A109">
            <v>51</v>
          </cell>
          <cell r="E109">
            <v>0.82699999999999996</v>
          </cell>
          <cell r="F109">
            <v>0.84499999999999997</v>
          </cell>
          <cell r="G109">
            <v>0.84799999999999998</v>
          </cell>
          <cell r="H109">
            <v>0.99399999999999999</v>
          </cell>
          <cell r="I109">
            <v>1.0109999999999999</v>
          </cell>
          <cell r="J109">
            <v>1.0109999999999999</v>
          </cell>
          <cell r="K109">
            <v>0.84</v>
          </cell>
          <cell r="M109">
            <v>1.0053333333333334</v>
          </cell>
          <cell r="O109">
            <v>0.16533333333333344</v>
          </cell>
          <cell r="P109">
            <v>51</v>
          </cell>
          <cell r="Q109">
            <v>0.76100000000000001</v>
          </cell>
          <cell r="R109">
            <v>0.85399999999999998</v>
          </cell>
          <cell r="S109">
            <v>0.82299999999999995</v>
          </cell>
          <cell r="T109">
            <v>1.016</v>
          </cell>
          <cell r="U109">
            <v>1.008</v>
          </cell>
          <cell r="V109">
            <v>1.004</v>
          </cell>
          <cell r="W109">
            <v>0.81266666666666654</v>
          </cell>
          <cell r="Y109">
            <v>1.0093333333333334</v>
          </cell>
          <cell r="AA109">
            <v>0.19666666666666688</v>
          </cell>
          <cell r="AB109">
            <v>51</v>
          </cell>
          <cell r="AC109">
            <v>0.90400000000000003</v>
          </cell>
          <cell r="AD109">
            <v>0.94899999999999995</v>
          </cell>
          <cell r="AE109">
            <v>1.0649999999999999</v>
          </cell>
          <cell r="AF109">
            <v>1.046</v>
          </cell>
          <cell r="AG109">
            <v>1.0669999999999999</v>
          </cell>
          <cell r="AH109">
            <v>1.0309999999999999</v>
          </cell>
          <cell r="AI109">
            <v>0.97266666666666668</v>
          </cell>
          <cell r="AK109">
            <v>1.048</v>
          </cell>
          <cell r="AM109">
            <v>7.5333333333333363E-2</v>
          </cell>
          <cell r="AN109">
            <v>51</v>
          </cell>
          <cell r="AO109">
            <v>0.87</v>
          </cell>
          <cell r="AP109">
            <v>0.90900000000000003</v>
          </cell>
          <cell r="AR109">
            <v>1.028</v>
          </cell>
          <cell r="AS109">
            <v>1.012</v>
          </cell>
          <cell r="AT109">
            <v>0.998</v>
          </cell>
          <cell r="AU109">
            <v>0.88949999999999996</v>
          </cell>
          <cell r="AW109">
            <v>1.0126666666666668</v>
          </cell>
          <cell r="AY109">
            <v>0.12316666666666687</v>
          </cell>
          <cell r="BG109">
            <v>0.98799999999999999</v>
          </cell>
          <cell r="BI109">
            <v>1.2876666666666667</v>
          </cell>
          <cell r="BK109">
            <v>0.29966666666666675</v>
          </cell>
          <cell r="BL109">
            <v>51</v>
          </cell>
          <cell r="BM109">
            <v>0.93</v>
          </cell>
          <cell r="BN109">
            <v>1.034</v>
          </cell>
          <cell r="BO109">
            <v>0.93899999999999995</v>
          </cell>
          <cell r="BP109">
            <v>1.012</v>
          </cell>
          <cell r="BQ109">
            <v>1.25</v>
          </cell>
          <cell r="BR109">
            <v>1.008</v>
          </cell>
          <cell r="BS109">
            <v>0.96766666666666667</v>
          </cell>
          <cell r="BU109">
            <v>1.0900000000000001</v>
          </cell>
          <cell r="BW109">
            <v>0.1223333333333334</v>
          </cell>
          <cell r="BX109">
            <v>51</v>
          </cell>
          <cell r="BY109">
            <v>0.96699999999999997</v>
          </cell>
          <cell r="BZ109">
            <v>1.05</v>
          </cell>
          <cell r="CA109">
            <v>0.98799999999999999</v>
          </cell>
          <cell r="CB109">
            <v>0.996</v>
          </cell>
          <cell r="CC109">
            <v>1.0269999999999999</v>
          </cell>
          <cell r="CD109">
            <v>1.0049999999999999</v>
          </cell>
          <cell r="CE109">
            <v>1.0016666666666667</v>
          </cell>
          <cell r="CG109">
            <v>1.0093333333333332</v>
          </cell>
          <cell r="CI109">
            <v>7.6666666666664884E-3</v>
          </cell>
          <cell r="CQ109">
            <v>0.83233333333333326</v>
          </cell>
          <cell r="CS109">
            <v>1.0629999999999999</v>
          </cell>
          <cell r="CU109">
            <v>0.23066666666666669</v>
          </cell>
          <cell r="DC109">
            <v>1.0153333333333334</v>
          </cell>
          <cell r="DE109">
            <v>1</v>
          </cell>
          <cell r="DG109">
            <v>-1.5333333333333421E-2</v>
          </cell>
          <cell r="DO109">
            <v>0.84399999999999997</v>
          </cell>
          <cell r="DQ109">
            <v>1.2070000000000001</v>
          </cell>
          <cell r="DS109">
            <v>0.3630000000000001</v>
          </cell>
          <cell r="DT109">
            <v>51</v>
          </cell>
          <cell r="DU109">
            <v>0.98199999999999998</v>
          </cell>
          <cell r="DV109">
            <v>0.98899999999999999</v>
          </cell>
          <cell r="DW109">
            <v>1.2370000000000001</v>
          </cell>
          <cell r="DX109">
            <v>1.0329999999999999</v>
          </cell>
          <cell r="DY109">
            <v>1.0009999999999999</v>
          </cell>
          <cell r="DZ109">
            <v>1.0149999999999999</v>
          </cell>
          <cell r="EA109">
            <v>1.0693333333333335</v>
          </cell>
          <cell r="EC109">
            <v>1.0163333333333331</v>
          </cell>
          <cell r="EE109">
            <v>-5.300000000000038E-2</v>
          </cell>
          <cell r="EM109">
            <v>0.93133333333333335</v>
          </cell>
          <cell r="EO109">
            <v>0.9903333333333334</v>
          </cell>
          <cell r="EQ109">
            <v>5.9000000000000052E-2</v>
          </cell>
          <cell r="ER109">
            <v>51</v>
          </cell>
          <cell r="EY109">
            <v>0.97866666666666668</v>
          </cell>
          <cell r="FA109">
            <v>0.98633333333333317</v>
          </cell>
          <cell r="FC109">
            <v>7.6666666666664884E-3</v>
          </cell>
          <cell r="FK109">
            <v>0.90866666666666662</v>
          </cell>
          <cell r="FM109">
            <v>0.96866666666666656</v>
          </cell>
          <cell r="FO109">
            <v>5.9999999999999942E-2</v>
          </cell>
          <cell r="FW109">
            <v>0.87033333333333329</v>
          </cell>
          <cell r="FY109">
            <v>1.0153333333333332</v>
          </cell>
          <cell r="GA109">
            <v>0.14499999999999991</v>
          </cell>
        </row>
        <row r="110">
          <cell r="A110">
            <v>52</v>
          </cell>
          <cell r="E110">
            <v>0.82599999999999996</v>
          </cell>
          <cell r="F110">
            <v>0.84399999999999997</v>
          </cell>
          <cell r="G110">
            <v>0.84699999999999998</v>
          </cell>
          <cell r="H110">
            <v>0.99299999999999999</v>
          </cell>
          <cell r="I110">
            <v>1.01</v>
          </cell>
          <cell r="J110">
            <v>1.01</v>
          </cell>
          <cell r="K110">
            <v>0.83899999999999997</v>
          </cell>
          <cell r="M110">
            <v>1.0043333333333333</v>
          </cell>
          <cell r="O110">
            <v>0.16533333333333333</v>
          </cell>
          <cell r="P110">
            <v>52</v>
          </cell>
          <cell r="Q110">
            <v>0.75900000000000001</v>
          </cell>
          <cell r="R110">
            <v>0.85399999999999998</v>
          </cell>
          <cell r="S110">
            <v>0.82099999999999995</v>
          </cell>
          <cell r="T110">
            <v>1.016</v>
          </cell>
          <cell r="U110">
            <v>1.0069999999999999</v>
          </cell>
          <cell r="V110">
            <v>1.0029999999999999</v>
          </cell>
          <cell r="W110">
            <v>0.81133333333333335</v>
          </cell>
          <cell r="Y110">
            <v>1.0086666666666666</v>
          </cell>
          <cell r="AA110">
            <v>0.19733333333333325</v>
          </cell>
          <cell r="AB110">
            <v>52</v>
          </cell>
          <cell r="AC110">
            <v>0.90300000000000002</v>
          </cell>
          <cell r="AD110">
            <v>0.94799999999999995</v>
          </cell>
          <cell r="AE110">
            <v>1.0620000000000001</v>
          </cell>
          <cell r="AF110">
            <v>1.046</v>
          </cell>
          <cell r="AG110">
            <v>1.0680000000000001</v>
          </cell>
          <cell r="AH110">
            <v>1.03</v>
          </cell>
          <cell r="AI110">
            <v>0.97100000000000009</v>
          </cell>
          <cell r="AK110">
            <v>1.048</v>
          </cell>
          <cell r="AM110">
            <v>7.6999999999999957E-2</v>
          </cell>
          <cell r="AN110">
            <v>52</v>
          </cell>
          <cell r="AO110">
            <v>0.86799999999999999</v>
          </cell>
          <cell r="AP110">
            <v>0.90700000000000003</v>
          </cell>
          <cell r="AR110">
            <v>1.0269999999999999</v>
          </cell>
          <cell r="AS110">
            <v>1.0109999999999999</v>
          </cell>
          <cell r="AT110">
            <v>0.997</v>
          </cell>
          <cell r="AU110">
            <v>0.88749999999999996</v>
          </cell>
          <cell r="AW110">
            <v>1.0116666666666665</v>
          </cell>
          <cell r="AY110">
            <v>0.12416666666666654</v>
          </cell>
          <cell r="BG110">
            <v>0.9873333333333334</v>
          </cell>
          <cell r="BI110">
            <v>1.2860000000000003</v>
          </cell>
          <cell r="BK110">
            <v>0.29866666666666686</v>
          </cell>
          <cell r="BL110">
            <v>52</v>
          </cell>
          <cell r="BM110">
            <v>0.92800000000000005</v>
          </cell>
          <cell r="BN110">
            <v>1.018</v>
          </cell>
          <cell r="BO110">
            <v>0.93600000000000005</v>
          </cell>
          <cell r="BP110">
            <v>1.0109999999999999</v>
          </cell>
          <cell r="BQ110">
            <v>1.248</v>
          </cell>
          <cell r="BR110">
            <v>1.0069999999999999</v>
          </cell>
          <cell r="BS110">
            <v>0.96066666666666667</v>
          </cell>
          <cell r="BU110">
            <v>1.0886666666666667</v>
          </cell>
          <cell r="BW110">
            <v>0.128</v>
          </cell>
          <cell r="BX110">
            <v>52</v>
          </cell>
          <cell r="BY110">
            <v>0.96699999999999997</v>
          </cell>
          <cell r="BZ110">
            <v>1.05</v>
          </cell>
          <cell r="CA110">
            <v>0.98699999999999999</v>
          </cell>
          <cell r="CB110">
            <v>0.995</v>
          </cell>
          <cell r="CC110">
            <v>1.0269999999999999</v>
          </cell>
          <cell r="CD110">
            <v>1.004</v>
          </cell>
          <cell r="CE110">
            <v>1.0013333333333334</v>
          </cell>
          <cell r="CG110">
            <v>1.0086666666666666</v>
          </cell>
          <cell r="CI110">
            <v>7.3333333333331918E-3</v>
          </cell>
          <cell r="CQ110">
            <v>0.83033333333333337</v>
          </cell>
          <cell r="CS110">
            <v>1.0613333333333335</v>
          </cell>
          <cell r="CU110">
            <v>0.23100000000000009</v>
          </cell>
          <cell r="DC110">
            <v>1.0146666666666666</v>
          </cell>
          <cell r="DE110">
            <v>1</v>
          </cell>
          <cell r="DG110">
            <v>-1.4666666666666606E-2</v>
          </cell>
          <cell r="DO110">
            <v>0.84133333333333338</v>
          </cell>
          <cell r="DQ110">
            <v>1.2056666666666667</v>
          </cell>
          <cell r="DS110">
            <v>0.36433333333333329</v>
          </cell>
          <cell r="DT110">
            <v>52</v>
          </cell>
          <cell r="DU110">
            <v>0.98099999999999998</v>
          </cell>
          <cell r="DV110">
            <v>0.98799999999999999</v>
          </cell>
          <cell r="DW110">
            <v>1.226</v>
          </cell>
          <cell r="DX110">
            <v>1.032</v>
          </cell>
          <cell r="DY110">
            <v>1.0009999999999999</v>
          </cell>
          <cell r="DZ110">
            <v>1.014</v>
          </cell>
          <cell r="EA110">
            <v>1.0649999999999999</v>
          </cell>
          <cell r="EC110">
            <v>1.0156666666666665</v>
          </cell>
          <cell r="EE110">
            <v>-4.9333333333333451E-2</v>
          </cell>
          <cell r="EM110">
            <v>0.93033333333333346</v>
          </cell>
          <cell r="EO110">
            <v>0.98966666666666658</v>
          </cell>
          <cell r="EQ110">
            <v>5.9333333333333127E-2</v>
          </cell>
          <cell r="ER110">
            <v>52</v>
          </cell>
          <cell r="EY110">
            <v>0.97666666666666657</v>
          </cell>
          <cell r="FA110">
            <v>0.98433333333333328</v>
          </cell>
          <cell r="FC110">
            <v>7.6666666666667105E-3</v>
          </cell>
          <cell r="FK110">
            <v>0.90766666666666662</v>
          </cell>
          <cell r="FM110">
            <v>0.96833333333333327</v>
          </cell>
          <cell r="FO110">
            <v>6.0666666666666647E-2</v>
          </cell>
          <cell r="FW110">
            <v>0.86866666666666659</v>
          </cell>
          <cell r="FY110">
            <v>1.0149999999999999</v>
          </cell>
          <cell r="GA110">
            <v>0.14633333333333332</v>
          </cell>
        </row>
        <row r="111">
          <cell r="A111">
            <v>53</v>
          </cell>
          <cell r="E111">
            <v>0.82399999999999995</v>
          </cell>
          <cell r="F111">
            <v>0.84199999999999997</v>
          </cell>
          <cell r="G111">
            <v>0.84499999999999997</v>
          </cell>
          <cell r="H111">
            <v>0.99299999999999999</v>
          </cell>
          <cell r="I111">
            <v>1.0089999999999999</v>
          </cell>
          <cell r="J111">
            <v>1.0089999999999999</v>
          </cell>
          <cell r="K111">
            <v>0.83700000000000008</v>
          </cell>
          <cell r="M111">
            <v>1.0036666666666665</v>
          </cell>
          <cell r="O111">
            <v>0.16666666666666641</v>
          </cell>
          <cell r="P111">
            <v>53</v>
          </cell>
          <cell r="Q111">
            <v>0.75600000000000001</v>
          </cell>
          <cell r="R111">
            <v>0.85199999999999998</v>
          </cell>
          <cell r="S111">
            <v>0.81899999999999995</v>
          </cell>
          <cell r="T111">
            <v>1.014</v>
          </cell>
          <cell r="U111">
            <v>1.0069999999999999</v>
          </cell>
          <cell r="V111">
            <v>1.002</v>
          </cell>
          <cell r="W111">
            <v>0.80900000000000005</v>
          </cell>
          <cell r="Y111">
            <v>1.0076666666666665</v>
          </cell>
          <cell r="AA111">
            <v>0.19866666666666644</v>
          </cell>
          <cell r="AB111">
            <v>53</v>
          </cell>
          <cell r="AC111">
            <v>0.90100000000000002</v>
          </cell>
          <cell r="AD111">
            <v>0.94699999999999995</v>
          </cell>
          <cell r="AE111">
            <v>1.0569999999999999</v>
          </cell>
          <cell r="AF111">
            <v>1.0449999999999999</v>
          </cell>
          <cell r="AG111">
            <v>1.0660000000000001</v>
          </cell>
          <cell r="AH111">
            <v>1.0289999999999999</v>
          </cell>
          <cell r="AI111">
            <v>0.96833333333333327</v>
          </cell>
          <cell r="AK111">
            <v>1.0466666666666666</v>
          </cell>
          <cell r="AM111">
            <v>7.8333333333333366E-2</v>
          </cell>
          <cell r="AN111">
            <v>53</v>
          </cell>
          <cell r="AO111">
            <v>0.86599999999999999</v>
          </cell>
          <cell r="AP111">
            <v>0.90500000000000003</v>
          </cell>
          <cell r="AR111">
            <v>1.0249999999999999</v>
          </cell>
          <cell r="AS111">
            <v>1.0109999999999999</v>
          </cell>
          <cell r="AT111">
            <v>0.996</v>
          </cell>
          <cell r="AU111">
            <v>0.88549999999999995</v>
          </cell>
          <cell r="AW111">
            <v>1.0106666666666666</v>
          </cell>
          <cell r="AY111">
            <v>0.12516666666666665</v>
          </cell>
          <cell r="BG111">
            <v>0.98699999999999999</v>
          </cell>
          <cell r="BI111">
            <v>1.2876666666666665</v>
          </cell>
          <cell r="BK111">
            <v>0.30066666666666653</v>
          </cell>
          <cell r="BL111">
            <v>53</v>
          </cell>
          <cell r="BM111">
            <v>0.92600000000000005</v>
          </cell>
          <cell r="BN111">
            <v>1.0009999999999999</v>
          </cell>
          <cell r="BO111">
            <v>0.93400000000000005</v>
          </cell>
          <cell r="BP111">
            <v>1.0109999999999999</v>
          </cell>
          <cell r="BQ111">
            <v>1.246</v>
          </cell>
          <cell r="BR111">
            <v>1.006</v>
          </cell>
          <cell r="BS111">
            <v>0.95366666666666677</v>
          </cell>
          <cell r="BU111">
            <v>1.0876666666666666</v>
          </cell>
          <cell r="BW111">
            <v>0.13399999999999979</v>
          </cell>
          <cell r="BX111">
            <v>53</v>
          </cell>
          <cell r="BY111">
            <v>0.96499999999999997</v>
          </cell>
          <cell r="BZ111">
            <v>1.048</v>
          </cell>
          <cell r="CA111">
            <v>0.98599999999999999</v>
          </cell>
          <cell r="CB111">
            <v>0.99399999999999999</v>
          </cell>
          <cell r="CC111">
            <v>1.026</v>
          </cell>
          <cell r="CD111">
            <v>1.004</v>
          </cell>
          <cell r="CE111">
            <v>0.99966666666666659</v>
          </cell>
          <cell r="CG111">
            <v>1.008</v>
          </cell>
          <cell r="CI111">
            <v>8.3333333333334147E-3</v>
          </cell>
          <cell r="CQ111">
            <v>0.82699999999999996</v>
          </cell>
          <cell r="CS111">
            <v>1.0579999999999998</v>
          </cell>
          <cell r="CU111">
            <v>0.23099999999999987</v>
          </cell>
          <cell r="DC111">
            <v>1.0146666666666666</v>
          </cell>
          <cell r="DE111">
            <v>0.999</v>
          </cell>
          <cell r="DG111">
            <v>-1.5666666666666607E-2</v>
          </cell>
          <cell r="DO111">
            <v>0.83899999999999997</v>
          </cell>
          <cell r="DQ111">
            <v>1.2049999999999998</v>
          </cell>
          <cell r="DS111">
            <v>0.36599999999999988</v>
          </cell>
          <cell r="DT111">
            <v>53</v>
          </cell>
          <cell r="DU111">
            <v>0.98099999999999998</v>
          </cell>
          <cell r="DV111">
            <v>0.98799999999999999</v>
          </cell>
          <cell r="DW111">
            <v>1.2170000000000001</v>
          </cell>
          <cell r="DX111">
            <v>1.0309999999999999</v>
          </cell>
          <cell r="DY111">
            <v>1</v>
          </cell>
          <cell r="DZ111">
            <v>1.014</v>
          </cell>
          <cell r="EA111">
            <v>1.0620000000000001</v>
          </cell>
          <cell r="EC111">
            <v>1.0149999999999999</v>
          </cell>
          <cell r="EE111">
            <v>-4.7000000000000153E-2</v>
          </cell>
          <cell r="EM111">
            <v>0.92833333333333334</v>
          </cell>
          <cell r="EO111">
            <v>0.98899999999999999</v>
          </cell>
          <cell r="EQ111">
            <v>6.0666666666666647E-2</v>
          </cell>
          <cell r="ER111">
            <v>53</v>
          </cell>
          <cell r="EY111">
            <v>0.97366666666666679</v>
          </cell>
          <cell r="FA111">
            <v>0.98333333333333328</v>
          </cell>
          <cell r="FC111">
            <v>9.6666666666664902E-3</v>
          </cell>
          <cell r="FK111">
            <v>0.90566666666666673</v>
          </cell>
          <cell r="FM111">
            <v>0.96766666666666667</v>
          </cell>
          <cell r="FO111">
            <v>6.1999999999999944E-2</v>
          </cell>
          <cell r="FW111">
            <v>0.86699999999999999</v>
          </cell>
          <cell r="FY111">
            <v>1.0149999999999999</v>
          </cell>
          <cell r="GA111">
            <v>0.14799999999999991</v>
          </cell>
        </row>
        <row r="112">
          <cell r="A112">
            <v>54</v>
          </cell>
          <cell r="E112">
            <v>0.82199999999999995</v>
          </cell>
          <cell r="F112">
            <v>0.84</v>
          </cell>
          <cell r="G112">
            <v>0.84499999999999997</v>
          </cell>
          <cell r="H112">
            <v>0.99199999999999999</v>
          </cell>
          <cell r="I112">
            <v>1.008</v>
          </cell>
          <cell r="J112">
            <v>1.008</v>
          </cell>
          <cell r="K112">
            <v>0.83566666666666656</v>
          </cell>
          <cell r="M112">
            <v>1.0026666666666666</v>
          </cell>
          <cell r="O112">
            <v>0.16700000000000004</v>
          </cell>
          <cell r="P112">
            <v>54</v>
          </cell>
          <cell r="Q112">
            <v>0.755</v>
          </cell>
          <cell r="R112">
            <v>0.84899999999999998</v>
          </cell>
          <cell r="S112">
            <v>0.81699999999999995</v>
          </cell>
          <cell r="T112">
            <v>1.014</v>
          </cell>
          <cell r="U112">
            <v>1.006</v>
          </cell>
          <cell r="V112">
            <v>1.0009999999999999</v>
          </cell>
          <cell r="W112">
            <v>0.80700000000000005</v>
          </cell>
          <cell r="Y112">
            <v>1.0069999999999999</v>
          </cell>
          <cell r="AA112">
            <v>0.19999999999999984</v>
          </cell>
          <cell r="AB112">
            <v>54</v>
          </cell>
          <cell r="AC112">
            <v>0.89900000000000002</v>
          </cell>
          <cell r="AD112">
            <v>0.94599999999999995</v>
          </cell>
          <cell r="AE112">
            <v>1.0549999999999999</v>
          </cell>
          <cell r="AF112">
            <v>1.0449999999999999</v>
          </cell>
          <cell r="AG112">
            <v>1.0669999999999999</v>
          </cell>
          <cell r="AH112">
            <v>1.028</v>
          </cell>
          <cell r="AI112">
            <v>0.96666666666666667</v>
          </cell>
          <cell r="AK112">
            <v>1.0466666666666666</v>
          </cell>
          <cell r="AM112">
            <v>7.999999999999996E-2</v>
          </cell>
          <cell r="AN112">
            <v>54</v>
          </cell>
          <cell r="AO112">
            <v>0.86699999999999999</v>
          </cell>
          <cell r="AP112">
            <v>0.90200000000000002</v>
          </cell>
          <cell r="AR112">
            <v>1.026</v>
          </cell>
          <cell r="AS112">
            <v>1.0089999999999999</v>
          </cell>
          <cell r="AT112">
            <v>0.995</v>
          </cell>
          <cell r="AU112">
            <v>0.88450000000000006</v>
          </cell>
          <cell r="AW112">
            <v>1.01</v>
          </cell>
          <cell r="AY112">
            <v>0.12549999999999994</v>
          </cell>
          <cell r="BG112">
            <v>0.9860000000000001</v>
          </cell>
          <cell r="BI112">
            <v>1.288</v>
          </cell>
          <cell r="BK112">
            <v>0.30199999999999994</v>
          </cell>
          <cell r="BL112">
            <v>54</v>
          </cell>
          <cell r="BM112">
            <v>0.92500000000000004</v>
          </cell>
          <cell r="BN112">
            <v>0.98699999999999999</v>
          </cell>
          <cell r="BO112">
            <v>0.93100000000000005</v>
          </cell>
          <cell r="BP112">
            <v>1.01</v>
          </cell>
          <cell r="BQ112">
            <v>1.248</v>
          </cell>
          <cell r="BR112">
            <v>1.006</v>
          </cell>
          <cell r="BS112">
            <v>0.94766666666666666</v>
          </cell>
          <cell r="BU112">
            <v>1.0880000000000001</v>
          </cell>
          <cell r="BW112">
            <v>0.14033333333333342</v>
          </cell>
          <cell r="BX112">
            <v>54</v>
          </cell>
          <cell r="BY112">
            <v>0.96499999999999997</v>
          </cell>
          <cell r="BZ112">
            <v>1.048</v>
          </cell>
          <cell r="CA112">
            <v>0.98499999999999999</v>
          </cell>
          <cell r="CB112">
            <v>0.99399999999999999</v>
          </cell>
          <cell r="CC112">
            <v>1.0249999999999999</v>
          </cell>
          <cell r="CD112">
            <v>1.0029999999999999</v>
          </cell>
          <cell r="CE112">
            <v>0.9993333333333333</v>
          </cell>
          <cell r="CG112">
            <v>1.0073333333333334</v>
          </cell>
          <cell r="CI112">
            <v>8.0000000000001181E-3</v>
          </cell>
          <cell r="CQ112">
            <v>0.82499999999999984</v>
          </cell>
          <cell r="CS112">
            <v>1.0546666666666666</v>
          </cell>
          <cell r="CU112">
            <v>0.2296666666666668</v>
          </cell>
          <cell r="DC112">
            <v>1.014</v>
          </cell>
          <cell r="DE112">
            <v>0.99799999999999989</v>
          </cell>
          <cell r="DG112">
            <v>-1.6000000000000125E-2</v>
          </cell>
          <cell r="DO112">
            <v>0.83733333333333337</v>
          </cell>
          <cell r="DQ112">
            <v>1.2063333333333333</v>
          </cell>
          <cell r="DS112">
            <v>0.36899999999999988</v>
          </cell>
          <cell r="DT112">
            <v>54</v>
          </cell>
          <cell r="DU112">
            <v>0.98</v>
          </cell>
          <cell r="DV112">
            <v>0.98699999999999999</v>
          </cell>
          <cell r="DW112">
            <v>1.2070000000000001</v>
          </cell>
          <cell r="DX112">
            <v>1.03</v>
          </cell>
          <cell r="DY112">
            <v>0.999</v>
          </cell>
          <cell r="DZ112">
            <v>1.0129999999999999</v>
          </cell>
          <cell r="EA112">
            <v>1.0580000000000001</v>
          </cell>
          <cell r="EC112">
            <v>1.014</v>
          </cell>
          <cell r="EE112">
            <v>-4.4000000000000039E-2</v>
          </cell>
          <cell r="EM112">
            <v>0.92733333333333334</v>
          </cell>
          <cell r="EO112">
            <v>0.98799999999999999</v>
          </cell>
          <cell r="EQ112">
            <v>6.0666666666666647E-2</v>
          </cell>
          <cell r="ER112">
            <v>54</v>
          </cell>
          <cell r="EY112">
            <v>0.97199999999999998</v>
          </cell>
          <cell r="FA112">
            <v>0.98266666666666669</v>
          </cell>
          <cell r="FC112">
            <v>1.0666666666666713E-2</v>
          </cell>
          <cell r="FK112">
            <v>0.90466666666666662</v>
          </cell>
          <cell r="FM112">
            <v>0.96666666666666667</v>
          </cell>
          <cell r="FO112">
            <v>6.2000000000000055E-2</v>
          </cell>
          <cell r="FW112">
            <v>0.8653333333333334</v>
          </cell>
          <cell r="FY112">
            <v>1.0143333333333333</v>
          </cell>
          <cell r="GA112">
            <v>0.14899999999999991</v>
          </cell>
        </row>
        <row r="113">
          <cell r="A113">
            <v>55</v>
          </cell>
          <cell r="E113">
            <v>0.82099999999999995</v>
          </cell>
          <cell r="F113">
            <v>0.83899999999999997</v>
          </cell>
          <cell r="G113">
            <v>0.84399999999999997</v>
          </cell>
          <cell r="H113">
            <v>0.99099999999999999</v>
          </cell>
          <cell r="I113">
            <v>1.008</v>
          </cell>
          <cell r="J113">
            <v>1.008</v>
          </cell>
          <cell r="K113">
            <v>0.83466666666666667</v>
          </cell>
          <cell r="M113">
            <v>1.0023333333333333</v>
          </cell>
          <cell r="O113">
            <v>0.16766666666666663</v>
          </cell>
          <cell r="P113">
            <v>55</v>
          </cell>
          <cell r="Q113">
            <v>0.753</v>
          </cell>
          <cell r="R113">
            <v>0.84799999999999998</v>
          </cell>
          <cell r="S113">
            <v>0.81399999999999995</v>
          </cell>
          <cell r="T113">
            <v>1.0129999999999999</v>
          </cell>
          <cell r="U113">
            <v>1.0049999999999999</v>
          </cell>
          <cell r="V113">
            <v>1.0009999999999999</v>
          </cell>
          <cell r="W113">
            <v>0.80500000000000005</v>
          </cell>
          <cell r="Y113">
            <v>1.0063333333333333</v>
          </cell>
          <cell r="AA113">
            <v>0.20133333333333325</v>
          </cell>
          <cell r="AB113">
            <v>55</v>
          </cell>
          <cell r="AC113">
            <v>0.89800000000000002</v>
          </cell>
          <cell r="AD113">
            <v>0.94299999999999995</v>
          </cell>
          <cell r="AE113">
            <v>1.052</v>
          </cell>
          <cell r="AF113">
            <v>1.0449999999999999</v>
          </cell>
          <cell r="AG113">
            <v>1.0649999999999999</v>
          </cell>
          <cell r="AH113">
            <v>1.0269999999999999</v>
          </cell>
          <cell r="AI113">
            <v>0.96433333333333326</v>
          </cell>
          <cell r="AK113">
            <v>1.0456666666666665</v>
          </cell>
          <cell r="AM113">
            <v>8.1333333333333258E-2</v>
          </cell>
          <cell r="AN113">
            <v>55</v>
          </cell>
          <cell r="AO113">
            <v>0.86899999999999999</v>
          </cell>
          <cell r="AP113">
            <v>0.90100000000000002</v>
          </cell>
          <cell r="AR113">
            <v>1.0269999999999999</v>
          </cell>
          <cell r="AS113">
            <v>1.0089999999999999</v>
          </cell>
          <cell r="AT113">
            <v>0.99399999999999999</v>
          </cell>
          <cell r="AU113">
            <v>0.88500000000000001</v>
          </cell>
          <cell r="AW113">
            <v>1.0099999999999998</v>
          </cell>
          <cell r="AY113">
            <v>0.12499999999999978</v>
          </cell>
          <cell r="BG113">
            <v>0.98499999999999999</v>
          </cell>
          <cell r="BI113">
            <v>1.2886666666666666</v>
          </cell>
          <cell r="BK113">
            <v>0.30366666666666664</v>
          </cell>
          <cell r="BL113">
            <v>55</v>
          </cell>
          <cell r="BM113">
            <v>0.92300000000000004</v>
          </cell>
          <cell r="BN113">
            <v>0.97</v>
          </cell>
          <cell r="BO113">
            <v>0.92900000000000005</v>
          </cell>
          <cell r="BP113">
            <v>1.0089999999999999</v>
          </cell>
          <cell r="BQ113">
            <v>1.248</v>
          </cell>
          <cell r="BR113">
            <v>1.0049999999999999</v>
          </cell>
          <cell r="BS113">
            <v>0.94066666666666665</v>
          </cell>
          <cell r="BU113">
            <v>1.0873333333333333</v>
          </cell>
          <cell r="BW113">
            <v>0.14666666666666661</v>
          </cell>
          <cell r="BX113">
            <v>55</v>
          </cell>
          <cell r="BY113">
            <v>0.96399999999999997</v>
          </cell>
          <cell r="BZ113">
            <v>1.048</v>
          </cell>
          <cell r="CA113">
            <v>0.98399999999999999</v>
          </cell>
          <cell r="CB113">
            <v>0.99299999999999999</v>
          </cell>
          <cell r="CC113">
            <v>1.024</v>
          </cell>
          <cell r="CD113">
            <v>1.002</v>
          </cell>
          <cell r="CE113">
            <v>0.9986666666666667</v>
          </cell>
          <cell r="CG113">
            <v>1.0063333333333333</v>
          </cell>
          <cell r="CI113">
            <v>7.6666666666665995E-3</v>
          </cell>
          <cell r="CQ113">
            <v>0.82233333333333336</v>
          </cell>
          <cell r="CS113">
            <v>1.05</v>
          </cell>
          <cell r="CU113">
            <v>0.22766666666666668</v>
          </cell>
          <cell r="DC113">
            <v>1.0133333333333334</v>
          </cell>
          <cell r="DE113">
            <v>0.99766666666666659</v>
          </cell>
          <cell r="DG113">
            <v>-1.5666666666666829E-2</v>
          </cell>
          <cell r="DO113">
            <v>0.83499999999999996</v>
          </cell>
          <cell r="DQ113">
            <v>1.2043333333333333</v>
          </cell>
          <cell r="DS113">
            <v>0.36933333333333329</v>
          </cell>
          <cell r="DT113">
            <v>55</v>
          </cell>
          <cell r="DU113">
            <v>0.97899999999999998</v>
          </cell>
          <cell r="DV113">
            <v>0.98599999999999999</v>
          </cell>
          <cell r="DW113">
            <v>1.208</v>
          </cell>
          <cell r="DX113">
            <v>1.03</v>
          </cell>
          <cell r="DY113">
            <v>0.999</v>
          </cell>
          <cell r="DZ113">
            <v>1.012</v>
          </cell>
          <cell r="EA113">
            <v>1.0576666666666668</v>
          </cell>
          <cell r="EC113">
            <v>1.0136666666666667</v>
          </cell>
          <cell r="EE113">
            <v>-4.4000000000000039E-2</v>
          </cell>
          <cell r="EM113">
            <v>0.92600000000000005</v>
          </cell>
          <cell r="EO113">
            <v>0.98733333333333329</v>
          </cell>
          <cell r="EQ113">
            <v>6.133333333333324E-2</v>
          </cell>
          <cell r="ER113">
            <v>55</v>
          </cell>
          <cell r="EY113">
            <v>0.97033333333333349</v>
          </cell>
          <cell r="FA113">
            <v>0.98166666666666658</v>
          </cell>
          <cell r="FC113">
            <v>1.1333333333333084E-2</v>
          </cell>
          <cell r="FK113">
            <v>0.90266666666666673</v>
          </cell>
          <cell r="FM113">
            <v>0.96599999999999986</v>
          </cell>
          <cell r="FO113">
            <v>6.3333333333333131E-2</v>
          </cell>
          <cell r="FW113">
            <v>0.86366666666666669</v>
          </cell>
          <cell r="FY113">
            <v>1.0136666666666667</v>
          </cell>
          <cell r="GA113">
            <v>0.15000000000000002</v>
          </cell>
        </row>
        <row r="114">
          <cell r="A114">
            <v>56</v>
          </cell>
          <cell r="E114">
            <v>0.81899999999999995</v>
          </cell>
          <cell r="F114">
            <v>0.83799999999999997</v>
          </cell>
          <cell r="G114">
            <v>0.84099999999999997</v>
          </cell>
          <cell r="H114">
            <v>0.99099999999999999</v>
          </cell>
          <cell r="I114">
            <v>1.0069999999999999</v>
          </cell>
          <cell r="J114">
            <v>1.0069999999999999</v>
          </cell>
          <cell r="K114">
            <v>0.83266666666666678</v>
          </cell>
          <cell r="M114">
            <v>1.0016666666666667</v>
          </cell>
          <cell r="O114">
            <v>0.16899999999999993</v>
          </cell>
          <cell r="P114">
            <v>56</v>
          </cell>
          <cell r="Q114">
            <v>0.751</v>
          </cell>
          <cell r="R114">
            <v>0.84599999999999997</v>
          </cell>
          <cell r="S114">
            <v>0.81200000000000006</v>
          </cell>
          <cell r="T114">
            <v>1.012</v>
          </cell>
          <cell r="U114">
            <v>1.004</v>
          </cell>
          <cell r="V114">
            <v>1</v>
          </cell>
          <cell r="W114">
            <v>0.80299999999999994</v>
          </cell>
          <cell r="Y114">
            <v>1.0053333333333334</v>
          </cell>
          <cell r="AA114">
            <v>0.20233333333333348</v>
          </cell>
          <cell r="AB114">
            <v>56</v>
          </cell>
          <cell r="AC114">
            <v>0.89600000000000002</v>
          </cell>
          <cell r="AD114">
            <v>0.94</v>
          </cell>
          <cell r="AE114">
            <v>1.048</v>
          </cell>
          <cell r="AF114">
            <v>1.044</v>
          </cell>
          <cell r="AG114">
            <v>1.0629999999999999</v>
          </cell>
          <cell r="AH114">
            <v>1.0269999999999999</v>
          </cell>
          <cell r="AI114">
            <v>0.96133333333333326</v>
          </cell>
          <cell r="AK114">
            <v>1.0446666666666669</v>
          </cell>
          <cell r="AM114">
            <v>8.3333333333333592E-2</v>
          </cell>
          <cell r="AN114">
            <v>56</v>
          </cell>
          <cell r="AO114">
            <v>0.86699999999999999</v>
          </cell>
          <cell r="AP114">
            <v>0.9</v>
          </cell>
          <cell r="AR114">
            <v>1.024</v>
          </cell>
          <cell r="AS114">
            <v>1.008</v>
          </cell>
          <cell r="AT114">
            <v>0.99299999999999999</v>
          </cell>
          <cell r="AU114">
            <v>0.88349999999999995</v>
          </cell>
          <cell r="AW114">
            <v>1.0083333333333333</v>
          </cell>
          <cell r="AY114">
            <v>0.12483333333333335</v>
          </cell>
          <cell r="BG114">
            <v>0.98433333333333328</v>
          </cell>
          <cell r="BI114">
            <v>1.2910000000000001</v>
          </cell>
          <cell r="BK114">
            <v>0.30666666666666687</v>
          </cell>
          <cell r="BL114">
            <v>56</v>
          </cell>
          <cell r="BM114">
            <v>0.92200000000000004</v>
          </cell>
          <cell r="BN114">
            <v>0.95799999999999996</v>
          </cell>
          <cell r="BO114">
            <v>0.92700000000000005</v>
          </cell>
          <cell r="BP114">
            <v>1.0089999999999999</v>
          </cell>
          <cell r="BQ114">
            <v>1.2430000000000001</v>
          </cell>
          <cell r="BR114">
            <v>1.004</v>
          </cell>
          <cell r="BS114">
            <v>0.93566666666666665</v>
          </cell>
          <cell r="BU114">
            <v>1.0853333333333333</v>
          </cell>
          <cell r="BW114">
            <v>0.14966666666666661</v>
          </cell>
          <cell r="BX114">
            <v>56</v>
          </cell>
          <cell r="BY114">
            <v>0.96299999999999997</v>
          </cell>
          <cell r="BZ114">
            <v>1.0469999999999999</v>
          </cell>
          <cell r="CA114">
            <v>0.98299999999999998</v>
          </cell>
          <cell r="CB114">
            <v>0.99199999999999999</v>
          </cell>
          <cell r="CC114">
            <v>1.024</v>
          </cell>
          <cell r="CD114">
            <v>1.002</v>
          </cell>
          <cell r="CE114">
            <v>0.99766666666666659</v>
          </cell>
          <cell r="CG114">
            <v>1.006</v>
          </cell>
          <cell r="CI114">
            <v>8.3333333333334147E-3</v>
          </cell>
          <cell r="CQ114">
            <v>0.82</v>
          </cell>
          <cell r="CS114">
            <v>1.0453333333333334</v>
          </cell>
          <cell r="CU114">
            <v>0.2253333333333335</v>
          </cell>
          <cell r="DC114">
            <v>1.0116666666666667</v>
          </cell>
          <cell r="DE114">
            <v>0.99699999999999989</v>
          </cell>
          <cell r="DG114">
            <v>-1.4666666666666828E-2</v>
          </cell>
          <cell r="DO114">
            <v>0.83300000000000007</v>
          </cell>
          <cell r="DQ114">
            <v>1.2016666666666664</v>
          </cell>
          <cell r="DS114">
            <v>0.36866666666666636</v>
          </cell>
          <cell r="DT114">
            <v>56</v>
          </cell>
          <cell r="DU114">
            <v>0.97799999999999998</v>
          </cell>
          <cell r="DV114">
            <v>0.98499999999999999</v>
          </cell>
          <cell r="DW114">
            <v>1.1970000000000001</v>
          </cell>
          <cell r="DX114">
            <v>1.03</v>
          </cell>
          <cell r="DY114">
            <v>0.998</v>
          </cell>
          <cell r="DZ114">
            <v>1.012</v>
          </cell>
          <cell r="EA114">
            <v>1.0533333333333335</v>
          </cell>
          <cell r="EC114">
            <v>1.0133333333333334</v>
          </cell>
          <cell r="EE114">
            <v>-4.0000000000000036E-2</v>
          </cell>
          <cell r="EM114">
            <v>0.92466666666666664</v>
          </cell>
          <cell r="EO114">
            <v>0.9863333333333334</v>
          </cell>
          <cell r="EQ114">
            <v>6.1666666666666758E-2</v>
          </cell>
          <cell r="ER114">
            <v>56</v>
          </cell>
          <cell r="EY114">
            <v>0.96866666666666656</v>
          </cell>
          <cell r="FA114">
            <v>0.98066666666666669</v>
          </cell>
          <cell r="FC114">
            <v>1.2000000000000122E-2</v>
          </cell>
          <cell r="FK114">
            <v>0.90133333333333321</v>
          </cell>
          <cell r="FM114">
            <v>0.96533333333333327</v>
          </cell>
          <cell r="FO114">
            <v>6.4000000000000057E-2</v>
          </cell>
          <cell r="FW114">
            <v>0.86199999999999999</v>
          </cell>
          <cell r="FY114">
            <v>1.0133333333333334</v>
          </cell>
          <cell r="GA114">
            <v>0.15133333333333343</v>
          </cell>
        </row>
        <row r="115">
          <cell r="A115">
            <v>57</v>
          </cell>
          <cell r="E115">
            <v>0.81699999999999995</v>
          </cell>
          <cell r="F115">
            <v>0.83599999999999997</v>
          </cell>
          <cell r="G115">
            <v>0.83899999999999997</v>
          </cell>
          <cell r="H115">
            <v>0.99</v>
          </cell>
          <cell r="I115">
            <v>1.006</v>
          </cell>
          <cell r="J115">
            <v>1.006</v>
          </cell>
          <cell r="K115">
            <v>0.83066666666666666</v>
          </cell>
          <cell r="M115">
            <v>1.0006666666666666</v>
          </cell>
          <cell r="O115">
            <v>0.16999999999999993</v>
          </cell>
          <cell r="P115">
            <v>57</v>
          </cell>
          <cell r="Q115">
            <v>0.749</v>
          </cell>
          <cell r="R115">
            <v>0.84499999999999997</v>
          </cell>
          <cell r="S115">
            <v>0.81</v>
          </cell>
          <cell r="T115">
            <v>1.0109999999999999</v>
          </cell>
          <cell r="U115">
            <v>1.004</v>
          </cell>
          <cell r="V115">
            <v>0.999</v>
          </cell>
          <cell r="W115">
            <v>0.80133333333333334</v>
          </cell>
          <cell r="Y115">
            <v>1.0046666666666666</v>
          </cell>
          <cell r="AA115">
            <v>0.20333333333333325</v>
          </cell>
          <cell r="AB115">
            <v>57</v>
          </cell>
          <cell r="AC115">
            <v>0.89500000000000002</v>
          </cell>
          <cell r="AD115">
            <v>0.93799999999999994</v>
          </cell>
          <cell r="AE115">
            <v>1.042</v>
          </cell>
          <cell r="AF115">
            <v>1.044</v>
          </cell>
          <cell r="AG115">
            <v>1.06</v>
          </cell>
          <cell r="AH115">
            <v>1.026</v>
          </cell>
          <cell r="AI115">
            <v>0.95833333333333337</v>
          </cell>
          <cell r="AK115">
            <v>1.0433333333333332</v>
          </cell>
          <cell r="AM115">
            <v>8.4999999999999853E-2</v>
          </cell>
          <cell r="AN115">
            <v>57</v>
          </cell>
          <cell r="AO115">
            <v>0.86399999999999999</v>
          </cell>
          <cell r="AP115">
            <v>0.89800000000000002</v>
          </cell>
          <cell r="AR115">
            <v>1.0229999999999999</v>
          </cell>
          <cell r="AS115">
            <v>1.008</v>
          </cell>
          <cell r="AT115">
            <v>0.99199999999999999</v>
          </cell>
          <cell r="AU115">
            <v>0.88100000000000001</v>
          </cell>
          <cell r="AW115">
            <v>1.0076666666666665</v>
          </cell>
          <cell r="AY115">
            <v>0.12666666666666648</v>
          </cell>
          <cell r="BG115">
            <v>0.98366666666666669</v>
          </cell>
          <cell r="BI115">
            <v>1.2806666666666668</v>
          </cell>
          <cell r="BK115">
            <v>0.29700000000000015</v>
          </cell>
          <cell r="BL115">
            <v>57</v>
          </cell>
          <cell r="BM115">
            <v>0.92</v>
          </cell>
          <cell r="BN115">
            <v>0.95</v>
          </cell>
          <cell r="BO115">
            <v>0.92500000000000004</v>
          </cell>
          <cell r="BP115">
            <v>1.008</v>
          </cell>
          <cell r="BQ115">
            <v>1.242</v>
          </cell>
          <cell r="BR115">
            <v>1.004</v>
          </cell>
          <cell r="BS115">
            <v>0.93166666666666664</v>
          </cell>
          <cell r="BU115">
            <v>1.0846666666666667</v>
          </cell>
          <cell r="BW115">
            <v>0.15300000000000002</v>
          </cell>
          <cell r="BX115">
            <v>57</v>
          </cell>
          <cell r="BY115">
            <v>0.96199999999999997</v>
          </cell>
          <cell r="BZ115">
            <v>1.0469999999999999</v>
          </cell>
          <cell r="CA115">
            <v>0.98199999999999998</v>
          </cell>
          <cell r="CB115">
            <v>0.99199999999999999</v>
          </cell>
          <cell r="CC115">
            <v>1.0229999999999999</v>
          </cell>
          <cell r="CD115">
            <v>1.0009999999999999</v>
          </cell>
          <cell r="CE115">
            <v>0.99699999999999989</v>
          </cell>
          <cell r="CG115">
            <v>1.0053333333333332</v>
          </cell>
          <cell r="CI115">
            <v>8.3333333333333037E-3</v>
          </cell>
          <cell r="CQ115">
            <v>0.81799999999999995</v>
          </cell>
          <cell r="CS115">
            <v>1.0403333333333333</v>
          </cell>
          <cell r="CU115">
            <v>0.22233333333333338</v>
          </cell>
          <cell r="DC115">
            <v>1.0106666666666666</v>
          </cell>
          <cell r="DE115">
            <v>0.99599999999999989</v>
          </cell>
          <cell r="DG115">
            <v>-1.4666666666666717E-2</v>
          </cell>
          <cell r="DO115">
            <v>0.83033333333333326</v>
          </cell>
          <cell r="DQ115">
            <v>1.2036666666666667</v>
          </cell>
          <cell r="DS115">
            <v>0.37333333333333341</v>
          </cell>
          <cell r="DT115">
            <v>57</v>
          </cell>
          <cell r="DU115">
            <v>0.97699999999999998</v>
          </cell>
          <cell r="DV115">
            <v>0.98499999999999999</v>
          </cell>
          <cell r="DW115">
            <v>1.1890000000000001</v>
          </cell>
          <cell r="DX115">
            <v>1.0289999999999999</v>
          </cell>
          <cell r="DY115">
            <v>0.997</v>
          </cell>
          <cell r="DZ115">
            <v>1.0109999999999999</v>
          </cell>
          <cell r="EA115">
            <v>1.0503333333333333</v>
          </cell>
          <cell r="EC115">
            <v>1.0123333333333333</v>
          </cell>
          <cell r="EE115">
            <v>-3.8000000000000034E-2</v>
          </cell>
          <cell r="EM115">
            <v>0.92333333333333334</v>
          </cell>
          <cell r="EO115">
            <v>0.9860000000000001</v>
          </cell>
          <cell r="EQ115">
            <v>6.2666666666666759E-2</v>
          </cell>
          <cell r="ER115">
            <v>57</v>
          </cell>
          <cell r="EY115">
            <v>0.96533333333333327</v>
          </cell>
          <cell r="FA115">
            <v>0.98066666666666669</v>
          </cell>
          <cell r="FC115">
            <v>1.5333333333333421E-2</v>
          </cell>
          <cell r="FK115">
            <v>0.9</v>
          </cell>
          <cell r="FM115">
            <v>0.96433333333333326</v>
          </cell>
          <cell r="FO115">
            <v>6.4333333333333242E-2</v>
          </cell>
          <cell r="FW115">
            <v>0.8610000000000001</v>
          </cell>
          <cell r="FY115">
            <v>1.0133333333333332</v>
          </cell>
          <cell r="GA115">
            <v>0.1523333333333331</v>
          </cell>
        </row>
        <row r="116">
          <cell r="A116">
            <v>58</v>
          </cell>
          <cell r="E116">
            <v>0.81599999999999995</v>
          </cell>
          <cell r="F116">
            <v>0.83499999999999996</v>
          </cell>
          <cell r="G116">
            <v>0.83799999999999997</v>
          </cell>
          <cell r="H116">
            <v>0.98899999999999999</v>
          </cell>
          <cell r="I116">
            <v>1.0049999999999999</v>
          </cell>
          <cell r="J116">
            <v>1.006</v>
          </cell>
          <cell r="K116">
            <v>0.82966666666666666</v>
          </cell>
          <cell r="M116">
            <v>1</v>
          </cell>
          <cell r="O116">
            <v>0.17033333333333334</v>
          </cell>
          <cell r="P116">
            <v>58</v>
          </cell>
          <cell r="Q116">
            <v>0.746</v>
          </cell>
          <cell r="R116">
            <v>0.84299999999999997</v>
          </cell>
          <cell r="S116">
            <v>0.80800000000000005</v>
          </cell>
          <cell r="T116">
            <v>1.01</v>
          </cell>
          <cell r="U116">
            <v>1.0029999999999999</v>
          </cell>
          <cell r="V116">
            <v>0.998</v>
          </cell>
          <cell r="W116">
            <v>0.79900000000000004</v>
          </cell>
          <cell r="Y116">
            <v>1.0036666666666667</v>
          </cell>
          <cell r="AA116">
            <v>0.20466666666666666</v>
          </cell>
          <cell r="AB116">
            <v>58</v>
          </cell>
          <cell r="AC116">
            <v>0.89400000000000002</v>
          </cell>
          <cell r="AD116">
            <v>0.93600000000000005</v>
          </cell>
          <cell r="AE116">
            <v>1.038</v>
          </cell>
          <cell r="AF116">
            <v>1.0429999999999999</v>
          </cell>
          <cell r="AG116">
            <v>1.0580000000000001</v>
          </cell>
          <cell r="AH116">
            <v>1.0249999999999999</v>
          </cell>
          <cell r="AI116">
            <v>0.95600000000000007</v>
          </cell>
          <cell r="AK116">
            <v>1.042</v>
          </cell>
          <cell r="AM116">
            <v>8.5999999999999965E-2</v>
          </cell>
          <cell r="AN116">
            <v>58</v>
          </cell>
          <cell r="AO116">
            <v>0.86099999999999999</v>
          </cell>
          <cell r="AP116">
            <v>0.89600000000000002</v>
          </cell>
          <cell r="AR116">
            <v>1.024</v>
          </cell>
          <cell r="AS116">
            <v>1.006</v>
          </cell>
          <cell r="AT116">
            <v>0.99199999999999999</v>
          </cell>
          <cell r="AU116">
            <v>0.87850000000000006</v>
          </cell>
          <cell r="AW116">
            <v>1.0073333333333334</v>
          </cell>
          <cell r="AY116">
            <v>0.12883333333333336</v>
          </cell>
          <cell r="BG116">
            <v>0.98266666666666669</v>
          </cell>
          <cell r="BI116">
            <v>1.2883333333333333</v>
          </cell>
          <cell r="BK116">
            <v>0.30566666666666664</v>
          </cell>
          <cell r="BL116">
            <v>58</v>
          </cell>
          <cell r="BM116">
            <v>0.91800000000000004</v>
          </cell>
          <cell r="BN116">
            <v>0.94199999999999995</v>
          </cell>
          <cell r="BO116">
            <v>0.92300000000000004</v>
          </cell>
          <cell r="BP116">
            <v>1.0069999999999999</v>
          </cell>
          <cell r="BQ116">
            <v>1.238</v>
          </cell>
          <cell r="BR116">
            <v>1.0029999999999999</v>
          </cell>
          <cell r="BS116">
            <v>0.92766666666666664</v>
          </cell>
          <cell r="BU116">
            <v>1.0826666666666667</v>
          </cell>
          <cell r="BW116">
            <v>0.15500000000000003</v>
          </cell>
          <cell r="BX116">
            <v>58</v>
          </cell>
          <cell r="BY116">
            <v>0.96099999999999997</v>
          </cell>
          <cell r="BZ116">
            <v>1.046</v>
          </cell>
          <cell r="CA116">
            <v>0.98099999999999998</v>
          </cell>
          <cell r="CB116">
            <v>0.99099999999999999</v>
          </cell>
          <cell r="CC116">
            <v>1.022</v>
          </cell>
          <cell r="CD116">
            <v>1</v>
          </cell>
          <cell r="CE116">
            <v>0.996</v>
          </cell>
          <cell r="CG116">
            <v>1.0043333333333333</v>
          </cell>
          <cell r="CI116">
            <v>8.3333333333333037E-3</v>
          </cell>
          <cell r="CQ116">
            <v>0.81533333333333324</v>
          </cell>
          <cell r="CS116">
            <v>1.0383333333333333</v>
          </cell>
          <cell r="CU116">
            <v>0.22300000000000009</v>
          </cell>
          <cell r="DC116">
            <v>1.0103333333333333</v>
          </cell>
          <cell r="DE116">
            <v>0.9956666666666667</v>
          </cell>
          <cell r="DG116">
            <v>-1.4666666666666606E-2</v>
          </cell>
          <cell r="DO116">
            <v>0.82866666666666655</v>
          </cell>
          <cell r="DQ116">
            <v>1.2003333333333333</v>
          </cell>
          <cell r="DS116">
            <v>0.3716666666666667</v>
          </cell>
          <cell r="DT116">
            <v>58</v>
          </cell>
          <cell r="DU116">
            <v>0.97599999999999998</v>
          </cell>
          <cell r="DV116">
            <v>0.98399999999999999</v>
          </cell>
          <cell r="DW116">
            <v>1.1870000000000001</v>
          </cell>
          <cell r="DX116">
            <v>1.0289999999999999</v>
          </cell>
          <cell r="DY116">
            <v>0.997</v>
          </cell>
          <cell r="DZ116">
            <v>1.0109999999999999</v>
          </cell>
          <cell r="EA116">
            <v>1.0490000000000002</v>
          </cell>
          <cell r="EC116">
            <v>1.0123333333333333</v>
          </cell>
          <cell r="EE116">
            <v>-3.6666666666666847E-2</v>
          </cell>
          <cell r="EM116">
            <v>0.92200000000000004</v>
          </cell>
          <cell r="EO116">
            <v>0.98533333333333328</v>
          </cell>
          <cell r="EQ116">
            <v>6.3333333333333242E-2</v>
          </cell>
          <cell r="ER116">
            <v>58</v>
          </cell>
          <cell r="EY116">
            <v>0.96099999999999997</v>
          </cell>
          <cell r="FA116">
            <v>0.98</v>
          </cell>
          <cell r="FC116">
            <v>1.9000000000000017E-2</v>
          </cell>
          <cell r="FK116">
            <v>0.89866666666666672</v>
          </cell>
          <cell r="FM116">
            <v>0.96333333333333326</v>
          </cell>
          <cell r="FO116">
            <v>6.4666666666666539E-2</v>
          </cell>
          <cell r="FW116">
            <v>0.85899999999999999</v>
          </cell>
          <cell r="FY116">
            <v>1.012</v>
          </cell>
          <cell r="GA116">
            <v>0.15300000000000002</v>
          </cell>
        </row>
        <row r="117">
          <cell r="A117">
            <v>59</v>
          </cell>
          <cell r="E117">
            <v>0.81499999999999995</v>
          </cell>
          <cell r="F117">
            <v>0.83299999999999996</v>
          </cell>
          <cell r="G117">
            <v>0.83499999999999996</v>
          </cell>
          <cell r="H117">
            <v>0.98799999999999999</v>
          </cell>
          <cell r="I117">
            <v>1.004</v>
          </cell>
          <cell r="J117">
            <v>1.0049999999999999</v>
          </cell>
          <cell r="K117">
            <v>0.82766666666666655</v>
          </cell>
          <cell r="M117">
            <v>0.999</v>
          </cell>
          <cell r="O117">
            <v>0.17133333333333345</v>
          </cell>
          <cell r="P117">
            <v>59</v>
          </cell>
          <cell r="Q117">
            <v>0.74399999999999999</v>
          </cell>
          <cell r="R117">
            <v>0.84199999999999997</v>
          </cell>
          <cell r="S117">
            <v>0.80600000000000005</v>
          </cell>
          <cell r="T117">
            <v>1.01</v>
          </cell>
          <cell r="U117">
            <v>1.002</v>
          </cell>
          <cell r="V117">
            <v>0.998</v>
          </cell>
          <cell r="W117">
            <v>0.79733333333333334</v>
          </cell>
          <cell r="Y117">
            <v>1.0033333333333332</v>
          </cell>
          <cell r="AA117">
            <v>0.20599999999999985</v>
          </cell>
          <cell r="AB117">
            <v>59</v>
          </cell>
          <cell r="AC117">
            <v>0.89200000000000002</v>
          </cell>
          <cell r="AD117">
            <v>0.93400000000000005</v>
          </cell>
          <cell r="AE117">
            <v>1.034</v>
          </cell>
          <cell r="AF117">
            <v>1.0429999999999999</v>
          </cell>
          <cell r="AG117">
            <v>1.0549999999999999</v>
          </cell>
          <cell r="AH117">
            <v>1.024</v>
          </cell>
          <cell r="AI117">
            <v>0.95333333333333348</v>
          </cell>
          <cell r="AK117">
            <v>1.0406666666666666</v>
          </cell>
          <cell r="AM117">
            <v>8.7333333333333152E-2</v>
          </cell>
          <cell r="AN117">
            <v>59</v>
          </cell>
          <cell r="AO117">
            <v>0.85699999999999998</v>
          </cell>
          <cell r="AP117">
            <v>0.89300000000000002</v>
          </cell>
          <cell r="AR117">
            <v>1.028</v>
          </cell>
          <cell r="AS117">
            <v>1.006</v>
          </cell>
          <cell r="AT117">
            <v>0.99099999999999999</v>
          </cell>
          <cell r="AU117">
            <v>0.875</v>
          </cell>
          <cell r="AW117">
            <v>1.0083333333333333</v>
          </cell>
          <cell r="AY117">
            <v>0.1333333333333333</v>
          </cell>
          <cell r="BG117">
            <v>0.98166666666666658</v>
          </cell>
          <cell r="BI117">
            <v>1.2846666666666666</v>
          </cell>
          <cell r="BK117">
            <v>0.30300000000000005</v>
          </cell>
          <cell r="BL117">
            <v>59</v>
          </cell>
          <cell r="BM117">
            <v>0.91700000000000004</v>
          </cell>
          <cell r="BN117">
            <v>0.93700000000000006</v>
          </cell>
          <cell r="BO117">
            <v>0.92100000000000004</v>
          </cell>
          <cell r="BP117">
            <v>1.0069999999999999</v>
          </cell>
          <cell r="BQ117">
            <v>1.23</v>
          </cell>
          <cell r="BR117">
            <v>1.002</v>
          </cell>
          <cell r="BS117">
            <v>0.92500000000000016</v>
          </cell>
          <cell r="BU117">
            <v>1.0796666666666666</v>
          </cell>
          <cell r="BW117">
            <v>0.1546666666666664</v>
          </cell>
          <cell r="BX117">
            <v>59</v>
          </cell>
          <cell r="BY117">
            <v>0.96099999999999997</v>
          </cell>
          <cell r="BZ117">
            <v>1.046</v>
          </cell>
          <cell r="CA117">
            <v>0.98</v>
          </cell>
          <cell r="CB117">
            <v>0.99099999999999999</v>
          </cell>
          <cell r="CC117">
            <v>1.0209999999999999</v>
          </cell>
          <cell r="CD117">
            <v>1</v>
          </cell>
          <cell r="CE117">
            <v>0.9956666666666667</v>
          </cell>
          <cell r="CG117">
            <v>1.004</v>
          </cell>
          <cell r="CI117">
            <v>8.3333333333333037E-3</v>
          </cell>
          <cell r="CQ117">
            <v>0.81300000000000006</v>
          </cell>
          <cell r="CS117">
            <v>1.0363333333333333</v>
          </cell>
          <cell r="CU117">
            <v>0.22333333333333327</v>
          </cell>
          <cell r="DC117">
            <v>1.01</v>
          </cell>
          <cell r="DE117">
            <v>0.995</v>
          </cell>
          <cell r="DG117">
            <v>-1.5000000000000013E-2</v>
          </cell>
          <cell r="DO117">
            <v>0.82666666666666666</v>
          </cell>
          <cell r="DQ117">
            <v>1.196</v>
          </cell>
          <cell r="DS117">
            <v>0.36933333333333329</v>
          </cell>
          <cell r="DT117">
            <v>59</v>
          </cell>
          <cell r="DU117">
            <v>0.97599999999999998</v>
          </cell>
          <cell r="DV117">
            <v>0.98299999999999998</v>
          </cell>
          <cell r="DW117">
            <v>1.177</v>
          </cell>
          <cell r="DX117">
            <v>1.03</v>
          </cell>
          <cell r="DY117">
            <v>0.996</v>
          </cell>
          <cell r="DZ117">
            <v>1.01</v>
          </cell>
          <cell r="EA117">
            <v>1.0453333333333334</v>
          </cell>
          <cell r="EC117">
            <v>1.0119999999999998</v>
          </cell>
          <cell r="EE117">
            <v>-3.3333333333333659E-2</v>
          </cell>
          <cell r="EM117">
            <v>0.92066666666666663</v>
          </cell>
          <cell r="EO117">
            <v>0.98433333333333339</v>
          </cell>
          <cell r="EQ117">
            <v>6.366666666666676E-2</v>
          </cell>
          <cell r="ER117">
            <v>59</v>
          </cell>
          <cell r="EY117">
            <v>0.95766666666666678</v>
          </cell>
          <cell r="FA117">
            <v>0.97966666666666669</v>
          </cell>
          <cell r="FC117">
            <v>2.1999999999999909E-2</v>
          </cell>
          <cell r="FK117">
            <v>0.89699999999999991</v>
          </cell>
          <cell r="FM117">
            <v>0.96333333333333326</v>
          </cell>
          <cell r="FO117">
            <v>6.6333333333333355E-2</v>
          </cell>
          <cell r="FW117">
            <v>0.85733333333333339</v>
          </cell>
          <cell r="FY117">
            <v>1.0123333333333333</v>
          </cell>
          <cell r="GA117">
            <v>0.15499999999999992</v>
          </cell>
        </row>
        <row r="118">
          <cell r="A118">
            <v>60</v>
          </cell>
          <cell r="E118">
            <v>0.81399999999999995</v>
          </cell>
          <cell r="F118">
            <v>0.83199999999999996</v>
          </cell>
          <cell r="G118">
            <v>0.83399999999999996</v>
          </cell>
          <cell r="H118">
            <v>0.98699999999999999</v>
          </cell>
          <cell r="I118">
            <v>1.004</v>
          </cell>
          <cell r="J118">
            <v>1.004</v>
          </cell>
          <cell r="K118">
            <v>0.82666666666666666</v>
          </cell>
          <cell r="M118">
            <v>0.99833333333333341</v>
          </cell>
          <cell r="O118">
            <v>0.17166666666666675</v>
          </cell>
          <cell r="P118">
            <v>60</v>
          </cell>
          <cell r="Q118">
            <v>0.74299999999999999</v>
          </cell>
          <cell r="R118">
            <v>0.84</v>
          </cell>
          <cell r="S118">
            <v>0.80400000000000005</v>
          </cell>
          <cell r="T118">
            <v>1.008</v>
          </cell>
          <cell r="U118">
            <v>1.0009999999999999</v>
          </cell>
          <cell r="V118">
            <v>0.997</v>
          </cell>
          <cell r="W118">
            <v>0.79566666666666663</v>
          </cell>
          <cell r="Y118">
            <v>1.002</v>
          </cell>
          <cell r="AA118">
            <v>0.20633333333333337</v>
          </cell>
          <cell r="AB118">
            <v>60</v>
          </cell>
          <cell r="AC118">
            <v>0.89100000000000001</v>
          </cell>
          <cell r="AD118">
            <v>0.93300000000000005</v>
          </cell>
          <cell r="AE118">
            <v>1.03</v>
          </cell>
          <cell r="AF118">
            <v>1.042</v>
          </cell>
          <cell r="AG118">
            <v>1.0529999999999999</v>
          </cell>
          <cell r="AH118">
            <v>1.024</v>
          </cell>
          <cell r="AI118">
            <v>0.95133333333333336</v>
          </cell>
          <cell r="AK118">
            <v>1.0396666666666665</v>
          </cell>
          <cell r="AM118">
            <v>8.8333333333333153E-2</v>
          </cell>
          <cell r="AN118">
            <v>60</v>
          </cell>
          <cell r="AO118">
            <v>0.85399999999999998</v>
          </cell>
          <cell r="AP118">
            <v>0.89300000000000002</v>
          </cell>
          <cell r="AR118">
            <v>1.02</v>
          </cell>
          <cell r="AS118">
            <v>1.006</v>
          </cell>
          <cell r="AT118">
            <v>0.99</v>
          </cell>
          <cell r="AU118">
            <v>0.87349999999999994</v>
          </cell>
          <cell r="AW118">
            <v>1.0053333333333334</v>
          </cell>
          <cell r="AY118">
            <v>0.13183333333333347</v>
          </cell>
          <cell r="BG118">
            <v>0.98066666666666669</v>
          </cell>
          <cell r="BI118">
            <v>1.2836666666666667</v>
          </cell>
          <cell r="BK118">
            <v>0.30300000000000005</v>
          </cell>
          <cell r="BL118">
            <v>60</v>
          </cell>
          <cell r="BM118">
            <v>0.91500000000000004</v>
          </cell>
          <cell r="BN118">
            <v>0.93300000000000005</v>
          </cell>
          <cell r="BO118">
            <v>0.92</v>
          </cell>
          <cell r="BP118">
            <v>1.006</v>
          </cell>
          <cell r="BQ118">
            <v>1.2290000000000001</v>
          </cell>
          <cell r="BR118">
            <v>1.0009999999999999</v>
          </cell>
          <cell r="BS118">
            <v>0.92266666666666675</v>
          </cell>
          <cell r="BU118">
            <v>1.0786666666666667</v>
          </cell>
          <cell r="BW118">
            <v>0.15599999999999992</v>
          </cell>
          <cell r="BX118">
            <v>60</v>
          </cell>
          <cell r="BY118">
            <v>0.96</v>
          </cell>
          <cell r="BZ118">
            <v>1.0449999999999999</v>
          </cell>
          <cell r="CA118">
            <v>0.97899999999999998</v>
          </cell>
          <cell r="CB118">
            <v>0.99</v>
          </cell>
          <cell r="CC118">
            <v>1.0209999999999999</v>
          </cell>
          <cell r="CD118">
            <v>0.999</v>
          </cell>
          <cell r="CE118">
            <v>0.9946666666666667</v>
          </cell>
          <cell r="CG118">
            <v>1.0033333333333334</v>
          </cell>
          <cell r="CI118">
            <v>8.6666666666667114E-3</v>
          </cell>
          <cell r="CQ118">
            <v>0.81066666666666665</v>
          </cell>
          <cell r="CS118">
            <v>1.0369999999999999</v>
          </cell>
          <cell r="CU118">
            <v>0.22633333333333328</v>
          </cell>
          <cell r="DC118">
            <v>1.0093333333333334</v>
          </cell>
          <cell r="DE118">
            <v>0.99433333333333318</v>
          </cell>
          <cell r="DG118">
            <v>-1.5000000000000235E-2</v>
          </cell>
          <cell r="DO118">
            <v>0.82466666666666677</v>
          </cell>
          <cell r="DQ118">
            <v>1.1936666666666664</v>
          </cell>
          <cell r="DS118">
            <v>0.36899999999999966</v>
          </cell>
          <cell r="DT118">
            <v>60</v>
          </cell>
          <cell r="DU118">
            <v>0.97499999999999998</v>
          </cell>
          <cell r="DV118">
            <v>0.98199999999999998</v>
          </cell>
          <cell r="DW118">
            <v>1.1659999999999999</v>
          </cell>
          <cell r="DX118">
            <v>1.0269999999999999</v>
          </cell>
          <cell r="DY118">
            <v>0.996</v>
          </cell>
          <cell r="DZ118">
            <v>1.0089999999999999</v>
          </cell>
          <cell r="EA118">
            <v>1.0409999999999999</v>
          </cell>
          <cell r="EC118">
            <v>1.0106666666666666</v>
          </cell>
          <cell r="EE118">
            <v>-3.0333333333333323E-2</v>
          </cell>
          <cell r="EM118">
            <v>0.91933333333333334</v>
          </cell>
          <cell r="EO118">
            <v>0.98366666666666669</v>
          </cell>
          <cell r="EQ118">
            <v>6.4333333333333353E-2</v>
          </cell>
          <cell r="ER118">
            <v>60</v>
          </cell>
          <cell r="EY118">
            <v>0.95533333333333326</v>
          </cell>
          <cell r="FA118">
            <v>0.97833333333333339</v>
          </cell>
          <cell r="FC118">
            <v>2.3000000000000131E-2</v>
          </cell>
          <cell r="FK118">
            <v>0.89600000000000002</v>
          </cell>
          <cell r="FM118">
            <v>0.96233333333333337</v>
          </cell>
          <cell r="FO118">
            <v>6.6333333333333355E-2</v>
          </cell>
          <cell r="FW118">
            <v>0.85599999999999998</v>
          </cell>
          <cell r="FY118">
            <v>1.0116666666666667</v>
          </cell>
          <cell r="GA118">
            <v>0.15566666666666673</v>
          </cell>
        </row>
        <row r="119">
          <cell r="A119">
            <v>61</v>
          </cell>
          <cell r="E119">
            <v>0.81200000000000006</v>
          </cell>
          <cell r="F119">
            <v>0.83</v>
          </cell>
          <cell r="G119">
            <v>0.83199999999999996</v>
          </cell>
          <cell r="H119">
            <v>0.98699999999999999</v>
          </cell>
          <cell r="I119">
            <v>1.0029999999999999</v>
          </cell>
          <cell r="J119">
            <v>1.004</v>
          </cell>
          <cell r="K119">
            <v>0.82466666666666655</v>
          </cell>
          <cell r="M119">
            <v>0.99799999999999989</v>
          </cell>
          <cell r="O119">
            <v>0.17333333333333334</v>
          </cell>
          <cell r="P119">
            <v>61</v>
          </cell>
          <cell r="Q119">
            <v>0.74</v>
          </cell>
          <cell r="R119">
            <v>0.83699999999999997</v>
          </cell>
          <cell r="S119">
            <v>0.80200000000000005</v>
          </cell>
          <cell r="T119">
            <v>1.0069999999999999</v>
          </cell>
          <cell r="U119">
            <v>1.0009999999999999</v>
          </cell>
          <cell r="V119">
            <v>0.996</v>
          </cell>
          <cell r="W119">
            <v>0.79300000000000004</v>
          </cell>
          <cell r="Y119">
            <v>1.0013333333333334</v>
          </cell>
          <cell r="AA119">
            <v>0.20833333333333337</v>
          </cell>
          <cell r="AB119">
            <v>61</v>
          </cell>
          <cell r="AC119">
            <v>0.89</v>
          </cell>
          <cell r="AD119">
            <v>0.93100000000000005</v>
          </cell>
          <cell r="AE119">
            <v>1.0269999999999999</v>
          </cell>
          <cell r="AF119">
            <v>1.042</v>
          </cell>
          <cell r="AG119">
            <v>1.05</v>
          </cell>
          <cell r="AH119">
            <v>1.0229999999999999</v>
          </cell>
          <cell r="AI119">
            <v>0.94933333333333325</v>
          </cell>
          <cell r="AK119">
            <v>1.0383333333333333</v>
          </cell>
          <cell r="AM119">
            <v>8.9000000000000079E-2</v>
          </cell>
          <cell r="AN119">
            <v>61</v>
          </cell>
          <cell r="AO119">
            <v>0.85299999999999998</v>
          </cell>
          <cell r="AP119">
            <v>0.89100000000000001</v>
          </cell>
          <cell r="AR119">
            <v>1.02</v>
          </cell>
          <cell r="AS119">
            <v>1.004</v>
          </cell>
          <cell r="AT119">
            <v>0.98899999999999999</v>
          </cell>
          <cell r="AU119">
            <v>0.872</v>
          </cell>
          <cell r="AW119">
            <v>1.0043333333333333</v>
          </cell>
          <cell r="AY119">
            <v>0.1323333333333333</v>
          </cell>
          <cell r="BG119">
            <v>0.98</v>
          </cell>
          <cell r="BI119">
            <v>1.2816666666666665</v>
          </cell>
          <cell r="BK119">
            <v>0.30166666666666653</v>
          </cell>
          <cell r="BL119">
            <v>61</v>
          </cell>
          <cell r="BM119">
            <v>0.91400000000000003</v>
          </cell>
          <cell r="BN119">
            <v>0.93200000000000005</v>
          </cell>
          <cell r="BO119">
            <v>0.91800000000000004</v>
          </cell>
          <cell r="BP119">
            <v>1.0049999999999999</v>
          </cell>
          <cell r="BQ119">
            <v>1.2190000000000001</v>
          </cell>
          <cell r="BR119">
            <v>1</v>
          </cell>
          <cell r="BS119">
            <v>0.92133333333333345</v>
          </cell>
          <cell r="BU119">
            <v>1.0746666666666667</v>
          </cell>
          <cell r="BW119">
            <v>0.15333333333333321</v>
          </cell>
          <cell r="BX119">
            <v>61</v>
          </cell>
          <cell r="BY119">
            <v>0.95899999999999996</v>
          </cell>
          <cell r="BZ119">
            <v>1.044</v>
          </cell>
          <cell r="CA119">
            <v>0.97799999999999998</v>
          </cell>
          <cell r="CB119">
            <v>0.98899999999999999</v>
          </cell>
          <cell r="CC119">
            <v>1.02</v>
          </cell>
          <cell r="CD119">
            <v>0.998</v>
          </cell>
          <cell r="CE119">
            <v>0.99366666666666659</v>
          </cell>
          <cell r="CG119">
            <v>1.0023333333333333</v>
          </cell>
          <cell r="CI119">
            <v>8.6666666666667114E-3</v>
          </cell>
          <cell r="CQ119">
            <v>0.80833333333333324</v>
          </cell>
          <cell r="CS119">
            <v>1.0370000000000001</v>
          </cell>
          <cell r="CU119">
            <v>0.22866666666666691</v>
          </cell>
          <cell r="DC119">
            <v>1.0090000000000001</v>
          </cell>
          <cell r="DE119">
            <v>0.99366666666666659</v>
          </cell>
          <cell r="DG119">
            <v>-1.5333333333333532E-2</v>
          </cell>
          <cell r="DO119">
            <v>0.82233333333333325</v>
          </cell>
          <cell r="DQ119">
            <v>1.1966666666666665</v>
          </cell>
          <cell r="DS119">
            <v>0.3743333333333333</v>
          </cell>
          <cell r="DT119">
            <v>61</v>
          </cell>
          <cell r="DU119">
            <v>0.97399999999999998</v>
          </cell>
          <cell r="DV119">
            <v>0.98099999999999998</v>
          </cell>
          <cell r="DW119">
            <v>1.161</v>
          </cell>
          <cell r="DX119">
            <v>1.0269999999999999</v>
          </cell>
          <cell r="DY119">
            <v>0.995</v>
          </cell>
          <cell r="DZ119">
            <v>1.0089999999999999</v>
          </cell>
          <cell r="EA119">
            <v>1.0386666666666666</v>
          </cell>
          <cell r="EC119">
            <v>1.0103333333333333</v>
          </cell>
          <cell r="EE119">
            <v>-2.8333333333333321E-2</v>
          </cell>
          <cell r="EM119">
            <v>0.91800000000000004</v>
          </cell>
          <cell r="EO119">
            <v>0.98266666666666669</v>
          </cell>
          <cell r="EQ119">
            <v>6.466666666666665E-2</v>
          </cell>
          <cell r="ER119">
            <v>61</v>
          </cell>
          <cell r="EY119">
            <v>0.95233333333333337</v>
          </cell>
          <cell r="FA119">
            <v>0.97866666666666668</v>
          </cell>
          <cell r="FC119">
            <v>2.633333333333332E-2</v>
          </cell>
          <cell r="FK119">
            <v>0.89433333333333331</v>
          </cell>
          <cell r="FM119">
            <v>0.96133333333333326</v>
          </cell>
          <cell r="FO119">
            <v>6.6999999999999948E-2</v>
          </cell>
          <cell r="FW119">
            <v>0.85433333333333328</v>
          </cell>
          <cell r="FY119">
            <v>1.0106666666666666</v>
          </cell>
          <cell r="GA119">
            <v>0.15633333333333332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te 1 - Sheet1"/>
    </sheetNames>
    <sheetDataSet>
      <sheetData sheetId="0">
        <row r="58">
          <cell r="I58" t="str">
            <v>Average Absorbance (Thiamine)</v>
          </cell>
          <cell r="K58" t="str">
            <v>Average Absorbance (No Thiamine)</v>
          </cell>
          <cell r="M58" t="str">
            <v>Absorbance Difference (No Thiamine - Thiamine)</v>
          </cell>
          <cell r="AC58" t="str">
            <v>Average Absorbance (Thiamine)</v>
          </cell>
          <cell r="AE58" t="str">
            <v>Average Absorbance (No Thiamine)</v>
          </cell>
          <cell r="AG58" t="str">
            <v>Absorbance Difference (No Thiamine - Thiamine)</v>
          </cell>
          <cell r="AM58" t="str">
            <v>Average Absorbance (Thiamine)</v>
          </cell>
          <cell r="AO58" t="str">
            <v>Average Absorbance (No Thiamine)</v>
          </cell>
          <cell r="AQ58" t="str">
            <v>Absorbance Difference (No Thiamine - Thiamine)</v>
          </cell>
          <cell r="AW58" t="str">
            <v>Average Absorbance (Thiamine)</v>
          </cell>
          <cell r="AY58" t="str">
            <v>Average Absorbance (No Thiamine)</v>
          </cell>
          <cell r="BA58" t="str">
            <v>Absorbance Difference (No Thiamine - Thiamine)</v>
          </cell>
          <cell r="BG58" t="str">
            <v>Average Absorbance (Thiamine)</v>
          </cell>
          <cell r="BI58" t="str">
            <v>Average Absorbance (No Thiamine)</v>
          </cell>
          <cell r="BK58" t="str">
            <v>Absorbance Difference (No Thiamine - Thiamine)</v>
          </cell>
          <cell r="BQ58" t="str">
            <v>Average Absorbance (Thiamine)</v>
          </cell>
          <cell r="BS58" t="str">
            <v>Average Absorbance (No Thiamine)</v>
          </cell>
          <cell r="BU58" t="str">
            <v>Absorbance Difference (No Thiamine - Thiamine)</v>
          </cell>
        </row>
        <row r="59">
          <cell r="D59">
            <v>0</v>
          </cell>
          <cell r="I59">
            <v>1.0745</v>
          </cell>
          <cell r="K59">
            <v>1.0945</v>
          </cell>
          <cell r="M59">
            <v>2.0000000000000018E-2</v>
          </cell>
          <cell r="X59">
            <v>0</v>
          </cell>
          <cell r="AC59">
            <v>1.1520000000000001</v>
          </cell>
          <cell r="AE59">
            <v>1.1619999999999999</v>
          </cell>
          <cell r="AG59">
            <v>9.9999999999997868E-3</v>
          </cell>
          <cell r="AH59">
            <v>0</v>
          </cell>
          <cell r="AM59">
            <v>1.1625000000000001</v>
          </cell>
          <cell r="AO59">
            <v>1.1879999999999999</v>
          </cell>
          <cell r="AQ59">
            <v>2.5499999999999856E-2</v>
          </cell>
          <cell r="AR59">
            <v>0</v>
          </cell>
          <cell r="AW59">
            <v>1.1499999999999999</v>
          </cell>
          <cell r="AY59">
            <v>1.2050000000000001</v>
          </cell>
          <cell r="BA59">
            <v>5.500000000000016E-2</v>
          </cell>
          <cell r="BB59">
            <v>0</v>
          </cell>
          <cell r="BG59">
            <v>1.167</v>
          </cell>
          <cell r="BI59">
            <v>1.1724999999999999</v>
          </cell>
          <cell r="BK59">
            <v>5.4999999999998384E-3</v>
          </cell>
          <cell r="BL59">
            <v>0</v>
          </cell>
          <cell r="BQ59">
            <v>1.147</v>
          </cell>
          <cell r="BS59">
            <v>1.129</v>
          </cell>
          <cell r="BU59">
            <v>-1.8000000000000016E-2</v>
          </cell>
        </row>
        <row r="60">
          <cell r="D60">
            <v>1</v>
          </cell>
          <cell r="I60">
            <v>1.0655000000000001</v>
          </cell>
          <cell r="K60">
            <v>1.0865</v>
          </cell>
          <cell r="M60">
            <v>2.0999999999999908E-2</v>
          </cell>
          <cell r="X60">
            <v>1</v>
          </cell>
          <cell r="AC60">
            <v>1.147</v>
          </cell>
          <cell r="AE60">
            <v>1.159</v>
          </cell>
          <cell r="AG60">
            <v>1.2000000000000011E-2</v>
          </cell>
          <cell r="AH60">
            <v>1</v>
          </cell>
          <cell r="AM60">
            <v>1.1495</v>
          </cell>
          <cell r="AO60">
            <v>1.173</v>
          </cell>
          <cell r="AQ60">
            <v>2.3500000000000076E-2</v>
          </cell>
          <cell r="AR60">
            <v>1</v>
          </cell>
          <cell r="AW60">
            <v>1.1429999999999998</v>
          </cell>
          <cell r="AY60">
            <v>1.19</v>
          </cell>
          <cell r="BA60">
            <v>4.7000000000000153E-2</v>
          </cell>
          <cell r="BB60">
            <v>1</v>
          </cell>
          <cell r="BG60">
            <v>1.1640000000000001</v>
          </cell>
          <cell r="BI60">
            <v>1.1695</v>
          </cell>
          <cell r="BK60">
            <v>5.4999999999998384E-3</v>
          </cell>
          <cell r="BL60">
            <v>1</v>
          </cell>
          <cell r="BQ60">
            <v>1.1515</v>
          </cell>
          <cell r="BS60">
            <v>1.1535</v>
          </cell>
          <cell r="BU60">
            <v>2.0000000000000018E-3</v>
          </cell>
        </row>
        <row r="61">
          <cell r="D61">
            <v>2</v>
          </cell>
          <cell r="I61">
            <v>1.0640000000000001</v>
          </cell>
          <cell r="K61">
            <v>1.08</v>
          </cell>
          <cell r="M61">
            <v>1.6000000000000014E-2</v>
          </cell>
          <cell r="X61">
            <v>2</v>
          </cell>
          <cell r="AC61">
            <v>1.1515</v>
          </cell>
          <cell r="AE61">
            <v>1.1579999999999999</v>
          </cell>
          <cell r="AG61">
            <v>6.4999999999999503E-3</v>
          </cell>
          <cell r="AH61">
            <v>2</v>
          </cell>
          <cell r="AM61">
            <v>1.147</v>
          </cell>
          <cell r="AO61">
            <v>1.1720000000000002</v>
          </cell>
          <cell r="AQ61">
            <v>2.5000000000000133E-2</v>
          </cell>
          <cell r="AR61">
            <v>2</v>
          </cell>
          <cell r="AW61">
            <v>1.145</v>
          </cell>
          <cell r="AY61">
            <v>1.1879999999999999</v>
          </cell>
          <cell r="BA61">
            <v>4.2999999999999927E-2</v>
          </cell>
          <cell r="BB61">
            <v>2</v>
          </cell>
          <cell r="BG61">
            <v>1.161</v>
          </cell>
          <cell r="BI61">
            <v>1.1679999999999999</v>
          </cell>
          <cell r="BK61">
            <v>6.9999999999998952E-3</v>
          </cell>
          <cell r="BL61">
            <v>2</v>
          </cell>
          <cell r="BQ61">
            <v>1.1479999999999999</v>
          </cell>
          <cell r="BS61">
            <v>1.1549999999999998</v>
          </cell>
          <cell r="BU61">
            <v>6.9999999999998952E-3</v>
          </cell>
        </row>
        <row r="62">
          <cell r="D62">
            <v>3</v>
          </cell>
          <cell r="I62">
            <v>1.06</v>
          </cell>
          <cell r="K62">
            <v>1.08</v>
          </cell>
          <cell r="M62">
            <v>2.0000000000000018E-2</v>
          </cell>
          <cell r="X62">
            <v>3</v>
          </cell>
          <cell r="AC62">
            <v>1.1480000000000001</v>
          </cell>
          <cell r="AE62">
            <v>1.1499999999999999</v>
          </cell>
          <cell r="AG62">
            <v>1.9999999999997797E-3</v>
          </cell>
          <cell r="AH62">
            <v>3</v>
          </cell>
          <cell r="AM62">
            <v>1.1485000000000001</v>
          </cell>
          <cell r="AO62">
            <v>1.171</v>
          </cell>
          <cell r="AQ62">
            <v>2.2499999999999964E-2</v>
          </cell>
          <cell r="AR62">
            <v>3</v>
          </cell>
          <cell r="AW62">
            <v>1.141</v>
          </cell>
          <cell r="AY62">
            <v>1.1785000000000001</v>
          </cell>
          <cell r="BA62">
            <v>3.7500000000000089E-2</v>
          </cell>
          <cell r="BB62">
            <v>3</v>
          </cell>
          <cell r="BG62">
            <v>1.151</v>
          </cell>
          <cell r="BI62">
            <v>1.1615</v>
          </cell>
          <cell r="BK62">
            <v>1.0499999999999954E-2</v>
          </cell>
          <cell r="BL62">
            <v>3</v>
          </cell>
          <cell r="BQ62">
            <v>1.139</v>
          </cell>
          <cell r="BS62">
            <v>1.1465000000000001</v>
          </cell>
          <cell r="BU62">
            <v>7.5000000000000622E-3</v>
          </cell>
        </row>
        <row r="63">
          <cell r="D63">
            <v>4</v>
          </cell>
          <cell r="I63">
            <v>1.056</v>
          </cell>
          <cell r="K63">
            <v>1.08</v>
          </cell>
          <cell r="M63">
            <v>2.4000000000000021E-2</v>
          </cell>
          <cell r="X63">
            <v>4</v>
          </cell>
          <cell r="AC63">
            <v>1.1465000000000001</v>
          </cell>
          <cell r="AE63">
            <v>1.1484999999999999</v>
          </cell>
          <cell r="AG63">
            <v>1.9999999999997797E-3</v>
          </cell>
          <cell r="AH63">
            <v>4</v>
          </cell>
          <cell r="AM63">
            <v>1.1505000000000001</v>
          </cell>
          <cell r="AO63">
            <v>1.1680000000000001</v>
          </cell>
          <cell r="AQ63">
            <v>1.7500000000000071E-2</v>
          </cell>
          <cell r="AR63">
            <v>4</v>
          </cell>
          <cell r="AW63">
            <v>1.1360000000000001</v>
          </cell>
          <cell r="AY63">
            <v>1.1779999999999999</v>
          </cell>
          <cell r="BA63">
            <v>4.1999999999999815E-2</v>
          </cell>
          <cell r="BB63">
            <v>4</v>
          </cell>
          <cell r="BG63">
            <v>1.1515</v>
          </cell>
          <cell r="BI63">
            <v>1.1545000000000001</v>
          </cell>
          <cell r="BK63">
            <v>3.0000000000001137E-3</v>
          </cell>
          <cell r="BL63">
            <v>4</v>
          </cell>
          <cell r="BQ63">
            <v>1.1315</v>
          </cell>
          <cell r="BS63">
            <v>1.1404999999999998</v>
          </cell>
          <cell r="BU63">
            <v>8.999999999999897E-3</v>
          </cell>
        </row>
        <row r="64">
          <cell r="D64">
            <v>5</v>
          </cell>
          <cell r="I64">
            <v>1.0535000000000001</v>
          </cell>
          <cell r="K64">
            <v>1.0794999999999999</v>
          </cell>
          <cell r="M64">
            <v>2.5999999999999801E-2</v>
          </cell>
          <cell r="X64">
            <v>5</v>
          </cell>
          <cell r="AC64">
            <v>1.1465000000000001</v>
          </cell>
          <cell r="AE64">
            <v>1.1495</v>
          </cell>
          <cell r="AG64">
            <v>2.9999999999998916E-3</v>
          </cell>
          <cell r="AH64">
            <v>5</v>
          </cell>
          <cell r="AM64">
            <v>1.1505000000000001</v>
          </cell>
          <cell r="AO64">
            <v>1.1635</v>
          </cell>
          <cell r="AQ64">
            <v>1.2999999999999901E-2</v>
          </cell>
          <cell r="AR64">
            <v>5</v>
          </cell>
          <cell r="AW64">
            <v>1.133</v>
          </cell>
          <cell r="AY64">
            <v>1.1755</v>
          </cell>
          <cell r="BA64">
            <v>4.2499999999999982E-2</v>
          </cell>
          <cell r="BB64">
            <v>5</v>
          </cell>
          <cell r="BG64">
            <v>1.1505000000000001</v>
          </cell>
          <cell r="BI64">
            <v>1.1475</v>
          </cell>
          <cell r="BK64">
            <v>-3.0000000000001137E-3</v>
          </cell>
          <cell r="BL64">
            <v>5</v>
          </cell>
          <cell r="BQ64">
            <v>1.127</v>
          </cell>
          <cell r="BS64">
            <v>1.1385000000000001</v>
          </cell>
          <cell r="BU64">
            <v>1.1500000000000066E-2</v>
          </cell>
        </row>
        <row r="65">
          <cell r="D65">
            <v>6</v>
          </cell>
          <cell r="I65">
            <v>1.054</v>
          </cell>
          <cell r="K65">
            <v>1.079</v>
          </cell>
          <cell r="M65">
            <v>2.4999999999999911E-2</v>
          </cell>
          <cell r="X65">
            <v>6</v>
          </cell>
          <cell r="AC65">
            <v>1.1455</v>
          </cell>
          <cell r="AE65">
            <v>1.149</v>
          </cell>
          <cell r="AG65">
            <v>3.5000000000000586E-3</v>
          </cell>
          <cell r="AH65">
            <v>6</v>
          </cell>
          <cell r="AM65">
            <v>1.1505000000000001</v>
          </cell>
          <cell r="AO65">
            <v>1.1585000000000001</v>
          </cell>
          <cell r="AQ65">
            <v>8.0000000000000071E-3</v>
          </cell>
          <cell r="AR65">
            <v>6</v>
          </cell>
          <cell r="AW65">
            <v>1.1315</v>
          </cell>
          <cell r="AY65">
            <v>1.1779999999999999</v>
          </cell>
          <cell r="BA65">
            <v>4.6499999999999986E-2</v>
          </cell>
          <cell r="BB65">
            <v>6</v>
          </cell>
          <cell r="BG65">
            <v>1.1499999999999999</v>
          </cell>
          <cell r="BI65">
            <v>1.1415</v>
          </cell>
          <cell r="BK65">
            <v>-8.499999999999952E-3</v>
          </cell>
          <cell r="BL65">
            <v>6</v>
          </cell>
          <cell r="BQ65">
            <v>1.1259999999999999</v>
          </cell>
          <cell r="BS65">
            <v>1.1355</v>
          </cell>
          <cell r="BU65">
            <v>9.5000000000000639E-3</v>
          </cell>
        </row>
        <row r="66">
          <cell r="D66">
            <v>7</v>
          </cell>
          <cell r="I66">
            <v>1.0539999999999998</v>
          </cell>
          <cell r="K66">
            <v>1.0785</v>
          </cell>
          <cell r="M66">
            <v>2.4500000000000188E-2</v>
          </cell>
          <cell r="X66">
            <v>7</v>
          </cell>
          <cell r="AC66">
            <v>1.1425000000000001</v>
          </cell>
          <cell r="AE66">
            <v>1.1519999999999999</v>
          </cell>
          <cell r="AG66">
            <v>9.4999999999998419E-3</v>
          </cell>
          <cell r="AH66">
            <v>7</v>
          </cell>
          <cell r="AM66">
            <v>1.151</v>
          </cell>
          <cell r="AO66">
            <v>1.157</v>
          </cell>
          <cell r="AQ66">
            <v>6.0000000000000053E-3</v>
          </cell>
          <cell r="AR66">
            <v>7</v>
          </cell>
          <cell r="AW66">
            <v>1.131</v>
          </cell>
          <cell r="AY66">
            <v>1.1779999999999999</v>
          </cell>
          <cell r="BA66">
            <v>4.6999999999999931E-2</v>
          </cell>
          <cell r="BB66">
            <v>7</v>
          </cell>
          <cell r="BG66">
            <v>1.153</v>
          </cell>
          <cell r="BI66">
            <v>1.1379999999999999</v>
          </cell>
          <cell r="BK66">
            <v>-1.5000000000000124E-2</v>
          </cell>
          <cell r="BL66">
            <v>7</v>
          </cell>
          <cell r="BQ66">
            <v>1.1280000000000001</v>
          </cell>
          <cell r="BS66">
            <v>1.1355</v>
          </cell>
          <cell r="BU66">
            <v>7.4999999999998401E-3</v>
          </cell>
        </row>
        <row r="67">
          <cell r="D67">
            <v>8</v>
          </cell>
          <cell r="I67">
            <v>1.0525</v>
          </cell>
          <cell r="K67">
            <v>1.079</v>
          </cell>
          <cell r="M67">
            <v>2.6499999999999968E-2</v>
          </cell>
          <cell r="X67">
            <v>8</v>
          </cell>
          <cell r="AC67">
            <v>1.1404999999999998</v>
          </cell>
          <cell r="AE67">
            <v>1.153</v>
          </cell>
          <cell r="AG67">
            <v>1.2500000000000178E-2</v>
          </cell>
          <cell r="AH67">
            <v>8</v>
          </cell>
          <cell r="AM67">
            <v>1.149</v>
          </cell>
          <cell r="AO67">
            <v>1.1539999999999999</v>
          </cell>
          <cell r="AQ67">
            <v>4.9999999999998934E-3</v>
          </cell>
          <cell r="AR67">
            <v>8</v>
          </cell>
          <cell r="AW67">
            <v>1.1295000000000002</v>
          </cell>
          <cell r="AY67">
            <v>1.177</v>
          </cell>
          <cell r="BA67">
            <v>4.7499999999999876E-2</v>
          </cell>
          <cell r="BB67">
            <v>8</v>
          </cell>
          <cell r="BG67">
            <v>1.1585000000000001</v>
          </cell>
          <cell r="BI67">
            <v>1.1364999999999998</v>
          </cell>
          <cell r="BK67">
            <v>-2.2000000000000242E-2</v>
          </cell>
          <cell r="BL67">
            <v>8</v>
          </cell>
          <cell r="BQ67">
            <v>1.1335</v>
          </cell>
          <cell r="BS67">
            <v>1.1364999999999998</v>
          </cell>
          <cell r="BU67">
            <v>2.9999999999998916E-3</v>
          </cell>
        </row>
        <row r="68">
          <cell r="D68">
            <v>9</v>
          </cell>
          <cell r="I68">
            <v>1.05</v>
          </cell>
          <cell r="K68">
            <v>1.0805</v>
          </cell>
          <cell r="M68">
            <v>3.0499999999999972E-2</v>
          </cell>
          <cell r="X68">
            <v>9</v>
          </cell>
          <cell r="AC68">
            <v>1.1375</v>
          </cell>
          <cell r="AE68">
            <v>1.155</v>
          </cell>
          <cell r="AG68">
            <v>1.7500000000000071E-2</v>
          </cell>
          <cell r="AH68">
            <v>9</v>
          </cell>
          <cell r="AM68">
            <v>1.1520000000000001</v>
          </cell>
          <cell r="AO68">
            <v>1.153</v>
          </cell>
          <cell r="AQ68">
            <v>9.9999999999988987E-4</v>
          </cell>
          <cell r="AR68">
            <v>9</v>
          </cell>
          <cell r="AW68">
            <v>1.1280000000000001</v>
          </cell>
          <cell r="AY68">
            <v>1.1775</v>
          </cell>
          <cell r="BA68">
            <v>4.9499999999999877E-2</v>
          </cell>
          <cell r="BB68">
            <v>9</v>
          </cell>
          <cell r="BG68">
            <v>1.163</v>
          </cell>
          <cell r="BI68">
            <v>1.1360000000000001</v>
          </cell>
          <cell r="BK68">
            <v>-2.6999999999999913E-2</v>
          </cell>
          <cell r="BL68">
            <v>9</v>
          </cell>
          <cell r="BQ68">
            <v>1.1400000000000001</v>
          </cell>
          <cell r="BS68">
            <v>1.139</v>
          </cell>
          <cell r="BU68">
            <v>-1.0000000000001119E-3</v>
          </cell>
        </row>
        <row r="69">
          <cell r="D69">
            <v>10</v>
          </cell>
          <cell r="I69">
            <v>1.0469999999999999</v>
          </cell>
          <cell r="K69">
            <v>1.0815000000000001</v>
          </cell>
          <cell r="M69">
            <v>3.4500000000000197E-2</v>
          </cell>
          <cell r="X69">
            <v>10</v>
          </cell>
          <cell r="AC69">
            <v>1.1320000000000001</v>
          </cell>
          <cell r="AE69">
            <v>1.155</v>
          </cell>
          <cell r="AG69">
            <v>2.2999999999999909E-2</v>
          </cell>
          <cell r="AH69">
            <v>10</v>
          </cell>
          <cell r="AM69">
            <v>1.1524999999999999</v>
          </cell>
          <cell r="AO69">
            <v>1.1524999999999999</v>
          </cell>
          <cell r="AQ69">
            <v>0</v>
          </cell>
          <cell r="AR69">
            <v>10</v>
          </cell>
          <cell r="AW69">
            <v>1.1285000000000001</v>
          </cell>
          <cell r="AY69">
            <v>1.1779999999999999</v>
          </cell>
          <cell r="BA69">
            <v>4.9499999999999877E-2</v>
          </cell>
          <cell r="BB69">
            <v>10</v>
          </cell>
          <cell r="BG69">
            <v>1.1625000000000001</v>
          </cell>
          <cell r="BI69">
            <v>1.1364999999999998</v>
          </cell>
          <cell r="BK69">
            <v>-2.6000000000000245E-2</v>
          </cell>
          <cell r="BL69">
            <v>10</v>
          </cell>
          <cell r="BQ69">
            <v>1.145</v>
          </cell>
          <cell r="BS69">
            <v>1.1415</v>
          </cell>
          <cell r="BU69">
            <v>-3.5000000000000586E-3</v>
          </cell>
        </row>
        <row r="70">
          <cell r="D70">
            <v>11</v>
          </cell>
          <cell r="I70">
            <v>1.0434999999999999</v>
          </cell>
          <cell r="K70">
            <v>1.081</v>
          </cell>
          <cell r="M70">
            <v>3.7500000000000089E-2</v>
          </cell>
          <cell r="X70">
            <v>11</v>
          </cell>
          <cell r="AC70">
            <v>1.1280000000000001</v>
          </cell>
          <cell r="AE70">
            <v>1.1545000000000001</v>
          </cell>
          <cell r="AG70">
            <v>2.6499999999999968E-2</v>
          </cell>
          <cell r="AH70">
            <v>11</v>
          </cell>
          <cell r="AM70">
            <v>1.1524999999999999</v>
          </cell>
          <cell r="AO70">
            <v>1.1519999999999999</v>
          </cell>
          <cell r="AQ70">
            <v>-4.9999999999994493E-4</v>
          </cell>
          <cell r="AR70">
            <v>11</v>
          </cell>
          <cell r="AW70">
            <v>1.1305000000000001</v>
          </cell>
          <cell r="AY70">
            <v>1.1775</v>
          </cell>
          <cell r="BA70">
            <v>4.6999999999999931E-2</v>
          </cell>
          <cell r="BB70">
            <v>11</v>
          </cell>
          <cell r="BG70">
            <v>1.1575</v>
          </cell>
          <cell r="BI70">
            <v>1.135</v>
          </cell>
          <cell r="BK70">
            <v>-2.2499999999999964E-2</v>
          </cell>
          <cell r="BL70">
            <v>11</v>
          </cell>
          <cell r="BQ70">
            <v>1.1484999999999999</v>
          </cell>
          <cell r="BS70">
            <v>1.1425000000000001</v>
          </cell>
          <cell r="BU70">
            <v>-5.9999999999997833E-3</v>
          </cell>
        </row>
        <row r="71">
          <cell r="D71">
            <v>12</v>
          </cell>
          <cell r="I71">
            <v>1.04</v>
          </cell>
          <cell r="K71">
            <v>1.0794999999999999</v>
          </cell>
          <cell r="M71">
            <v>3.9499999999999869E-2</v>
          </cell>
          <cell r="X71">
            <v>12</v>
          </cell>
          <cell r="AC71">
            <v>1.125</v>
          </cell>
          <cell r="AE71">
            <v>1.1535</v>
          </cell>
          <cell r="AG71">
            <v>2.849999999999997E-2</v>
          </cell>
          <cell r="AH71">
            <v>12</v>
          </cell>
          <cell r="AM71">
            <v>1.151</v>
          </cell>
          <cell r="AO71">
            <v>1.1505000000000001</v>
          </cell>
          <cell r="AQ71">
            <v>-4.9999999999994493E-4</v>
          </cell>
          <cell r="AR71">
            <v>12</v>
          </cell>
          <cell r="AW71">
            <v>1.1315</v>
          </cell>
          <cell r="AY71">
            <v>1.177</v>
          </cell>
          <cell r="BA71">
            <v>4.5500000000000096E-2</v>
          </cell>
          <cell r="BB71">
            <v>12</v>
          </cell>
          <cell r="BG71">
            <v>1.1505000000000001</v>
          </cell>
          <cell r="BI71">
            <v>1.1345000000000001</v>
          </cell>
          <cell r="BK71">
            <v>-1.6000000000000014E-2</v>
          </cell>
          <cell r="BL71">
            <v>12</v>
          </cell>
          <cell r="BQ71">
            <v>1.1465000000000001</v>
          </cell>
          <cell r="BS71">
            <v>1.1435</v>
          </cell>
          <cell r="BU71">
            <v>-3.0000000000001137E-3</v>
          </cell>
        </row>
        <row r="72">
          <cell r="D72">
            <v>13</v>
          </cell>
          <cell r="I72">
            <v>1.0365</v>
          </cell>
          <cell r="K72">
            <v>1.0785</v>
          </cell>
          <cell r="M72">
            <v>4.2000000000000037E-2</v>
          </cell>
          <cell r="X72">
            <v>13</v>
          </cell>
          <cell r="AC72">
            <v>1.121</v>
          </cell>
          <cell r="AE72">
            <v>1.1524999999999999</v>
          </cell>
          <cell r="AG72">
            <v>3.1499999999999861E-2</v>
          </cell>
          <cell r="AH72">
            <v>13</v>
          </cell>
          <cell r="AM72">
            <v>1.1505000000000001</v>
          </cell>
          <cell r="AO72">
            <v>1.1499999999999999</v>
          </cell>
          <cell r="AQ72">
            <v>-5.0000000000016698E-4</v>
          </cell>
          <cell r="AR72">
            <v>13</v>
          </cell>
          <cell r="AW72">
            <v>1.1315</v>
          </cell>
          <cell r="AY72">
            <v>1.1745000000000001</v>
          </cell>
          <cell r="BA72">
            <v>4.3000000000000149E-2</v>
          </cell>
          <cell r="BB72">
            <v>13</v>
          </cell>
          <cell r="BG72">
            <v>1.1440000000000001</v>
          </cell>
          <cell r="BI72">
            <v>1.1339999999999999</v>
          </cell>
          <cell r="BK72">
            <v>-1.0000000000000231E-2</v>
          </cell>
          <cell r="BL72">
            <v>13</v>
          </cell>
          <cell r="BQ72">
            <v>1.1419999999999999</v>
          </cell>
          <cell r="BS72">
            <v>1.1435</v>
          </cell>
          <cell r="BU72">
            <v>1.5000000000000568E-3</v>
          </cell>
        </row>
        <row r="73">
          <cell r="D73">
            <v>14</v>
          </cell>
          <cell r="I73">
            <v>1.0329999999999999</v>
          </cell>
          <cell r="K73">
            <v>1.0765</v>
          </cell>
          <cell r="M73">
            <v>4.3500000000000094E-2</v>
          </cell>
          <cell r="X73">
            <v>14</v>
          </cell>
          <cell r="AC73">
            <v>1.1160000000000001</v>
          </cell>
          <cell r="AE73">
            <v>1.1509999999999998</v>
          </cell>
          <cell r="AG73">
            <v>3.4999999999999698E-2</v>
          </cell>
          <cell r="AH73">
            <v>14</v>
          </cell>
          <cell r="AM73">
            <v>1.1499999999999999</v>
          </cell>
          <cell r="AO73">
            <v>1.1484999999999999</v>
          </cell>
          <cell r="AQ73">
            <v>-1.5000000000000568E-3</v>
          </cell>
          <cell r="AR73">
            <v>14</v>
          </cell>
          <cell r="AW73">
            <v>1.1299999999999999</v>
          </cell>
          <cell r="AY73">
            <v>1.1709999999999998</v>
          </cell>
          <cell r="BA73">
            <v>4.0999999999999925E-2</v>
          </cell>
          <cell r="BB73">
            <v>14</v>
          </cell>
          <cell r="BG73">
            <v>1.1385000000000001</v>
          </cell>
          <cell r="BI73">
            <v>1.1335</v>
          </cell>
          <cell r="BK73">
            <v>-5.0000000000001155E-3</v>
          </cell>
          <cell r="BL73">
            <v>14</v>
          </cell>
          <cell r="BQ73">
            <v>1.1364999999999998</v>
          </cell>
          <cell r="BS73">
            <v>1.1425000000000001</v>
          </cell>
          <cell r="BU73">
            <v>6.0000000000002274E-3</v>
          </cell>
        </row>
        <row r="74">
          <cell r="D74">
            <v>15</v>
          </cell>
          <cell r="I74">
            <v>1.0285</v>
          </cell>
          <cell r="K74">
            <v>1.0760000000000001</v>
          </cell>
          <cell r="M74">
            <v>4.7500000000000098E-2</v>
          </cell>
          <cell r="X74">
            <v>15</v>
          </cell>
          <cell r="AC74">
            <v>1.1110000000000002</v>
          </cell>
          <cell r="AE74">
            <v>1.1499999999999999</v>
          </cell>
          <cell r="AG74">
            <v>3.8999999999999702E-2</v>
          </cell>
          <cell r="AH74">
            <v>15</v>
          </cell>
          <cell r="AM74">
            <v>1.1509999999999998</v>
          </cell>
          <cell r="AO74">
            <v>1.149</v>
          </cell>
          <cell r="AQ74">
            <v>-1.9999999999997797E-3</v>
          </cell>
          <cell r="AR74">
            <v>15</v>
          </cell>
          <cell r="AW74">
            <v>1.1294999999999999</v>
          </cell>
          <cell r="AY74">
            <v>1.1675</v>
          </cell>
          <cell r="BA74">
            <v>3.8000000000000034E-2</v>
          </cell>
          <cell r="BB74">
            <v>15</v>
          </cell>
          <cell r="BG74">
            <v>1.1345000000000001</v>
          </cell>
          <cell r="BI74">
            <v>1.1324999999999998</v>
          </cell>
          <cell r="BK74">
            <v>-2.0000000000002238E-3</v>
          </cell>
          <cell r="BL74">
            <v>15</v>
          </cell>
          <cell r="BQ74">
            <v>1.1305000000000001</v>
          </cell>
          <cell r="BS74">
            <v>1.1404999999999998</v>
          </cell>
          <cell r="BU74">
            <v>9.9999999999997868E-3</v>
          </cell>
        </row>
        <row r="75">
          <cell r="D75">
            <v>16</v>
          </cell>
          <cell r="I75">
            <v>1.0249999999999999</v>
          </cell>
          <cell r="K75">
            <v>1.0750000000000002</v>
          </cell>
          <cell r="M75">
            <v>5.0000000000000266E-2</v>
          </cell>
          <cell r="X75">
            <v>16</v>
          </cell>
          <cell r="AC75">
            <v>1.1060000000000001</v>
          </cell>
          <cell r="AE75">
            <v>1.1484999999999999</v>
          </cell>
          <cell r="AG75">
            <v>4.249999999999976E-2</v>
          </cell>
          <cell r="AH75">
            <v>16</v>
          </cell>
          <cell r="AM75">
            <v>1.151</v>
          </cell>
          <cell r="AO75">
            <v>1.1484999999999999</v>
          </cell>
          <cell r="AQ75">
            <v>-2.5000000000001688E-3</v>
          </cell>
          <cell r="AR75">
            <v>16</v>
          </cell>
          <cell r="AW75">
            <v>1.1274999999999999</v>
          </cell>
          <cell r="AY75">
            <v>1.1659999999999999</v>
          </cell>
          <cell r="BA75">
            <v>3.8499999999999979E-2</v>
          </cell>
          <cell r="BB75">
            <v>16</v>
          </cell>
          <cell r="BG75">
            <v>1.1315</v>
          </cell>
          <cell r="BI75">
            <v>1.1315</v>
          </cell>
          <cell r="BK75">
            <v>0</v>
          </cell>
          <cell r="BL75">
            <v>16</v>
          </cell>
          <cell r="BQ75">
            <v>1.1245000000000001</v>
          </cell>
          <cell r="BS75">
            <v>1.1385000000000001</v>
          </cell>
          <cell r="BU75">
            <v>1.4000000000000012E-2</v>
          </cell>
        </row>
        <row r="76">
          <cell r="D76">
            <v>17</v>
          </cell>
          <cell r="I76">
            <v>1.0215000000000001</v>
          </cell>
          <cell r="K76">
            <v>1.0745</v>
          </cell>
          <cell r="M76">
            <v>5.2999999999999936E-2</v>
          </cell>
          <cell r="X76">
            <v>17</v>
          </cell>
          <cell r="AC76">
            <v>1.1015000000000001</v>
          </cell>
          <cell r="AE76">
            <v>1.1469999999999998</v>
          </cell>
          <cell r="AG76">
            <v>4.5499999999999652E-2</v>
          </cell>
          <cell r="AH76">
            <v>17</v>
          </cell>
          <cell r="AM76">
            <v>1.1515</v>
          </cell>
          <cell r="AO76">
            <v>1.1484999999999999</v>
          </cell>
          <cell r="AQ76">
            <v>-3.0000000000001137E-3</v>
          </cell>
          <cell r="AR76">
            <v>17</v>
          </cell>
          <cell r="AW76">
            <v>1.1265000000000001</v>
          </cell>
          <cell r="AY76">
            <v>1.1655</v>
          </cell>
          <cell r="BA76">
            <v>3.8999999999999924E-2</v>
          </cell>
          <cell r="BB76">
            <v>17</v>
          </cell>
          <cell r="BG76">
            <v>1.1284999999999998</v>
          </cell>
          <cell r="BI76">
            <v>1.131</v>
          </cell>
          <cell r="BK76">
            <v>2.5000000000001688E-3</v>
          </cell>
          <cell r="BL76">
            <v>17</v>
          </cell>
          <cell r="BQ76">
            <v>1.119</v>
          </cell>
          <cell r="BS76">
            <v>1.1364999999999998</v>
          </cell>
          <cell r="BU76">
            <v>1.7499999999999849E-2</v>
          </cell>
        </row>
        <row r="77">
          <cell r="D77">
            <v>18</v>
          </cell>
          <cell r="I77">
            <v>1.018</v>
          </cell>
          <cell r="K77">
            <v>1.0739999999999998</v>
          </cell>
          <cell r="M77">
            <v>5.5999999999999828E-2</v>
          </cell>
          <cell r="X77">
            <v>18</v>
          </cell>
          <cell r="AC77">
            <v>1.0985</v>
          </cell>
          <cell r="AE77">
            <v>1.1455</v>
          </cell>
          <cell r="AG77">
            <v>4.6999999999999931E-2</v>
          </cell>
          <cell r="AH77">
            <v>18</v>
          </cell>
          <cell r="AM77">
            <v>1.1515</v>
          </cell>
          <cell r="AO77">
            <v>1.1484999999999999</v>
          </cell>
          <cell r="AQ77">
            <v>-3.0000000000001137E-3</v>
          </cell>
          <cell r="AR77">
            <v>18</v>
          </cell>
          <cell r="AW77">
            <v>1.1244999999999998</v>
          </cell>
          <cell r="AY77">
            <v>1.167</v>
          </cell>
          <cell r="BA77">
            <v>4.2500000000000204E-2</v>
          </cell>
          <cell r="BB77">
            <v>18</v>
          </cell>
          <cell r="BG77">
            <v>1.127</v>
          </cell>
          <cell r="BI77">
            <v>1.131</v>
          </cell>
          <cell r="BK77">
            <v>4.0000000000000036E-3</v>
          </cell>
          <cell r="BL77">
            <v>18</v>
          </cell>
          <cell r="BQ77">
            <v>1.1145</v>
          </cell>
          <cell r="BS77">
            <v>1.135</v>
          </cell>
          <cell r="BU77">
            <v>2.0499999999999963E-2</v>
          </cell>
        </row>
        <row r="78">
          <cell r="D78">
            <v>19</v>
          </cell>
          <cell r="I78">
            <v>1.0145</v>
          </cell>
          <cell r="K78">
            <v>1.0735000000000001</v>
          </cell>
          <cell r="M78">
            <v>5.9000000000000163E-2</v>
          </cell>
          <cell r="X78">
            <v>19</v>
          </cell>
          <cell r="AC78">
            <v>1.0954999999999999</v>
          </cell>
          <cell r="AE78">
            <v>1.145</v>
          </cell>
          <cell r="AG78">
            <v>4.9500000000000099E-2</v>
          </cell>
          <cell r="AH78">
            <v>19</v>
          </cell>
          <cell r="AM78">
            <v>1.1495</v>
          </cell>
          <cell r="AO78">
            <v>1.1484999999999999</v>
          </cell>
          <cell r="AQ78">
            <v>-1.0000000000001119E-3</v>
          </cell>
          <cell r="AR78">
            <v>19</v>
          </cell>
          <cell r="AW78">
            <v>1.1219999999999999</v>
          </cell>
          <cell r="AY78">
            <v>1.1695</v>
          </cell>
          <cell r="BA78">
            <v>4.7500000000000098E-2</v>
          </cell>
          <cell r="BB78">
            <v>19</v>
          </cell>
          <cell r="BG78">
            <v>1.1240000000000001</v>
          </cell>
          <cell r="BI78">
            <v>1.131</v>
          </cell>
          <cell r="BK78">
            <v>6.9999999999998952E-3</v>
          </cell>
          <cell r="BL78">
            <v>19</v>
          </cell>
          <cell r="BQ78">
            <v>1.1099999999999999</v>
          </cell>
          <cell r="BS78">
            <v>1.1335</v>
          </cell>
          <cell r="BU78">
            <v>2.3500000000000076E-2</v>
          </cell>
        </row>
        <row r="79">
          <cell r="D79">
            <v>20</v>
          </cell>
          <cell r="I79">
            <v>1.0114999999999998</v>
          </cell>
          <cell r="K79">
            <v>1.0725</v>
          </cell>
          <cell r="M79">
            <v>6.1000000000000165E-2</v>
          </cell>
          <cell r="X79">
            <v>20</v>
          </cell>
          <cell r="AC79">
            <v>1.0939999999999999</v>
          </cell>
          <cell r="AE79">
            <v>1.145</v>
          </cell>
          <cell r="AG79">
            <v>5.1000000000000156E-2</v>
          </cell>
          <cell r="AH79">
            <v>20</v>
          </cell>
          <cell r="AM79">
            <v>1.1484999999999999</v>
          </cell>
          <cell r="AO79">
            <v>1.1484999999999999</v>
          </cell>
          <cell r="AQ79">
            <v>0</v>
          </cell>
          <cell r="AR79">
            <v>20</v>
          </cell>
          <cell r="AW79">
            <v>1.1200000000000001</v>
          </cell>
          <cell r="AY79">
            <v>1.173</v>
          </cell>
          <cell r="BA79">
            <v>5.2999999999999936E-2</v>
          </cell>
          <cell r="BB79">
            <v>20</v>
          </cell>
          <cell r="BG79">
            <v>1.1225000000000001</v>
          </cell>
          <cell r="BI79">
            <v>1.1299999999999999</v>
          </cell>
          <cell r="BK79">
            <v>7.4999999999998401E-3</v>
          </cell>
          <cell r="BL79">
            <v>20</v>
          </cell>
          <cell r="BQ79">
            <v>1.1065</v>
          </cell>
          <cell r="BS79">
            <v>1.1315</v>
          </cell>
          <cell r="BU79">
            <v>2.4999999999999911E-2</v>
          </cell>
        </row>
        <row r="80">
          <cell r="D80">
            <v>21</v>
          </cell>
          <cell r="I80">
            <v>1.0085</v>
          </cell>
          <cell r="K80">
            <v>1.0705</v>
          </cell>
          <cell r="M80">
            <v>6.2000000000000055E-2</v>
          </cell>
          <cell r="X80">
            <v>21</v>
          </cell>
          <cell r="AC80">
            <v>1.0914999999999999</v>
          </cell>
          <cell r="AE80">
            <v>1.1440000000000001</v>
          </cell>
          <cell r="AG80">
            <v>5.2500000000000213E-2</v>
          </cell>
          <cell r="AH80">
            <v>21</v>
          </cell>
          <cell r="AM80">
            <v>1.1459999999999999</v>
          </cell>
          <cell r="AO80">
            <v>1.1469999999999998</v>
          </cell>
          <cell r="AQ80">
            <v>9.9999999999988987E-4</v>
          </cell>
          <cell r="AR80">
            <v>21</v>
          </cell>
          <cell r="AW80">
            <v>1.117</v>
          </cell>
          <cell r="AY80">
            <v>1.1739999999999999</v>
          </cell>
          <cell r="BA80">
            <v>5.699999999999994E-2</v>
          </cell>
          <cell r="BB80">
            <v>21</v>
          </cell>
          <cell r="BG80">
            <v>1.121</v>
          </cell>
          <cell r="BI80">
            <v>1.1299999999999999</v>
          </cell>
          <cell r="BK80">
            <v>8.999999999999897E-3</v>
          </cell>
          <cell r="BL80">
            <v>21</v>
          </cell>
          <cell r="BQ80">
            <v>1.1025</v>
          </cell>
          <cell r="BS80">
            <v>1.1284999999999998</v>
          </cell>
          <cell r="BU80">
            <v>2.5999999999999801E-2</v>
          </cell>
        </row>
        <row r="81">
          <cell r="D81">
            <v>22</v>
          </cell>
          <cell r="I81">
            <v>1.0059999999999998</v>
          </cell>
          <cell r="K81">
            <v>1.069</v>
          </cell>
          <cell r="M81">
            <v>6.3000000000000167E-2</v>
          </cell>
          <cell r="X81">
            <v>22</v>
          </cell>
          <cell r="AC81">
            <v>1.091</v>
          </cell>
          <cell r="AE81">
            <v>1.1435</v>
          </cell>
          <cell r="AG81">
            <v>5.2499999999999991E-2</v>
          </cell>
          <cell r="AH81">
            <v>22</v>
          </cell>
          <cell r="AM81">
            <v>1.145</v>
          </cell>
          <cell r="AO81">
            <v>1.1444999999999999</v>
          </cell>
          <cell r="AQ81">
            <v>-5.0000000000016698E-4</v>
          </cell>
          <cell r="AR81">
            <v>22</v>
          </cell>
          <cell r="AW81">
            <v>1.1139999999999999</v>
          </cell>
          <cell r="AY81">
            <v>1.175</v>
          </cell>
          <cell r="BA81">
            <v>6.1000000000000165E-2</v>
          </cell>
          <cell r="BB81">
            <v>22</v>
          </cell>
          <cell r="BG81">
            <v>1.1205000000000001</v>
          </cell>
          <cell r="BI81">
            <v>1.1299999999999999</v>
          </cell>
          <cell r="BK81">
            <v>9.4999999999998419E-3</v>
          </cell>
          <cell r="BL81">
            <v>22</v>
          </cell>
          <cell r="BQ81">
            <v>1.0994999999999999</v>
          </cell>
          <cell r="BS81">
            <v>1.125</v>
          </cell>
          <cell r="BU81">
            <v>2.5500000000000078E-2</v>
          </cell>
        </row>
        <row r="82">
          <cell r="D82">
            <v>23</v>
          </cell>
          <cell r="I82">
            <v>1.0029999999999999</v>
          </cell>
          <cell r="K82">
            <v>1.0674999999999999</v>
          </cell>
          <cell r="M82">
            <v>6.4500000000000002E-2</v>
          </cell>
          <cell r="X82">
            <v>23</v>
          </cell>
          <cell r="AC82">
            <v>1.0895000000000001</v>
          </cell>
          <cell r="AE82">
            <v>1.1435</v>
          </cell>
          <cell r="AG82">
            <v>5.3999999999999826E-2</v>
          </cell>
          <cell r="AH82">
            <v>23</v>
          </cell>
          <cell r="AM82">
            <v>1.1429999999999998</v>
          </cell>
          <cell r="AO82">
            <v>1.1435</v>
          </cell>
          <cell r="AQ82">
            <v>5.0000000000016698E-4</v>
          </cell>
          <cell r="AR82">
            <v>23</v>
          </cell>
          <cell r="AW82">
            <v>1.111</v>
          </cell>
          <cell r="AY82">
            <v>1.1749999999999998</v>
          </cell>
          <cell r="BA82">
            <v>6.3999999999999835E-2</v>
          </cell>
          <cell r="BB82">
            <v>23</v>
          </cell>
          <cell r="BG82">
            <v>1.1194999999999999</v>
          </cell>
          <cell r="BI82">
            <v>1.1305000000000001</v>
          </cell>
          <cell r="BK82">
            <v>1.1000000000000121E-2</v>
          </cell>
          <cell r="BL82">
            <v>23</v>
          </cell>
          <cell r="BQ82">
            <v>1.0960000000000001</v>
          </cell>
          <cell r="BS82">
            <v>1.1225000000000001</v>
          </cell>
          <cell r="BU82">
            <v>2.6499999999999968E-2</v>
          </cell>
        </row>
        <row r="83">
          <cell r="D83">
            <v>24</v>
          </cell>
          <cell r="I83">
            <v>1</v>
          </cell>
          <cell r="K83">
            <v>1.0660000000000001</v>
          </cell>
          <cell r="M83">
            <v>6.6000000000000059E-2</v>
          </cell>
          <cell r="X83">
            <v>24</v>
          </cell>
          <cell r="AC83">
            <v>1.0885</v>
          </cell>
          <cell r="AE83">
            <v>1.1425000000000001</v>
          </cell>
          <cell r="AG83">
            <v>5.4000000000000048E-2</v>
          </cell>
          <cell r="AH83">
            <v>24</v>
          </cell>
          <cell r="AM83">
            <v>1.1404999999999998</v>
          </cell>
          <cell r="AO83">
            <v>1.1419999999999999</v>
          </cell>
          <cell r="AQ83">
            <v>1.5000000000000568E-3</v>
          </cell>
          <cell r="AR83">
            <v>24</v>
          </cell>
          <cell r="AW83">
            <v>1.1085</v>
          </cell>
          <cell r="AY83">
            <v>1.1735</v>
          </cell>
          <cell r="BA83">
            <v>6.4999999999999947E-2</v>
          </cell>
          <cell r="BB83">
            <v>24</v>
          </cell>
          <cell r="BG83">
            <v>1.119</v>
          </cell>
          <cell r="BI83">
            <v>1.1315</v>
          </cell>
          <cell r="BK83">
            <v>1.2499999999999956E-2</v>
          </cell>
          <cell r="BL83">
            <v>24</v>
          </cell>
          <cell r="BQ83">
            <v>1.093</v>
          </cell>
          <cell r="BS83">
            <v>1.1205000000000001</v>
          </cell>
          <cell r="BU83">
            <v>2.750000000000008E-2</v>
          </cell>
        </row>
        <row r="84">
          <cell r="D84">
            <v>25</v>
          </cell>
          <cell r="I84">
            <v>0.99750000000000005</v>
          </cell>
          <cell r="K84">
            <v>1.0649999999999999</v>
          </cell>
          <cell r="M84">
            <v>6.7499999999999893E-2</v>
          </cell>
          <cell r="X84">
            <v>25</v>
          </cell>
          <cell r="AC84">
            <v>1.087</v>
          </cell>
          <cell r="AE84">
            <v>1.1425000000000001</v>
          </cell>
          <cell r="AG84">
            <v>5.5500000000000105E-2</v>
          </cell>
          <cell r="AH84">
            <v>25</v>
          </cell>
          <cell r="AM84">
            <v>1.139</v>
          </cell>
          <cell r="AO84">
            <v>1.1419999999999999</v>
          </cell>
          <cell r="AQ84">
            <v>2.9999999999998916E-3</v>
          </cell>
          <cell r="AR84">
            <v>25</v>
          </cell>
          <cell r="AW84">
            <v>1.1074999999999999</v>
          </cell>
          <cell r="AY84">
            <v>1.1720000000000002</v>
          </cell>
          <cell r="BA84">
            <v>6.4500000000000224E-2</v>
          </cell>
          <cell r="BB84">
            <v>25</v>
          </cell>
          <cell r="BG84">
            <v>1.1175000000000002</v>
          </cell>
          <cell r="BI84">
            <v>1.133</v>
          </cell>
          <cell r="BK84">
            <v>1.5499999999999847E-2</v>
          </cell>
          <cell r="BL84">
            <v>25</v>
          </cell>
          <cell r="BQ84">
            <v>1.0895000000000001</v>
          </cell>
          <cell r="BS84">
            <v>1.1175000000000002</v>
          </cell>
          <cell r="BU84">
            <v>2.8000000000000025E-2</v>
          </cell>
        </row>
        <row r="85">
          <cell r="D85">
            <v>26</v>
          </cell>
          <cell r="I85">
            <v>0.99399999999999999</v>
          </cell>
          <cell r="K85">
            <v>1.0649999999999999</v>
          </cell>
          <cell r="M85">
            <v>7.0999999999999952E-2</v>
          </cell>
          <cell r="X85">
            <v>26</v>
          </cell>
          <cell r="AC85">
            <v>1.085</v>
          </cell>
          <cell r="AE85">
            <v>1.1404999999999998</v>
          </cell>
          <cell r="AG85">
            <v>5.5499999999999883E-2</v>
          </cell>
          <cell r="AH85">
            <v>26</v>
          </cell>
          <cell r="AM85">
            <v>1.1379999999999999</v>
          </cell>
          <cell r="AO85">
            <v>1.1425000000000001</v>
          </cell>
          <cell r="AQ85">
            <v>4.5000000000001705E-3</v>
          </cell>
          <cell r="AR85">
            <v>26</v>
          </cell>
          <cell r="AW85">
            <v>1.1055000000000001</v>
          </cell>
          <cell r="AY85">
            <v>1.1695</v>
          </cell>
          <cell r="BA85">
            <v>6.3999999999999835E-2</v>
          </cell>
          <cell r="BB85">
            <v>26</v>
          </cell>
          <cell r="BG85">
            <v>1.117</v>
          </cell>
          <cell r="BI85">
            <v>1.1345000000000001</v>
          </cell>
          <cell r="BK85">
            <v>1.7500000000000071E-2</v>
          </cell>
          <cell r="BL85">
            <v>26</v>
          </cell>
          <cell r="BQ85">
            <v>1.0865</v>
          </cell>
          <cell r="BS85">
            <v>1.1135000000000002</v>
          </cell>
          <cell r="BU85">
            <v>2.7000000000000135E-2</v>
          </cell>
        </row>
        <row r="86">
          <cell r="D86">
            <v>27</v>
          </cell>
          <cell r="I86">
            <v>0.99099999999999999</v>
          </cell>
          <cell r="K86">
            <v>1.0640000000000001</v>
          </cell>
          <cell r="M86">
            <v>7.3000000000000065E-2</v>
          </cell>
          <cell r="X86">
            <v>27</v>
          </cell>
          <cell r="AC86">
            <v>1.0830000000000002</v>
          </cell>
          <cell r="AE86">
            <v>1.139</v>
          </cell>
          <cell r="AG86">
            <v>5.5999999999999828E-2</v>
          </cell>
          <cell r="AH86">
            <v>27</v>
          </cell>
          <cell r="AM86">
            <v>1.137</v>
          </cell>
          <cell r="AO86">
            <v>1.1440000000000001</v>
          </cell>
          <cell r="AQ86">
            <v>7.0000000000001172E-3</v>
          </cell>
          <cell r="AR86">
            <v>27</v>
          </cell>
          <cell r="AW86">
            <v>1.1040000000000001</v>
          </cell>
          <cell r="AY86">
            <v>1.1665000000000001</v>
          </cell>
          <cell r="BA86">
            <v>6.25E-2</v>
          </cell>
          <cell r="BB86">
            <v>27</v>
          </cell>
          <cell r="BG86">
            <v>1.1165</v>
          </cell>
          <cell r="BI86">
            <v>1.1355</v>
          </cell>
          <cell r="BK86">
            <v>1.8999999999999906E-2</v>
          </cell>
          <cell r="BL86">
            <v>27</v>
          </cell>
          <cell r="BQ86">
            <v>1.0834999999999999</v>
          </cell>
          <cell r="BS86">
            <v>1.1100000000000001</v>
          </cell>
          <cell r="BU86">
            <v>2.650000000000019E-2</v>
          </cell>
        </row>
        <row r="87">
          <cell r="D87">
            <v>28</v>
          </cell>
          <cell r="I87">
            <v>0.98799999999999999</v>
          </cell>
          <cell r="K87">
            <v>1.0629999999999999</v>
          </cell>
          <cell r="M87">
            <v>7.4999999999999956E-2</v>
          </cell>
          <cell r="X87">
            <v>28</v>
          </cell>
          <cell r="AC87">
            <v>1.081</v>
          </cell>
          <cell r="AE87">
            <v>1.1375</v>
          </cell>
          <cell r="AG87">
            <v>5.6499999999999995E-2</v>
          </cell>
          <cell r="AH87">
            <v>28</v>
          </cell>
          <cell r="AM87">
            <v>1.1364999999999998</v>
          </cell>
          <cell r="AO87">
            <v>1.1455</v>
          </cell>
          <cell r="AQ87">
            <v>9.000000000000119E-3</v>
          </cell>
          <cell r="AR87">
            <v>28</v>
          </cell>
          <cell r="AW87">
            <v>1.1060000000000001</v>
          </cell>
          <cell r="AY87">
            <v>1.1629999999999998</v>
          </cell>
          <cell r="BA87">
            <v>5.6999999999999718E-2</v>
          </cell>
          <cell r="BB87">
            <v>28</v>
          </cell>
          <cell r="BG87">
            <v>1.1160000000000001</v>
          </cell>
          <cell r="BI87">
            <v>1.1345000000000001</v>
          </cell>
          <cell r="BK87">
            <v>1.8499999999999961E-2</v>
          </cell>
          <cell r="BL87">
            <v>28</v>
          </cell>
          <cell r="BQ87">
            <v>1.0805</v>
          </cell>
          <cell r="BS87">
            <v>1.1055000000000001</v>
          </cell>
          <cell r="BU87">
            <v>2.5000000000000133E-2</v>
          </cell>
        </row>
        <row r="88">
          <cell r="D88">
            <v>29</v>
          </cell>
          <cell r="I88">
            <v>0.98499999999999999</v>
          </cell>
          <cell r="K88">
            <v>1.0619999999999998</v>
          </cell>
          <cell r="M88">
            <v>7.6999999999999846E-2</v>
          </cell>
          <cell r="X88">
            <v>29</v>
          </cell>
          <cell r="AC88">
            <v>1.0785</v>
          </cell>
          <cell r="AE88">
            <v>1.1355</v>
          </cell>
          <cell r="AG88">
            <v>5.699999999999994E-2</v>
          </cell>
          <cell r="AH88">
            <v>29</v>
          </cell>
          <cell r="AM88">
            <v>1.1349999999999998</v>
          </cell>
          <cell r="AO88">
            <v>1.145</v>
          </cell>
          <cell r="AQ88">
            <v>1.0000000000000231E-2</v>
          </cell>
          <cell r="AR88">
            <v>29</v>
          </cell>
          <cell r="AW88">
            <v>1.1055000000000001</v>
          </cell>
          <cell r="AY88">
            <v>1.1595</v>
          </cell>
          <cell r="BA88">
            <v>5.3999999999999826E-2</v>
          </cell>
          <cell r="BB88">
            <v>29</v>
          </cell>
          <cell r="BG88">
            <v>1.1154999999999999</v>
          </cell>
          <cell r="BI88">
            <v>1.1335</v>
          </cell>
          <cell r="BK88">
            <v>1.8000000000000016E-2</v>
          </cell>
          <cell r="BL88">
            <v>29</v>
          </cell>
          <cell r="BQ88">
            <v>1.0775000000000001</v>
          </cell>
          <cell r="BS88">
            <v>1.1015000000000001</v>
          </cell>
          <cell r="BU88">
            <v>2.4000000000000021E-2</v>
          </cell>
        </row>
        <row r="89">
          <cell r="D89">
            <v>30</v>
          </cell>
          <cell r="I89">
            <v>0.98249999999999993</v>
          </cell>
          <cell r="K89">
            <v>1.06</v>
          </cell>
          <cell r="M89">
            <v>7.7500000000000124E-2</v>
          </cell>
          <cell r="X89">
            <v>30</v>
          </cell>
          <cell r="AC89">
            <v>1.077</v>
          </cell>
          <cell r="AE89">
            <v>1.1339999999999999</v>
          </cell>
          <cell r="AG89">
            <v>5.699999999999994E-2</v>
          </cell>
          <cell r="AH89">
            <v>30</v>
          </cell>
          <cell r="AM89">
            <v>1.1339999999999999</v>
          </cell>
          <cell r="AO89">
            <v>1.1445000000000001</v>
          </cell>
          <cell r="AQ89">
            <v>1.0500000000000176E-2</v>
          </cell>
          <cell r="AR89">
            <v>30</v>
          </cell>
          <cell r="AW89">
            <v>1.1034999999999999</v>
          </cell>
          <cell r="AY89">
            <v>1.1564999999999999</v>
          </cell>
          <cell r="BA89">
            <v>5.2999999999999936E-2</v>
          </cell>
          <cell r="BB89">
            <v>30</v>
          </cell>
          <cell r="BG89">
            <v>1.1160000000000001</v>
          </cell>
          <cell r="BI89">
            <v>1.1320000000000001</v>
          </cell>
          <cell r="BK89">
            <v>1.6000000000000014E-2</v>
          </cell>
          <cell r="BL89">
            <v>30</v>
          </cell>
          <cell r="BQ89">
            <v>1.0739999999999998</v>
          </cell>
          <cell r="BS89">
            <v>1.0990000000000002</v>
          </cell>
          <cell r="BU89">
            <v>2.5000000000000355E-2</v>
          </cell>
        </row>
        <row r="90">
          <cell r="D90">
            <v>31</v>
          </cell>
          <cell r="I90">
            <v>0.97899999999999998</v>
          </cell>
          <cell r="K90">
            <v>1.0579999999999998</v>
          </cell>
          <cell r="M90">
            <v>7.8999999999999848E-2</v>
          </cell>
          <cell r="X90">
            <v>31</v>
          </cell>
          <cell r="AC90">
            <v>1.075</v>
          </cell>
          <cell r="AE90">
            <v>1.1320000000000001</v>
          </cell>
          <cell r="AG90">
            <v>5.7000000000000162E-2</v>
          </cell>
          <cell r="AH90">
            <v>31</v>
          </cell>
          <cell r="AM90">
            <v>1.1345000000000001</v>
          </cell>
          <cell r="AO90">
            <v>1.1435</v>
          </cell>
          <cell r="AQ90">
            <v>8.999999999999897E-3</v>
          </cell>
          <cell r="AR90">
            <v>31</v>
          </cell>
          <cell r="AW90">
            <v>1.103</v>
          </cell>
          <cell r="AY90">
            <v>1.153</v>
          </cell>
          <cell r="BA90">
            <v>5.0000000000000044E-2</v>
          </cell>
          <cell r="BB90">
            <v>31</v>
          </cell>
          <cell r="BG90">
            <v>1.1165</v>
          </cell>
          <cell r="BI90">
            <v>1.1299999999999999</v>
          </cell>
          <cell r="BK90">
            <v>1.3499999999999845E-2</v>
          </cell>
          <cell r="BL90">
            <v>31</v>
          </cell>
          <cell r="BQ90">
            <v>1.071</v>
          </cell>
          <cell r="BS90">
            <v>1.0965</v>
          </cell>
          <cell r="BU90">
            <v>2.5500000000000078E-2</v>
          </cell>
        </row>
        <row r="91">
          <cell r="D91">
            <v>32</v>
          </cell>
          <cell r="I91">
            <v>0.97649999999999992</v>
          </cell>
          <cell r="K91">
            <v>1.0554999999999999</v>
          </cell>
          <cell r="M91">
            <v>7.8999999999999959E-2</v>
          </cell>
          <cell r="X91">
            <v>32</v>
          </cell>
          <cell r="AC91">
            <v>1.073</v>
          </cell>
          <cell r="AE91">
            <v>1.1294999999999999</v>
          </cell>
          <cell r="AG91">
            <v>5.6499999999999995E-2</v>
          </cell>
          <cell r="AH91">
            <v>32</v>
          </cell>
          <cell r="AM91">
            <v>1.1335</v>
          </cell>
          <cell r="AO91">
            <v>1.143</v>
          </cell>
          <cell r="AQ91">
            <v>9.5000000000000639E-3</v>
          </cell>
          <cell r="AR91">
            <v>32</v>
          </cell>
          <cell r="AW91">
            <v>1.101</v>
          </cell>
          <cell r="AY91">
            <v>1.1499999999999999</v>
          </cell>
          <cell r="BA91">
            <v>4.8999999999999932E-2</v>
          </cell>
          <cell r="BB91">
            <v>32</v>
          </cell>
          <cell r="BG91">
            <v>1.1175000000000002</v>
          </cell>
          <cell r="BI91">
            <v>1.1294999999999999</v>
          </cell>
          <cell r="BK91">
            <v>1.1999999999999789E-2</v>
          </cell>
          <cell r="BL91">
            <v>32</v>
          </cell>
          <cell r="BQ91">
            <v>1.0674999999999999</v>
          </cell>
          <cell r="BS91">
            <v>1.0920000000000001</v>
          </cell>
          <cell r="BU91">
            <v>2.4500000000000188E-2</v>
          </cell>
        </row>
        <row r="92">
          <cell r="D92">
            <v>33</v>
          </cell>
          <cell r="I92">
            <v>0.97350000000000003</v>
          </cell>
          <cell r="K92">
            <v>1.054</v>
          </cell>
          <cell r="M92">
            <v>8.0500000000000016E-2</v>
          </cell>
          <cell r="X92">
            <v>33</v>
          </cell>
          <cell r="AC92">
            <v>1.071</v>
          </cell>
          <cell r="AE92">
            <v>1.127</v>
          </cell>
          <cell r="AG92">
            <v>5.600000000000005E-2</v>
          </cell>
          <cell r="AH92">
            <v>33</v>
          </cell>
          <cell r="AM92">
            <v>1.1324999999999998</v>
          </cell>
          <cell r="AO92">
            <v>1.141</v>
          </cell>
          <cell r="AQ92">
            <v>8.5000000000001741E-3</v>
          </cell>
          <cell r="AR92">
            <v>33</v>
          </cell>
          <cell r="AW92">
            <v>1.0994999999999999</v>
          </cell>
          <cell r="AY92">
            <v>1.1465000000000001</v>
          </cell>
          <cell r="BA92">
            <v>4.7000000000000153E-2</v>
          </cell>
          <cell r="BB92">
            <v>33</v>
          </cell>
          <cell r="BG92">
            <v>1.1179999999999999</v>
          </cell>
          <cell r="BI92">
            <v>1.1280000000000001</v>
          </cell>
          <cell r="BK92">
            <v>1.0000000000000231E-2</v>
          </cell>
          <cell r="BL92">
            <v>33</v>
          </cell>
          <cell r="BQ92">
            <v>1.0640000000000001</v>
          </cell>
          <cell r="BS92">
            <v>1.0895000000000001</v>
          </cell>
          <cell r="BU92">
            <v>2.5500000000000078E-2</v>
          </cell>
        </row>
        <row r="93">
          <cell r="D93">
            <v>34</v>
          </cell>
          <cell r="I93">
            <v>0.97150000000000003</v>
          </cell>
          <cell r="K93">
            <v>1.0514999999999999</v>
          </cell>
          <cell r="M93">
            <v>7.9999999999999849E-2</v>
          </cell>
          <cell r="X93">
            <v>34</v>
          </cell>
          <cell r="AC93">
            <v>1.069</v>
          </cell>
          <cell r="AE93">
            <v>1.1245000000000001</v>
          </cell>
          <cell r="AG93">
            <v>5.5500000000000105E-2</v>
          </cell>
          <cell r="AH93">
            <v>34</v>
          </cell>
          <cell r="AM93">
            <v>1.1320000000000001</v>
          </cell>
          <cell r="AO93">
            <v>1.1395</v>
          </cell>
          <cell r="AQ93">
            <v>7.4999999999998401E-3</v>
          </cell>
          <cell r="AR93">
            <v>34</v>
          </cell>
          <cell r="AW93">
            <v>1.097</v>
          </cell>
          <cell r="AY93">
            <v>1.1445000000000001</v>
          </cell>
          <cell r="BA93">
            <v>4.7500000000000098E-2</v>
          </cell>
          <cell r="BB93">
            <v>34</v>
          </cell>
          <cell r="BG93">
            <v>1.119</v>
          </cell>
          <cell r="BI93">
            <v>1.1254999999999999</v>
          </cell>
          <cell r="BK93">
            <v>6.4999999999999503E-3</v>
          </cell>
          <cell r="BL93">
            <v>34</v>
          </cell>
          <cell r="BQ93">
            <v>1.0605</v>
          </cell>
          <cell r="BS93">
            <v>1.0885</v>
          </cell>
          <cell r="BU93">
            <v>2.8000000000000025E-2</v>
          </cell>
        </row>
        <row r="94">
          <cell r="D94">
            <v>35</v>
          </cell>
          <cell r="I94">
            <v>0.96899999999999997</v>
          </cell>
          <cell r="K94">
            <v>1.0505</v>
          </cell>
          <cell r="M94">
            <v>8.1500000000000017E-2</v>
          </cell>
          <cell r="X94">
            <v>35</v>
          </cell>
          <cell r="AC94">
            <v>1.0674999999999999</v>
          </cell>
          <cell r="AE94">
            <v>1.1214999999999999</v>
          </cell>
          <cell r="AG94">
            <v>5.4000000000000048E-2</v>
          </cell>
          <cell r="AH94">
            <v>35</v>
          </cell>
          <cell r="AM94">
            <v>1.1315</v>
          </cell>
          <cell r="AO94">
            <v>1.1385000000000001</v>
          </cell>
          <cell r="AQ94">
            <v>7.0000000000001172E-3</v>
          </cell>
          <cell r="AR94">
            <v>35</v>
          </cell>
          <cell r="AW94">
            <v>1.0960000000000001</v>
          </cell>
          <cell r="AY94">
            <v>1.1440000000000001</v>
          </cell>
          <cell r="BA94">
            <v>4.8000000000000043E-2</v>
          </cell>
          <cell r="BB94">
            <v>35</v>
          </cell>
          <cell r="BG94">
            <v>1.1194999999999999</v>
          </cell>
          <cell r="BI94">
            <v>1.1234999999999999</v>
          </cell>
          <cell r="BK94">
            <v>4.0000000000000036E-3</v>
          </cell>
          <cell r="BL94">
            <v>35</v>
          </cell>
          <cell r="BQ94">
            <v>1.0569999999999999</v>
          </cell>
          <cell r="BS94">
            <v>1.087</v>
          </cell>
          <cell r="BU94">
            <v>3.0000000000000027E-2</v>
          </cell>
        </row>
        <row r="95">
          <cell r="D95">
            <v>36</v>
          </cell>
          <cell r="I95">
            <v>0.96649999999999991</v>
          </cell>
          <cell r="K95">
            <v>1.0495000000000001</v>
          </cell>
          <cell r="M95">
            <v>8.3000000000000185E-2</v>
          </cell>
          <cell r="X95">
            <v>36</v>
          </cell>
          <cell r="AC95">
            <v>1.0649999999999999</v>
          </cell>
          <cell r="AE95">
            <v>1.1194999999999999</v>
          </cell>
          <cell r="AG95">
            <v>5.4499999999999993E-2</v>
          </cell>
          <cell r="AH95">
            <v>36</v>
          </cell>
          <cell r="AM95">
            <v>1.1285000000000001</v>
          </cell>
          <cell r="AO95">
            <v>1.137</v>
          </cell>
          <cell r="AQ95">
            <v>8.499999999999952E-3</v>
          </cell>
          <cell r="AR95">
            <v>36</v>
          </cell>
          <cell r="AW95">
            <v>1.0939999999999999</v>
          </cell>
          <cell r="AY95">
            <v>1.143</v>
          </cell>
          <cell r="BA95">
            <v>4.9000000000000155E-2</v>
          </cell>
          <cell r="BB95">
            <v>36</v>
          </cell>
          <cell r="BG95">
            <v>1.119</v>
          </cell>
          <cell r="BI95">
            <v>1.1200000000000001</v>
          </cell>
          <cell r="BK95">
            <v>1.0000000000001119E-3</v>
          </cell>
          <cell r="BL95">
            <v>36</v>
          </cell>
          <cell r="BQ95">
            <v>1.0550000000000002</v>
          </cell>
          <cell r="BS95">
            <v>1.0865</v>
          </cell>
          <cell r="BU95">
            <v>3.1499999999999861E-2</v>
          </cell>
        </row>
        <row r="96">
          <cell r="D96">
            <v>37</v>
          </cell>
          <cell r="I96">
            <v>0.96399999999999997</v>
          </cell>
          <cell r="K96">
            <v>1.048</v>
          </cell>
          <cell r="M96">
            <v>8.4000000000000075E-2</v>
          </cell>
          <cell r="X96">
            <v>37</v>
          </cell>
          <cell r="AC96">
            <v>1.0634999999999999</v>
          </cell>
          <cell r="AE96">
            <v>1.119</v>
          </cell>
          <cell r="AG96">
            <v>5.5500000000000105E-2</v>
          </cell>
          <cell r="AH96">
            <v>37</v>
          </cell>
          <cell r="AM96">
            <v>1.127</v>
          </cell>
          <cell r="AO96">
            <v>1.1364999999999998</v>
          </cell>
          <cell r="AQ96">
            <v>9.4999999999998419E-3</v>
          </cell>
          <cell r="AR96">
            <v>37</v>
          </cell>
          <cell r="AW96">
            <v>1.0925</v>
          </cell>
          <cell r="AY96">
            <v>1.1419999999999999</v>
          </cell>
          <cell r="BA96">
            <v>4.9499999999999877E-2</v>
          </cell>
          <cell r="BB96">
            <v>37</v>
          </cell>
          <cell r="BG96">
            <v>1.1185</v>
          </cell>
          <cell r="BI96">
            <v>1.1165</v>
          </cell>
          <cell r="BK96">
            <v>-2.0000000000000018E-3</v>
          </cell>
          <cell r="BL96">
            <v>37</v>
          </cell>
          <cell r="BQ96">
            <v>1.052</v>
          </cell>
          <cell r="BS96">
            <v>1.0855000000000001</v>
          </cell>
          <cell r="BU96">
            <v>3.3500000000000085E-2</v>
          </cell>
        </row>
        <row r="97">
          <cell r="D97">
            <v>38</v>
          </cell>
          <cell r="I97">
            <v>0.96199999999999997</v>
          </cell>
          <cell r="K97">
            <v>1.0469999999999999</v>
          </cell>
          <cell r="M97">
            <v>8.4999999999999964E-2</v>
          </cell>
          <cell r="X97">
            <v>38</v>
          </cell>
          <cell r="AC97">
            <v>1.0609999999999999</v>
          </cell>
          <cell r="AE97">
            <v>1.1194999999999999</v>
          </cell>
          <cell r="AG97">
            <v>5.8499999999999996E-2</v>
          </cell>
          <cell r="AH97">
            <v>38</v>
          </cell>
          <cell r="AM97">
            <v>1.1255000000000002</v>
          </cell>
          <cell r="AO97">
            <v>1.1360000000000001</v>
          </cell>
          <cell r="AQ97">
            <v>1.0499999999999954E-2</v>
          </cell>
          <cell r="AR97">
            <v>38</v>
          </cell>
          <cell r="AW97">
            <v>1.0910000000000002</v>
          </cell>
          <cell r="AY97">
            <v>1.1395</v>
          </cell>
          <cell r="BA97">
            <v>4.8499999999999766E-2</v>
          </cell>
          <cell r="BB97">
            <v>38</v>
          </cell>
          <cell r="BG97">
            <v>1.117</v>
          </cell>
          <cell r="BI97">
            <v>1.1135000000000002</v>
          </cell>
          <cell r="BK97">
            <v>-3.4999999999998366E-3</v>
          </cell>
          <cell r="BL97">
            <v>38</v>
          </cell>
          <cell r="BQ97">
            <v>1.0495000000000001</v>
          </cell>
          <cell r="BS97">
            <v>1.0840000000000001</v>
          </cell>
          <cell r="BU97">
            <v>3.4499999999999975E-2</v>
          </cell>
        </row>
        <row r="98">
          <cell r="D98">
            <v>39</v>
          </cell>
          <cell r="I98">
            <v>0.95899999999999996</v>
          </cell>
          <cell r="K98">
            <v>1.0465</v>
          </cell>
          <cell r="M98">
            <v>8.7500000000000022E-2</v>
          </cell>
          <cell r="X98">
            <v>39</v>
          </cell>
          <cell r="AC98">
            <v>1.0594999999999999</v>
          </cell>
          <cell r="AE98">
            <v>1.1219999999999999</v>
          </cell>
          <cell r="AG98">
            <v>6.25E-2</v>
          </cell>
          <cell r="AH98">
            <v>39</v>
          </cell>
          <cell r="AM98">
            <v>1.1225000000000001</v>
          </cell>
          <cell r="AO98">
            <v>1.1345000000000001</v>
          </cell>
          <cell r="AQ98">
            <v>1.2000000000000011E-2</v>
          </cell>
          <cell r="AR98">
            <v>39</v>
          </cell>
          <cell r="AW98">
            <v>1.0905</v>
          </cell>
          <cell r="AY98">
            <v>1.1375</v>
          </cell>
          <cell r="BA98">
            <v>4.6999999999999931E-2</v>
          </cell>
          <cell r="BB98">
            <v>39</v>
          </cell>
          <cell r="BG98">
            <v>1.1160000000000001</v>
          </cell>
          <cell r="BI98">
            <v>1.1099999999999999</v>
          </cell>
          <cell r="BK98">
            <v>-6.0000000000002274E-3</v>
          </cell>
          <cell r="BL98">
            <v>39</v>
          </cell>
          <cell r="BQ98">
            <v>1.0465</v>
          </cell>
          <cell r="BS98">
            <v>1.0840000000000001</v>
          </cell>
          <cell r="BU98">
            <v>3.7500000000000089E-2</v>
          </cell>
        </row>
        <row r="99">
          <cell r="D99">
            <v>40</v>
          </cell>
          <cell r="I99">
            <v>0.95699999999999996</v>
          </cell>
          <cell r="K99">
            <v>1.0455000000000001</v>
          </cell>
          <cell r="M99">
            <v>8.8500000000000134E-2</v>
          </cell>
          <cell r="X99">
            <v>40</v>
          </cell>
          <cell r="AC99">
            <v>1.0580000000000001</v>
          </cell>
          <cell r="AE99">
            <v>1.1215000000000002</v>
          </cell>
          <cell r="AG99">
            <v>6.3500000000000112E-2</v>
          </cell>
          <cell r="AH99">
            <v>40</v>
          </cell>
          <cell r="AM99">
            <v>1.121</v>
          </cell>
          <cell r="AO99">
            <v>1.1320000000000001</v>
          </cell>
          <cell r="AQ99">
            <v>1.1000000000000121E-2</v>
          </cell>
          <cell r="AR99">
            <v>40</v>
          </cell>
          <cell r="AW99">
            <v>1.0895000000000001</v>
          </cell>
          <cell r="AY99">
            <v>1.1355</v>
          </cell>
          <cell r="BA99">
            <v>4.5999999999999819E-2</v>
          </cell>
          <cell r="BB99">
            <v>40</v>
          </cell>
          <cell r="BG99">
            <v>1.1134999999999999</v>
          </cell>
          <cell r="BI99">
            <v>1.1085</v>
          </cell>
          <cell r="BK99">
            <v>-4.9999999999998934E-3</v>
          </cell>
          <cell r="BL99">
            <v>40</v>
          </cell>
          <cell r="BQ99">
            <v>1.044</v>
          </cell>
          <cell r="BS99">
            <v>1.0834999999999999</v>
          </cell>
          <cell r="BU99">
            <v>3.9499999999999869E-2</v>
          </cell>
        </row>
        <row r="100">
          <cell r="D100">
            <v>41</v>
          </cell>
          <cell r="I100">
            <v>0.9544999999999999</v>
          </cell>
          <cell r="K100">
            <v>1.0445</v>
          </cell>
          <cell r="M100">
            <v>9.000000000000008E-2</v>
          </cell>
          <cell r="X100">
            <v>41</v>
          </cell>
          <cell r="AC100">
            <v>1.0565</v>
          </cell>
          <cell r="AE100">
            <v>1.1179999999999999</v>
          </cell>
          <cell r="AG100">
            <v>6.1499999999999888E-2</v>
          </cell>
          <cell r="AH100">
            <v>41</v>
          </cell>
          <cell r="AM100">
            <v>1.1194999999999999</v>
          </cell>
          <cell r="AO100">
            <v>1.1305000000000001</v>
          </cell>
          <cell r="AQ100">
            <v>1.1000000000000121E-2</v>
          </cell>
          <cell r="AR100">
            <v>41</v>
          </cell>
          <cell r="AW100">
            <v>1.0895000000000001</v>
          </cell>
          <cell r="AY100">
            <v>1.133</v>
          </cell>
          <cell r="BA100">
            <v>4.3499999999999872E-2</v>
          </cell>
          <cell r="BB100">
            <v>41</v>
          </cell>
          <cell r="BG100">
            <v>1.1120000000000001</v>
          </cell>
          <cell r="BI100">
            <v>1.1059999999999999</v>
          </cell>
          <cell r="BK100">
            <v>-6.0000000000002274E-3</v>
          </cell>
          <cell r="BL100">
            <v>41</v>
          </cell>
          <cell r="BQ100">
            <v>1.042</v>
          </cell>
          <cell r="BS100">
            <v>1.0834999999999999</v>
          </cell>
          <cell r="BU100">
            <v>4.149999999999987E-2</v>
          </cell>
        </row>
        <row r="101">
          <cell r="D101">
            <v>42</v>
          </cell>
          <cell r="I101">
            <v>0.9524999999999999</v>
          </cell>
          <cell r="K101">
            <v>1.044</v>
          </cell>
          <cell r="M101">
            <v>9.1500000000000137E-2</v>
          </cell>
          <cell r="X101">
            <v>42</v>
          </cell>
          <cell r="AC101">
            <v>1.0545</v>
          </cell>
          <cell r="AE101">
            <v>1.1175000000000002</v>
          </cell>
          <cell r="AG101">
            <v>6.3000000000000167E-2</v>
          </cell>
          <cell r="AH101">
            <v>42</v>
          </cell>
          <cell r="AM101">
            <v>1.1164999999999998</v>
          </cell>
          <cell r="AO101">
            <v>1.1274999999999999</v>
          </cell>
          <cell r="AQ101">
            <v>1.1000000000000121E-2</v>
          </cell>
          <cell r="AR101">
            <v>42</v>
          </cell>
          <cell r="AW101">
            <v>1.089</v>
          </cell>
          <cell r="AY101">
            <v>1.1320000000000001</v>
          </cell>
          <cell r="BA101">
            <v>4.3000000000000149E-2</v>
          </cell>
          <cell r="BB101">
            <v>42</v>
          </cell>
          <cell r="BG101">
            <v>1.111</v>
          </cell>
          <cell r="BI101">
            <v>1.1040000000000001</v>
          </cell>
          <cell r="BK101">
            <v>-6.9999999999998952E-3</v>
          </cell>
          <cell r="BL101">
            <v>42</v>
          </cell>
          <cell r="BQ101">
            <v>1.0394999999999999</v>
          </cell>
          <cell r="BS101">
            <v>1.0840000000000001</v>
          </cell>
          <cell r="BU101">
            <v>4.4500000000000206E-2</v>
          </cell>
        </row>
        <row r="102">
          <cell r="D102">
            <v>43</v>
          </cell>
          <cell r="I102">
            <v>0.9504999999999999</v>
          </cell>
          <cell r="K102">
            <v>1.0425</v>
          </cell>
          <cell r="M102">
            <v>9.2000000000000082E-2</v>
          </cell>
          <cell r="X102">
            <v>43</v>
          </cell>
          <cell r="AC102">
            <v>1.0529999999999999</v>
          </cell>
          <cell r="AE102">
            <v>1.117</v>
          </cell>
          <cell r="AG102">
            <v>6.4000000000000057E-2</v>
          </cell>
          <cell r="AH102">
            <v>43</v>
          </cell>
          <cell r="AM102">
            <v>1.113</v>
          </cell>
          <cell r="AO102">
            <v>1.1254999999999999</v>
          </cell>
          <cell r="AQ102">
            <v>1.2499999999999956E-2</v>
          </cell>
          <cell r="AR102">
            <v>43</v>
          </cell>
          <cell r="AW102">
            <v>1.0885</v>
          </cell>
          <cell r="AY102">
            <v>1.1305000000000001</v>
          </cell>
          <cell r="BA102">
            <v>4.2000000000000037E-2</v>
          </cell>
          <cell r="BB102">
            <v>43</v>
          </cell>
          <cell r="BG102">
            <v>1.111</v>
          </cell>
          <cell r="BI102">
            <v>1.1019999999999999</v>
          </cell>
          <cell r="BK102">
            <v>-9.000000000000119E-3</v>
          </cell>
          <cell r="BL102">
            <v>43</v>
          </cell>
          <cell r="BQ102">
            <v>1.0369999999999999</v>
          </cell>
          <cell r="BS102">
            <v>1.0830000000000002</v>
          </cell>
          <cell r="BU102">
            <v>4.6000000000000263E-2</v>
          </cell>
        </row>
        <row r="103">
          <cell r="D103">
            <v>44</v>
          </cell>
          <cell r="I103">
            <v>0.94899999999999995</v>
          </cell>
          <cell r="K103">
            <v>1.0415000000000001</v>
          </cell>
          <cell r="M103">
            <v>9.2500000000000138E-2</v>
          </cell>
          <cell r="X103">
            <v>44</v>
          </cell>
          <cell r="AC103">
            <v>1.0514999999999999</v>
          </cell>
          <cell r="AE103">
            <v>1.117</v>
          </cell>
          <cell r="AG103">
            <v>6.5500000000000114E-2</v>
          </cell>
          <cell r="AH103">
            <v>44</v>
          </cell>
          <cell r="AM103">
            <v>1.109</v>
          </cell>
          <cell r="AO103">
            <v>1.1225000000000001</v>
          </cell>
          <cell r="AQ103">
            <v>1.3500000000000068E-2</v>
          </cell>
          <cell r="AR103">
            <v>44</v>
          </cell>
          <cell r="AW103">
            <v>1.0880000000000001</v>
          </cell>
          <cell r="AY103">
            <v>1.129</v>
          </cell>
          <cell r="BA103">
            <v>4.0999999999999925E-2</v>
          </cell>
          <cell r="BB103">
            <v>44</v>
          </cell>
          <cell r="BG103">
            <v>1.1094999999999999</v>
          </cell>
          <cell r="BI103">
            <v>1.1015000000000001</v>
          </cell>
          <cell r="BK103">
            <v>-7.9999999999997851E-3</v>
          </cell>
          <cell r="BL103">
            <v>44</v>
          </cell>
          <cell r="BQ103">
            <v>1.0354999999999999</v>
          </cell>
          <cell r="BS103">
            <v>1.0815000000000001</v>
          </cell>
          <cell r="BU103">
            <v>4.6000000000000263E-2</v>
          </cell>
        </row>
        <row r="104">
          <cell r="D104">
            <v>45</v>
          </cell>
          <cell r="I104">
            <v>0.9464999999999999</v>
          </cell>
          <cell r="K104">
            <v>1.0409999999999999</v>
          </cell>
          <cell r="M104">
            <v>9.4500000000000028E-2</v>
          </cell>
          <cell r="X104">
            <v>45</v>
          </cell>
          <cell r="AC104">
            <v>1.0495000000000001</v>
          </cell>
          <cell r="AE104">
            <v>1.1145</v>
          </cell>
          <cell r="AG104">
            <v>6.4999999999999947E-2</v>
          </cell>
          <cell r="AH104">
            <v>45</v>
          </cell>
          <cell r="AM104">
            <v>1.1034999999999999</v>
          </cell>
          <cell r="AO104">
            <v>1.1194999999999999</v>
          </cell>
          <cell r="AQ104">
            <v>1.6000000000000014E-2</v>
          </cell>
          <cell r="AR104">
            <v>45</v>
          </cell>
          <cell r="AW104">
            <v>1.0880000000000001</v>
          </cell>
          <cell r="AY104">
            <v>1.1265000000000001</v>
          </cell>
          <cell r="BA104">
            <v>3.8499999999999979E-2</v>
          </cell>
          <cell r="BB104">
            <v>45</v>
          </cell>
          <cell r="BG104">
            <v>1.1074999999999999</v>
          </cell>
          <cell r="BI104">
            <v>1.1005</v>
          </cell>
          <cell r="BK104">
            <v>-6.9999999999998952E-3</v>
          </cell>
          <cell r="BL104">
            <v>45</v>
          </cell>
          <cell r="BQ104">
            <v>1.0335000000000001</v>
          </cell>
          <cell r="BS104">
            <v>1.081</v>
          </cell>
          <cell r="BU104">
            <v>4.7499999999999876E-2</v>
          </cell>
        </row>
        <row r="105">
          <cell r="D105">
            <v>46</v>
          </cell>
          <cell r="I105">
            <v>0.94499999999999995</v>
          </cell>
          <cell r="K105">
            <v>1.0405</v>
          </cell>
          <cell r="M105">
            <v>9.5500000000000029E-2</v>
          </cell>
          <cell r="X105">
            <v>46</v>
          </cell>
          <cell r="AC105">
            <v>1.0474999999999999</v>
          </cell>
          <cell r="AE105">
            <v>1.113</v>
          </cell>
          <cell r="AG105">
            <v>6.5500000000000114E-2</v>
          </cell>
          <cell r="AH105">
            <v>46</v>
          </cell>
          <cell r="AM105">
            <v>1.0994999999999999</v>
          </cell>
          <cell r="AO105">
            <v>1.1175000000000002</v>
          </cell>
          <cell r="AQ105">
            <v>1.8000000000000238E-2</v>
          </cell>
          <cell r="AR105">
            <v>46</v>
          </cell>
          <cell r="AW105">
            <v>1.0870000000000002</v>
          </cell>
          <cell r="AY105">
            <v>1.125</v>
          </cell>
          <cell r="BA105">
            <v>3.7999999999999812E-2</v>
          </cell>
          <cell r="BB105">
            <v>46</v>
          </cell>
          <cell r="BG105">
            <v>1.1059999999999999</v>
          </cell>
          <cell r="BI105">
            <v>1.1000000000000001</v>
          </cell>
          <cell r="BK105">
            <v>-5.9999999999997833E-3</v>
          </cell>
          <cell r="BL105">
            <v>46</v>
          </cell>
          <cell r="BQ105">
            <v>1.0314999999999999</v>
          </cell>
          <cell r="BS105">
            <v>1.0805</v>
          </cell>
          <cell r="BU105">
            <v>4.9000000000000155E-2</v>
          </cell>
        </row>
        <row r="106">
          <cell r="D106">
            <v>47</v>
          </cell>
          <cell r="I106">
            <v>0.94249999999999989</v>
          </cell>
          <cell r="K106">
            <v>1.04</v>
          </cell>
          <cell r="M106">
            <v>9.7500000000000142E-2</v>
          </cell>
          <cell r="X106">
            <v>47</v>
          </cell>
          <cell r="AC106">
            <v>1.0465</v>
          </cell>
          <cell r="AE106">
            <v>1.1120000000000001</v>
          </cell>
          <cell r="AG106">
            <v>6.5500000000000114E-2</v>
          </cell>
          <cell r="AH106">
            <v>47</v>
          </cell>
          <cell r="AM106">
            <v>1.0965</v>
          </cell>
          <cell r="AO106">
            <v>1.1145</v>
          </cell>
          <cell r="AQ106">
            <v>1.8000000000000016E-2</v>
          </cell>
          <cell r="AR106">
            <v>47</v>
          </cell>
          <cell r="AW106">
            <v>1.0859999999999999</v>
          </cell>
          <cell r="AY106">
            <v>1.1234999999999999</v>
          </cell>
          <cell r="BA106">
            <v>3.7500000000000089E-2</v>
          </cell>
          <cell r="BB106">
            <v>47</v>
          </cell>
          <cell r="BG106">
            <v>1.1034999999999999</v>
          </cell>
          <cell r="BI106">
            <v>1.0994999999999999</v>
          </cell>
          <cell r="BK106">
            <v>-4.0000000000000036E-3</v>
          </cell>
          <cell r="BL106">
            <v>47</v>
          </cell>
          <cell r="BQ106">
            <v>1.0299999999999998</v>
          </cell>
          <cell r="BS106">
            <v>1.079</v>
          </cell>
          <cell r="BU106">
            <v>4.9000000000000155E-2</v>
          </cell>
        </row>
        <row r="107">
          <cell r="D107">
            <v>48</v>
          </cell>
          <cell r="I107">
            <v>0.94099999999999995</v>
          </cell>
          <cell r="K107">
            <v>1.0389999999999999</v>
          </cell>
          <cell r="M107">
            <v>9.7999999999999976E-2</v>
          </cell>
          <cell r="X107">
            <v>48</v>
          </cell>
          <cell r="AC107">
            <v>1.0445</v>
          </cell>
          <cell r="AE107">
            <v>1.1099999999999999</v>
          </cell>
          <cell r="AG107">
            <v>6.5499999999999892E-2</v>
          </cell>
          <cell r="AH107">
            <v>48</v>
          </cell>
          <cell r="AM107">
            <v>1.0914999999999999</v>
          </cell>
          <cell r="AO107">
            <v>1.1120000000000001</v>
          </cell>
          <cell r="AQ107">
            <v>2.0500000000000185E-2</v>
          </cell>
          <cell r="AR107">
            <v>48</v>
          </cell>
          <cell r="AW107">
            <v>1.085</v>
          </cell>
          <cell r="AY107">
            <v>1.1215000000000002</v>
          </cell>
          <cell r="BA107">
            <v>3.6500000000000199E-2</v>
          </cell>
          <cell r="BB107">
            <v>48</v>
          </cell>
          <cell r="BG107">
            <v>1.1005</v>
          </cell>
          <cell r="BI107">
            <v>1.099</v>
          </cell>
          <cell r="BK107">
            <v>-1.5000000000000568E-3</v>
          </cell>
          <cell r="BL107">
            <v>48</v>
          </cell>
          <cell r="BQ107">
            <v>1.0285</v>
          </cell>
          <cell r="BS107">
            <v>1.0780000000000001</v>
          </cell>
          <cell r="BU107">
            <v>4.9500000000000099E-2</v>
          </cell>
        </row>
        <row r="108">
          <cell r="D108">
            <v>49</v>
          </cell>
          <cell r="I108">
            <v>0.93899999999999995</v>
          </cell>
          <cell r="K108">
            <v>1.038</v>
          </cell>
          <cell r="M108">
            <v>9.9000000000000088E-2</v>
          </cell>
          <cell r="X108">
            <v>49</v>
          </cell>
          <cell r="AC108">
            <v>1.0425</v>
          </cell>
          <cell r="AE108">
            <v>1.107</v>
          </cell>
          <cell r="AG108">
            <v>6.4500000000000002E-2</v>
          </cell>
          <cell r="AH108">
            <v>49</v>
          </cell>
          <cell r="AM108">
            <v>1.0880000000000001</v>
          </cell>
          <cell r="AO108">
            <v>1.109</v>
          </cell>
          <cell r="AQ108">
            <v>2.0999999999999908E-2</v>
          </cell>
          <cell r="AR108">
            <v>49</v>
          </cell>
          <cell r="AW108">
            <v>1.0840000000000001</v>
          </cell>
          <cell r="AY108">
            <v>1.1200000000000001</v>
          </cell>
          <cell r="BA108">
            <v>3.6000000000000032E-2</v>
          </cell>
          <cell r="BB108">
            <v>49</v>
          </cell>
          <cell r="BG108">
            <v>1.0980000000000001</v>
          </cell>
          <cell r="BI108">
            <v>1.0979999999999999</v>
          </cell>
          <cell r="BK108">
            <v>0</v>
          </cell>
          <cell r="BL108">
            <v>49</v>
          </cell>
          <cell r="BQ108">
            <v>1.0265</v>
          </cell>
          <cell r="BS108">
            <v>1.0780000000000001</v>
          </cell>
          <cell r="BU108">
            <v>5.1500000000000101E-2</v>
          </cell>
        </row>
        <row r="109">
          <cell r="D109">
            <v>50</v>
          </cell>
          <cell r="I109">
            <v>0.9375</v>
          </cell>
          <cell r="K109">
            <v>1.038</v>
          </cell>
          <cell r="M109">
            <v>0.10050000000000003</v>
          </cell>
          <cell r="X109">
            <v>50</v>
          </cell>
          <cell r="AC109">
            <v>1.04</v>
          </cell>
          <cell r="AE109">
            <v>1.1070000000000002</v>
          </cell>
          <cell r="AG109">
            <v>6.7000000000000171E-2</v>
          </cell>
          <cell r="AH109">
            <v>50</v>
          </cell>
          <cell r="AM109">
            <v>1.0840000000000001</v>
          </cell>
          <cell r="AO109">
            <v>1.107</v>
          </cell>
          <cell r="AQ109">
            <v>2.2999999999999909E-2</v>
          </cell>
          <cell r="AR109">
            <v>50</v>
          </cell>
          <cell r="AW109">
            <v>1.0834999999999999</v>
          </cell>
          <cell r="AY109">
            <v>1.1175000000000002</v>
          </cell>
          <cell r="BA109">
            <v>3.4000000000000252E-2</v>
          </cell>
          <cell r="BB109">
            <v>50</v>
          </cell>
          <cell r="BG109">
            <v>1.095</v>
          </cell>
          <cell r="BI109">
            <v>1.097</v>
          </cell>
          <cell r="BK109">
            <v>2.0000000000000018E-3</v>
          </cell>
          <cell r="BL109">
            <v>50</v>
          </cell>
          <cell r="BQ109">
            <v>1.0255000000000001</v>
          </cell>
          <cell r="BS109">
            <v>1.0779999999999998</v>
          </cell>
          <cell r="BU109">
            <v>5.2499999999999769E-2</v>
          </cell>
        </row>
        <row r="110">
          <cell r="D110">
            <v>51</v>
          </cell>
          <cell r="I110">
            <v>0.93599999999999994</v>
          </cell>
          <cell r="K110">
            <v>1.0369999999999999</v>
          </cell>
          <cell r="M110">
            <v>0.10099999999999998</v>
          </cell>
          <cell r="X110">
            <v>51</v>
          </cell>
          <cell r="AC110">
            <v>1.0369999999999999</v>
          </cell>
          <cell r="AE110">
            <v>1.1045</v>
          </cell>
          <cell r="AG110">
            <v>6.7500000000000115E-2</v>
          </cell>
          <cell r="AH110">
            <v>51</v>
          </cell>
          <cell r="AM110">
            <v>1.0794999999999999</v>
          </cell>
          <cell r="AO110">
            <v>1.1055000000000001</v>
          </cell>
          <cell r="AQ110">
            <v>2.6000000000000245E-2</v>
          </cell>
          <cell r="AR110">
            <v>51</v>
          </cell>
          <cell r="AW110">
            <v>1.0825</v>
          </cell>
          <cell r="AY110">
            <v>1.115</v>
          </cell>
          <cell r="BA110">
            <v>3.2499999999999973E-2</v>
          </cell>
          <cell r="BB110">
            <v>51</v>
          </cell>
          <cell r="BG110">
            <v>1.0925</v>
          </cell>
          <cell r="BI110">
            <v>1.0960000000000001</v>
          </cell>
          <cell r="BK110">
            <v>3.5000000000000586E-3</v>
          </cell>
          <cell r="BL110">
            <v>51</v>
          </cell>
          <cell r="BQ110">
            <v>1.024</v>
          </cell>
          <cell r="BS110">
            <v>1.0775000000000001</v>
          </cell>
          <cell r="BU110">
            <v>5.3500000000000103E-2</v>
          </cell>
        </row>
        <row r="111">
          <cell r="D111">
            <v>52</v>
          </cell>
          <cell r="I111">
            <v>0.93400000000000005</v>
          </cell>
          <cell r="K111">
            <v>1.0369999999999999</v>
          </cell>
          <cell r="M111">
            <v>0.10299999999999987</v>
          </cell>
          <cell r="X111">
            <v>52</v>
          </cell>
          <cell r="AC111">
            <v>1.0349999999999999</v>
          </cell>
          <cell r="AE111">
            <v>1.1015000000000001</v>
          </cell>
          <cell r="AG111">
            <v>6.6500000000000226E-2</v>
          </cell>
          <cell r="AH111">
            <v>52</v>
          </cell>
          <cell r="AM111">
            <v>1.0760000000000001</v>
          </cell>
          <cell r="AO111">
            <v>1.1020000000000001</v>
          </cell>
          <cell r="AQ111">
            <v>2.6000000000000023E-2</v>
          </cell>
          <cell r="AR111">
            <v>52</v>
          </cell>
          <cell r="AW111">
            <v>1.0819999999999999</v>
          </cell>
          <cell r="AY111">
            <v>1.1120000000000001</v>
          </cell>
          <cell r="BA111">
            <v>3.0000000000000249E-2</v>
          </cell>
          <cell r="BB111">
            <v>52</v>
          </cell>
          <cell r="BG111">
            <v>1.0914999999999999</v>
          </cell>
          <cell r="BI111">
            <v>1.0954999999999999</v>
          </cell>
          <cell r="BK111">
            <v>4.0000000000000036E-3</v>
          </cell>
          <cell r="BL111">
            <v>52</v>
          </cell>
          <cell r="BQ111">
            <v>1.0225</v>
          </cell>
          <cell r="BS111">
            <v>1.0775000000000001</v>
          </cell>
          <cell r="BU111">
            <v>5.500000000000016E-2</v>
          </cell>
        </row>
        <row r="112">
          <cell r="D112">
            <v>53</v>
          </cell>
          <cell r="I112">
            <v>0.93250000000000011</v>
          </cell>
          <cell r="K112">
            <v>1.0365</v>
          </cell>
          <cell r="M112">
            <v>0.10399999999999987</v>
          </cell>
          <cell r="X112">
            <v>53</v>
          </cell>
          <cell r="AC112">
            <v>1.032</v>
          </cell>
          <cell r="AE112">
            <v>1.0960000000000001</v>
          </cell>
          <cell r="AG112">
            <v>6.4000000000000057E-2</v>
          </cell>
          <cell r="AH112">
            <v>53</v>
          </cell>
          <cell r="AM112">
            <v>1.0735000000000001</v>
          </cell>
          <cell r="AO112">
            <v>1.0994999999999999</v>
          </cell>
          <cell r="AQ112">
            <v>2.5999999999999801E-2</v>
          </cell>
          <cell r="AR112">
            <v>53</v>
          </cell>
          <cell r="AW112">
            <v>1.081</v>
          </cell>
          <cell r="AY112">
            <v>1.1095000000000002</v>
          </cell>
          <cell r="BA112">
            <v>2.8500000000000192E-2</v>
          </cell>
          <cell r="BB112">
            <v>53</v>
          </cell>
          <cell r="BG112">
            <v>1.089</v>
          </cell>
          <cell r="BI112">
            <v>1.095</v>
          </cell>
          <cell r="BK112">
            <v>6.0000000000000053E-3</v>
          </cell>
          <cell r="BL112">
            <v>53</v>
          </cell>
          <cell r="BQ112">
            <v>1.0215000000000001</v>
          </cell>
          <cell r="BS112">
            <v>1.0765</v>
          </cell>
          <cell r="BU112">
            <v>5.4999999999999938E-2</v>
          </cell>
        </row>
        <row r="113">
          <cell r="D113">
            <v>54</v>
          </cell>
          <cell r="I113">
            <v>0.9305000000000001</v>
          </cell>
          <cell r="K113">
            <v>1.0354999999999999</v>
          </cell>
          <cell r="M113">
            <v>0.10499999999999976</v>
          </cell>
          <cell r="X113">
            <v>54</v>
          </cell>
          <cell r="AC113">
            <v>1.0285</v>
          </cell>
          <cell r="AE113">
            <v>1.0925</v>
          </cell>
          <cell r="AG113">
            <v>6.4000000000000057E-2</v>
          </cell>
          <cell r="AH113">
            <v>54</v>
          </cell>
          <cell r="AM113">
            <v>1.0714999999999999</v>
          </cell>
          <cell r="AO113">
            <v>1.0975000000000001</v>
          </cell>
          <cell r="AQ113">
            <v>2.6000000000000245E-2</v>
          </cell>
          <cell r="AR113">
            <v>54</v>
          </cell>
          <cell r="AW113">
            <v>1.0805</v>
          </cell>
          <cell r="AY113">
            <v>1.1074999999999999</v>
          </cell>
          <cell r="BA113">
            <v>2.6999999999999913E-2</v>
          </cell>
          <cell r="BB113">
            <v>54</v>
          </cell>
          <cell r="BG113">
            <v>1.0865</v>
          </cell>
          <cell r="BI113">
            <v>1.0945</v>
          </cell>
          <cell r="BK113">
            <v>8.0000000000000071E-3</v>
          </cell>
          <cell r="BL113">
            <v>54</v>
          </cell>
          <cell r="BQ113">
            <v>1.0209999999999999</v>
          </cell>
          <cell r="BS113">
            <v>1.0765</v>
          </cell>
          <cell r="BU113">
            <v>5.5500000000000105E-2</v>
          </cell>
        </row>
        <row r="114">
          <cell r="D114">
            <v>55</v>
          </cell>
          <cell r="I114">
            <v>0.92900000000000005</v>
          </cell>
          <cell r="K114">
            <v>1.0350000000000001</v>
          </cell>
          <cell r="M114">
            <v>0.10600000000000009</v>
          </cell>
          <cell r="X114">
            <v>55</v>
          </cell>
          <cell r="AC114">
            <v>1.0245</v>
          </cell>
          <cell r="AE114">
            <v>1.089</v>
          </cell>
          <cell r="AG114">
            <v>6.4500000000000002E-2</v>
          </cell>
          <cell r="AH114">
            <v>55</v>
          </cell>
          <cell r="AM114">
            <v>1.0699999999999998</v>
          </cell>
          <cell r="AO114">
            <v>1.0965</v>
          </cell>
          <cell r="AQ114">
            <v>2.650000000000019E-2</v>
          </cell>
          <cell r="AR114">
            <v>55</v>
          </cell>
          <cell r="AW114">
            <v>1.0805</v>
          </cell>
          <cell r="AY114">
            <v>1.1059999999999999</v>
          </cell>
          <cell r="BA114">
            <v>2.5499999999999856E-2</v>
          </cell>
          <cell r="BB114">
            <v>55</v>
          </cell>
          <cell r="BG114">
            <v>1.085</v>
          </cell>
          <cell r="BI114">
            <v>1.0945</v>
          </cell>
          <cell r="BK114">
            <v>9.5000000000000639E-3</v>
          </cell>
          <cell r="BL114">
            <v>55</v>
          </cell>
          <cell r="BQ114">
            <v>1.02</v>
          </cell>
          <cell r="BS114">
            <v>1.0760000000000001</v>
          </cell>
          <cell r="BU114">
            <v>5.600000000000005E-2</v>
          </cell>
        </row>
        <row r="115">
          <cell r="D115">
            <v>56</v>
          </cell>
          <cell r="I115">
            <v>0.92700000000000005</v>
          </cell>
          <cell r="K115">
            <v>1.0350000000000001</v>
          </cell>
          <cell r="M115">
            <v>0.1080000000000001</v>
          </cell>
          <cell r="X115">
            <v>56</v>
          </cell>
          <cell r="AC115">
            <v>1.0209999999999999</v>
          </cell>
          <cell r="AE115">
            <v>1.0855000000000001</v>
          </cell>
          <cell r="AG115">
            <v>6.4500000000000224E-2</v>
          </cell>
          <cell r="AH115">
            <v>56</v>
          </cell>
          <cell r="AM115">
            <v>1.0674999999999999</v>
          </cell>
          <cell r="AO115">
            <v>1.0954999999999999</v>
          </cell>
          <cell r="AQ115">
            <v>2.8000000000000025E-2</v>
          </cell>
          <cell r="AR115">
            <v>56</v>
          </cell>
          <cell r="AW115">
            <v>1.0805</v>
          </cell>
          <cell r="AY115">
            <v>1.105</v>
          </cell>
          <cell r="BA115">
            <v>2.4499999999999966E-2</v>
          </cell>
          <cell r="BB115">
            <v>56</v>
          </cell>
          <cell r="BG115">
            <v>1.0834999999999999</v>
          </cell>
          <cell r="BI115">
            <v>1.0939999999999999</v>
          </cell>
          <cell r="BK115">
            <v>1.0499999999999954E-2</v>
          </cell>
          <cell r="BL115">
            <v>56</v>
          </cell>
          <cell r="BQ115">
            <v>1.0190000000000001</v>
          </cell>
          <cell r="BS115">
            <v>1.0754999999999999</v>
          </cell>
          <cell r="BU115">
            <v>5.6499999999999773E-2</v>
          </cell>
        </row>
        <row r="116">
          <cell r="D116">
            <v>57</v>
          </cell>
          <cell r="I116">
            <v>0.92549999999999999</v>
          </cell>
          <cell r="K116">
            <v>1.0339999999999998</v>
          </cell>
          <cell r="M116">
            <v>0.10849999999999982</v>
          </cell>
          <cell r="X116">
            <v>57</v>
          </cell>
          <cell r="AC116">
            <v>1.018</v>
          </cell>
          <cell r="AE116">
            <v>1.0825</v>
          </cell>
          <cell r="AG116">
            <v>6.4500000000000002E-2</v>
          </cell>
          <cell r="AH116">
            <v>57</v>
          </cell>
          <cell r="AM116">
            <v>1.0659999999999998</v>
          </cell>
          <cell r="AO116">
            <v>1.0939999999999999</v>
          </cell>
          <cell r="AQ116">
            <v>2.8000000000000025E-2</v>
          </cell>
          <cell r="AR116">
            <v>57</v>
          </cell>
          <cell r="AW116">
            <v>1.0794999999999999</v>
          </cell>
          <cell r="AY116">
            <v>1.105</v>
          </cell>
          <cell r="BA116">
            <v>2.5500000000000078E-2</v>
          </cell>
          <cell r="BB116">
            <v>57</v>
          </cell>
          <cell r="BG116">
            <v>1.0819999999999999</v>
          </cell>
          <cell r="BI116">
            <v>1.0935000000000001</v>
          </cell>
          <cell r="BK116">
            <v>1.1500000000000288E-2</v>
          </cell>
          <cell r="BL116">
            <v>57</v>
          </cell>
          <cell r="BQ116">
            <v>1.0175000000000001</v>
          </cell>
          <cell r="BS116">
            <v>1.075</v>
          </cell>
          <cell r="BU116">
            <v>5.7499999999999885E-2</v>
          </cell>
        </row>
        <row r="117">
          <cell r="D117">
            <v>58</v>
          </cell>
          <cell r="I117">
            <v>0.92400000000000004</v>
          </cell>
          <cell r="K117">
            <v>1.0329999999999999</v>
          </cell>
          <cell r="M117">
            <v>0.10899999999999987</v>
          </cell>
          <cell r="X117">
            <v>58</v>
          </cell>
          <cell r="AC117">
            <v>1.0149999999999999</v>
          </cell>
          <cell r="AE117">
            <v>1.081</v>
          </cell>
          <cell r="AG117">
            <v>6.6000000000000059E-2</v>
          </cell>
          <cell r="AH117">
            <v>58</v>
          </cell>
          <cell r="AM117">
            <v>1.0649999999999999</v>
          </cell>
          <cell r="AO117">
            <v>1.0914999999999999</v>
          </cell>
          <cell r="AQ117">
            <v>2.6499999999999968E-2</v>
          </cell>
          <cell r="AR117">
            <v>58</v>
          </cell>
          <cell r="AW117">
            <v>1.0785</v>
          </cell>
          <cell r="AY117">
            <v>1.1040000000000001</v>
          </cell>
          <cell r="BA117">
            <v>2.5500000000000078E-2</v>
          </cell>
          <cell r="BB117">
            <v>58</v>
          </cell>
          <cell r="BG117">
            <v>1.0805</v>
          </cell>
          <cell r="BI117">
            <v>1.0925</v>
          </cell>
          <cell r="BK117">
            <v>1.2000000000000011E-2</v>
          </cell>
          <cell r="BL117">
            <v>58</v>
          </cell>
          <cell r="BQ117">
            <v>1.0165</v>
          </cell>
          <cell r="BS117">
            <v>1.0745</v>
          </cell>
          <cell r="BU117">
            <v>5.8000000000000052E-2</v>
          </cell>
        </row>
        <row r="118">
          <cell r="D118">
            <v>59</v>
          </cell>
          <cell r="I118">
            <v>0.9225000000000001</v>
          </cell>
          <cell r="K118">
            <v>1.032</v>
          </cell>
          <cell r="M118">
            <v>0.10949999999999993</v>
          </cell>
          <cell r="X118">
            <v>59</v>
          </cell>
          <cell r="AC118">
            <v>1.012</v>
          </cell>
          <cell r="AE118">
            <v>1.0794999999999999</v>
          </cell>
          <cell r="AG118">
            <v>6.7499999999999893E-2</v>
          </cell>
          <cell r="AH118">
            <v>59</v>
          </cell>
          <cell r="AM118">
            <v>1.0640000000000001</v>
          </cell>
          <cell r="AO118">
            <v>1.0900000000000001</v>
          </cell>
          <cell r="AQ118">
            <v>2.6000000000000023E-2</v>
          </cell>
          <cell r="AR118">
            <v>59</v>
          </cell>
          <cell r="AW118">
            <v>1.0779999999999998</v>
          </cell>
          <cell r="AY118">
            <v>1.1040000000000001</v>
          </cell>
          <cell r="BA118">
            <v>2.6000000000000245E-2</v>
          </cell>
          <cell r="BB118">
            <v>59</v>
          </cell>
          <cell r="BG118">
            <v>1.0794999999999999</v>
          </cell>
          <cell r="BI118">
            <v>1.0914999999999999</v>
          </cell>
          <cell r="BK118">
            <v>1.2000000000000011E-2</v>
          </cell>
          <cell r="BL118">
            <v>59</v>
          </cell>
          <cell r="BQ118">
            <v>1.016</v>
          </cell>
          <cell r="BS118">
            <v>1.0735000000000001</v>
          </cell>
          <cell r="BU118">
            <v>5.7500000000000107E-2</v>
          </cell>
        </row>
        <row r="119">
          <cell r="D119">
            <v>60</v>
          </cell>
          <cell r="I119">
            <v>0.9205000000000001</v>
          </cell>
          <cell r="K119">
            <v>1.0310000000000001</v>
          </cell>
          <cell r="M119">
            <v>0.11050000000000004</v>
          </cell>
          <cell r="X119">
            <v>60</v>
          </cell>
          <cell r="AC119">
            <v>1.0099999999999998</v>
          </cell>
          <cell r="AE119">
            <v>1.0775000000000001</v>
          </cell>
          <cell r="AG119">
            <v>6.7500000000000338E-2</v>
          </cell>
          <cell r="AH119">
            <v>60</v>
          </cell>
          <cell r="AM119">
            <v>1.0634999999999999</v>
          </cell>
          <cell r="AO119">
            <v>1.0895000000000001</v>
          </cell>
          <cell r="AQ119">
            <v>2.6000000000000245E-2</v>
          </cell>
          <cell r="AR119">
            <v>60</v>
          </cell>
          <cell r="AW119">
            <v>1.0775000000000001</v>
          </cell>
          <cell r="AY119">
            <v>1.1034999999999999</v>
          </cell>
          <cell r="BA119">
            <v>2.5999999999999801E-2</v>
          </cell>
          <cell r="BB119">
            <v>60</v>
          </cell>
          <cell r="BG119">
            <v>1.079</v>
          </cell>
          <cell r="BI119">
            <v>1.0905</v>
          </cell>
          <cell r="BK119">
            <v>1.1500000000000066E-2</v>
          </cell>
          <cell r="BL119">
            <v>60</v>
          </cell>
          <cell r="BQ119">
            <v>1.0145</v>
          </cell>
          <cell r="BS119">
            <v>1.073</v>
          </cell>
          <cell r="BU119">
            <v>5.8499999999999996E-2</v>
          </cell>
        </row>
        <row r="120">
          <cell r="D120">
            <v>61</v>
          </cell>
          <cell r="I120">
            <v>0.91949999999999998</v>
          </cell>
          <cell r="K120">
            <v>1.0305</v>
          </cell>
          <cell r="M120">
            <v>0.11099999999999999</v>
          </cell>
          <cell r="X120">
            <v>61</v>
          </cell>
          <cell r="AC120">
            <v>1.0075000000000001</v>
          </cell>
          <cell r="AE120">
            <v>1.0765</v>
          </cell>
          <cell r="AG120">
            <v>6.899999999999995E-2</v>
          </cell>
          <cell r="AH120">
            <v>61</v>
          </cell>
          <cell r="AM120">
            <v>1.0634999999999999</v>
          </cell>
          <cell r="AO120">
            <v>1.0885</v>
          </cell>
          <cell r="AQ120">
            <v>2.5000000000000133E-2</v>
          </cell>
          <cell r="AR120">
            <v>61</v>
          </cell>
          <cell r="AW120">
            <v>1.0765</v>
          </cell>
          <cell r="AY120">
            <v>1.1025</v>
          </cell>
          <cell r="BA120">
            <v>2.6000000000000023E-2</v>
          </cell>
          <cell r="BB120">
            <v>61</v>
          </cell>
          <cell r="BG120">
            <v>1.0785</v>
          </cell>
          <cell r="BI120">
            <v>1.091</v>
          </cell>
          <cell r="BK120">
            <v>1.2499999999999956E-2</v>
          </cell>
          <cell r="BL120">
            <v>61</v>
          </cell>
          <cell r="BQ120">
            <v>1.014</v>
          </cell>
          <cell r="BS120">
            <v>1.0714999999999999</v>
          </cell>
          <cell r="BU120">
            <v>5.7499999999999885E-2</v>
          </cell>
        </row>
        <row r="121">
          <cell r="D121">
            <v>62</v>
          </cell>
          <cell r="I121">
            <v>0.91749999999999998</v>
          </cell>
          <cell r="K121">
            <v>1.0295000000000001</v>
          </cell>
          <cell r="M121">
            <v>0.1120000000000001</v>
          </cell>
          <cell r="X121">
            <v>62</v>
          </cell>
          <cell r="AC121">
            <v>1.006</v>
          </cell>
          <cell r="AE121">
            <v>1.0760000000000001</v>
          </cell>
          <cell r="AG121">
            <v>7.0000000000000062E-2</v>
          </cell>
          <cell r="AH121">
            <v>62</v>
          </cell>
          <cell r="AM121">
            <v>1.0629999999999999</v>
          </cell>
          <cell r="AO121">
            <v>1.0874999999999999</v>
          </cell>
          <cell r="AQ121">
            <v>2.4499999999999966E-2</v>
          </cell>
          <cell r="AR121">
            <v>62</v>
          </cell>
          <cell r="AW121">
            <v>1.0754999999999999</v>
          </cell>
          <cell r="AY121">
            <v>1.1020000000000001</v>
          </cell>
          <cell r="BA121">
            <v>2.650000000000019E-2</v>
          </cell>
          <cell r="BB121">
            <v>62</v>
          </cell>
          <cell r="BG121">
            <v>1.0779999999999998</v>
          </cell>
          <cell r="BI121">
            <v>1.0900000000000001</v>
          </cell>
          <cell r="BK121">
            <v>1.2000000000000233E-2</v>
          </cell>
          <cell r="BL121">
            <v>62</v>
          </cell>
          <cell r="BQ121">
            <v>1.0135000000000001</v>
          </cell>
          <cell r="BS121">
            <v>1.0710000000000002</v>
          </cell>
          <cell r="BU121">
            <v>5.7500000000000107E-2</v>
          </cell>
        </row>
        <row r="122">
          <cell r="D122">
            <v>63</v>
          </cell>
          <cell r="I122">
            <v>0.91600000000000004</v>
          </cell>
          <cell r="K122">
            <v>1.0289999999999999</v>
          </cell>
          <cell r="M122">
            <v>0.11299999999999988</v>
          </cell>
          <cell r="X122">
            <v>63</v>
          </cell>
          <cell r="AC122">
            <v>1.004</v>
          </cell>
          <cell r="AE122">
            <v>1.0765</v>
          </cell>
          <cell r="AG122">
            <v>7.2500000000000009E-2</v>
          </cell>
          <cell r="AH122">
            <v>63</v>
          </cell>
          <cell r="AM122">
            <v>1.0625</v>
          </cell>
          <cell r="AO122">
            <v>1.087</v>
          </cell>
          <cell r="AQ122">
            <v>2.4499999999999966E-2</v>
          </cell>
          <cell r="AR122">
            <v>63</v>
          </cell>
          <cell r="AW122">
            <v>1.0745</v>
          </cell>
          <cell r="AY122">
            <v>1.1015000000000001</v>
          </cell>
          <cell r="BA122">
            <v>2.7000000000000135E-2</v>
          </cell>
          <cell r="BB122">
            <v>63</v>
          </cell>
          <cell r="BG122">
            <v>1.0775000000000001</v>
          </cell>
          <cell r="BI122">
            <v>1.089</v>
          </cell>
          <cell r="BK122">
            <v>1.1499999999999844E-2</v>
          </cell>
          <cell r="BL122">
            <v>63</v>
          </cell>
          <cell r="BQ122">
            <v>1.0125</v>
          </cell>
          <cell r="BS122">
            <v>1.07</v>
          </cell>
          <cell r="BU122">
            <v>5.7500000000000107E-2</v>
          </cell>
        </row>
        <row r="123">
          <cell r="D123">
            <v>64</v>
          </cell>
          <cell r="I123">
            <v>0.91450000000000009</v>
          </cell>
          <cell r="K123">
            <v>1.028</v>
          </cell>
          <cell r="M123">
            <v>0.11349999999999993</v>
          </cell>
          <cell r="X123">
            <v>64</v>
          </cell>
          <cell r="AC123">
            <v>1.0029999999999999</v>
          </cell>
          <cell r="AE123">
            <v>1.0760000000000001</v>
          </cell>
          <cell r="AG123">
            <v>7.3000000000000176E-2</v>
          </cell>
          <cell r="AH123">
            <v>64</v>
          </cell>
          <cell r="AM123">
            <v>1.0620000000000001</v>
          </cell>
          <cell r="AO123">
            <v>1.0855000000000001</v>
          </cell>
          <cell r="AQ123">
            <v>2.3500000000000076E-2</v>
          </cell>
          <cell r="AR123">
            <v>64</v>
          </cell>
          <cell r="AW123">
            <v>1.0735000000000001</v>
          </cell>
          <cell r="AY123">
            <v>1.101</v>
          </cell>
          <cell r="BA123">
            <v>2.7499999999999858E-2</v>
          </cell>
          <cell r="BB123">
            <v>64</v>
          </cell>
          <cell r="BG123">
            <v>1.0765</v>
          </cell>
          <cell r="BI123">
            <v>1.0880000000000001</v>
          </cell>
          <cell r="BK123">
            <v>1.1500000000000066E-2</v>
          </cell>
          <cell r="BL123">
            <v>64</v>
          </cell>
          <cell r="BQ123">
            <v>1.0110000000000001</v>
          </cell>
          <cell r="BS123">
            <v>1.069</v>
          </cell>
          <cell r="BU123">
            <v>5.7999999999999829E-2</v>
          </cell>
        </row>
        <row r="124">
          <cell r="D124">
            <v>65</v>
          </cell>
          <cell r="I124">
            <v>0.91300000000000003</v>
          </cell>
          <cell r="K124">
            <v>1.0270000000000001</v>
          </cell>
          <cell r="M124">
            <v>0.1140000000000001</v>
          </cell>
          <cell r="X124">
            <v>65</v>
          </cell>
          <cell r="AC124">
            <v>1.002</v>
          </cell>
          <cell r="AE124">
            <v>1.0745</v>
          </cell>
          <cell r="AG124">
            <v>7.2500000000000009E-2</v>
          </cell>
          <cell r="AH124">
            <v>65</v>
          </cell>
          <cell r="AM124">
            <v>1.0605</v>
          </cell>
          <cell r="AO124">
            <v>1.0840000000000001</v>
          </cell>
          <cell r="AQ124">
            <v>2.3500000000000076E-2</v>
          </cell>
          <cell r="AR124">
            <v>65</v>
          </cell>
          <cell r="AW124">
            <v>1.0720000000000001</v>
          </cell>
          <cell r="AY124">
            <v>1.101</v>
          </cell>
          <cell r="BA124">
            <v>2.8999999999999915E-2</v>
          </cell>
          <cell r="BB124">
            <v>65</v>
          </cell>
          <cell r="BG124">
            <v>1.0760000000000001</v>
          </cell>
          <cell r="BI124">
            <v>1.0874999999999999</v>
          </cell>
          <cell r="BK124">
            <v>1.1499999999999844E-2</v>
          </cell>
          <cell r="BL124">
            <v>65</v>
          </cell>
          <cell r="BQ124">
            <v>1.0099999999999998</v>
          </cell>
          <cell r="BS124">
            <v>1.0685</v>
          </cell>
          <cell r="BU124">
            <v>5.8500000000000218E-2</v>
          </cell>
        </row>
        <row r="125">
          <cell r="D125">
            <v>66</v>
          </cell>
          <cell r="I125">
            <v>0.91149999999999998</v>
          </cell>
          <cell r="K125">
            <v>1.0259999999999998</v>
          </cell>
          <cell r="M125">
            <v>0.11449999999999982</v>
          </cell>
          <cell r="X125">
            <v>66</v>
          </cell>
          <cell r="AC125">
            <v>1.0004999999999999</v>
          </cell>
          <cell r="AE125">
            <v>1.0735000000000001</v>
          </cell>
          <cell r="AG125">
            <v>7.3000000000000176E-2</v>
          </cell>
          <cell r="AH125">
            <v>66</v>
          </cell>
          <cell r="AM125">
            <v>1.0605</v>
          </cell>
          <cell r="AO125">
            <v>1.0834999999999999</v>
          </cell>
          <cell r="AQ125">
            <v>2.2999999999999909E-2</v>
          </cell>
          <cell r="AR125">
            <v>66</v>
          </cell>
          <cell r="AW125">
            <v>1.0710000000000002</v>
          </cell>
          <cell r="AY125">
            <v>1.1000000000000001</v>
          </cell>
          <cell r="BA125">
            <v>2.8999999999999915E-2</v>
          </cell>
          <cell r="BB125">
            <v>66</v>
          </cell>
          <cell r="BG125">
            <v>1.0754999999999999</v>
          </cell>
          <cell r="BI125">
            <v>1.0870000000000002</v>
          </cell>
          <cell r="BK125">
            <v>1.1500000000000288E-2</v>
          </cell>
          <cell r="BL125">
            <v>66</v>
          </cell>
          <cell r="BQ125">
            <v>1.0085</v>
          </cell>
          <cell r="BS125">
            <v>1.0674999999999999</v>
          </cell>
          <cell r="BU125">
            <v>5.8999999999999941E-2</v>
          </cell>
        </row>
        <row r="126">
          <cell r="D126">
            <v>67</v>
          </cell>
          <cell r="I126">
            <v>0.91</v>
          </cell>
          <cell r="K126">
            <v>1.0255000000000001</v>
          </cell>
          <cell r="M126">
            <v>0.11550000000000005</v>
          </cell>
          <cell r="X126">
            <v>67</v>
          </cell>
          <cell r="AC126">
            <v>1.0004999999999999</v>
          </cell>
          <cell r="AE126">
            <v>1.0714999999999999</v>
          </cell>
          <cell r="AG126">
            <v>7.0999999999999952E-2</v>
          </cell>
          <cell r="AH126">
            <v>67</v>
          </cell>
          <cell r="AM126">
            <v>1.0609999999999999</v>
          </cell>
          <cell r="AO126">
            <v>1.083</v>
          </cell>
          <cell r="AQ126">
            <v>2.200000000000002E-2</v>
          </cell>
          <cell r="AR126">
            <v>67</v>
          </cell>
          <cell r="AW126">
            <v>1.0705</v>
          </cell>
          <cell r="AY126">
            <v>1.1000000000000001</v>
          </cell>
          <cell r="BA126">
            <v>2.9500000000000082E-2</v>
          </cell>
          <cell r="BB126">
            <v>67</v>
          </cell>
          <cell r="BG126">
            <v>1.0745</v>
          </cell>
          <cell r="BI126">
            <v>1.087</v>
          </cell>
          <cell r="BK126">
            <v>1.2499999999999956E-2</v>
          </cell>
          <cell r="BL126">
            <v>67</v>
          </cell>
          <cell r="BQ126">
            <v>1.0074999999999998</v>
          </cell>
          <cell r="BS126">
            <v>1.0680000000000001</v>
          </cell>
          <cell r="BU126">
            <v>6.050000000000022E-2</v>
          </cell>
        </row>
        <row r="127">
          <cell r="D127">
            <v>68</v>
          </cell>
          <cell r="I127">
            <v>0.90800000000000003</v>
          </cell>
          <cell r="K127">
            <v>1.0249999999999999</v>
          </cell>
          <cell r="M127">
            <v>0.11699999999999988</v>
          </cell>
          <cell r="X127">
            <v>68</v>
          </cell>
          <cell r="AC127">
            <v>0.999</v>
          </cell>
          <cell r="AE127">
            <v>1.071</v>
          </cell>
          <cell r="AG127">
            <v>7.1999999999999953E-2</v>
          </cell>
          <cell r="AH127">
            <v>68</v>
          </cell>
          <cell r="AM127">
            <v>1.0615000000000001</v>
          </cell>
          <cell r="AO127">
            <v>1.0825</v>
          </cell>
          <cell r="AQ127">
            <v>2.0999999999999908E-2</v>
          </cell>
          <cell r="AR127">
            <v>68</v>
          </cell>
          <cell r="AW127">
            <v>1.0695000000000001</v>
          </cell>
          <cell r="AY127">
            <v>1.0994999999999999</v>
          </cell>
          <cell r="BA127">
            <v>2.9999999999999805E-2</v>
          </cell>
          <cell r="BB127">
            <v>68</v>
          </cell>
          <cell r="BG127">
            <v>1.0739999999999998</v>
          </cell>
          <cell r="BI127">
            <v>1.0860000000000001</v>
          </cell>
          <cell r="BK127">
            <v>1.2000000000000233E-2</v>
          </cell>
          <cell r="BL127">
            <v>68</v>
          </cell>
          <cell r="BQ127">
            <v>1.0065</v>
          </cell>
          <cell r="BS127">
            <v>1.0674999999999999</v>
          </cell>
          <cell r="BU127">
            <v>6.0999999999999943E-2</v>
          </cell>
        </row>
        <row r="128">
          <cell r="D128">
            <v>69</v>
          </cell>
          <cell r="I128">
            <v>0.90650000000000008</v>
          </cell>
          <cell r="K128">
            <v>1.024</v>
          </cell>
          <cell r="M128">
            <v>0.11749999999999994</v>
          </cell>
          <cell r="X128">
            <v>69</v>
          </cell>
          <cell r="AC128">
            <v>0.99849999999999994</v>
          </cell>
          <cell r="AE128">
            <v>1.069</v>
          </cell>
          <cell r="AG128">
            <v>7.0500000000000007E-2</v>
          </cell>
          <cell r="AH128">
            <v>69</v>
          </cell>
          <cell r="AM128">
            <v>1.0605</v>
          </cell>
          <cell r="AO128">
            <v>1.0815000000000001</v>
          </cell>
          <cell r="AQ128">
            <v>2.100000000000013E-2</v>
          </cell>
          <cell r="AR128">
            <v>69</v>
          </cell>
          <cell r="AW128">
            <v>1.0680000000000001</v>
          </cell>
          <cell r="AY128">
            <v>1.0994999999999999</v>
          </cell>
          <cell r="BA128">
            <v>3.1499999999999861E-2</v>
          </cell>
          <cell r="BB128">
            <v>69</v>
          </cell>
          <cell r="BG128">
            <v>1.0735000000000001</v>
          </cell>
          <cell r="BI128">
            <v>1.085</v>
          </cell>
          <cell r="BK128">
            <v>1.1499999999999844E-2</v>
          </cell>
          <cell r="BL128">
            <v>69</v>
          </cell>
          <cell r="BQ128">
            <v>1.0055000000000001</v>
          </cell>
          <cell r="BS128">
            <v>1.0665</v>
          </cell>
          <cell r="BU128">
            <v>6.0999999999999943E-2</v>
          </cell>
        </row>
        <row r="129">
          <cell r="D129">
            <v>70</v>
          </cell>
          <cell r="I129">
            <v>0.90450000000000008</v>
          </cell>
          <cell r="K129">
            <v>1.0234999999999999</v>
          </cell>
          <cell r="M129">
            <v>0.11899999999999977</v>
          </cell>
          <cell r="X129">
            <v>70</v>
          </cell>
          <cell r="AC129">
            <v>0.99750000000000005</v>
          </cell>
          <cell r="AE129">
            <v>1.069</v>
          </cell>
          <cell r="AG129">
            <v>7.1499999999999897E-2</v>
          </cell>
          <cell r="AH129">
            <v>70</v>
          </cell>
          <cell r="AM129">
            <v>1.0590000000000002</v>
          </cell>
          <cell r="AO129">
            <v>1.081</v>
          </cell>
          <cell r="AQ129">
            <v>2.1999999999999797E-2</v>
          </cell>
          <cell r="AR129">
            <v>70</v>
          </cell>
          <cell r="AW129">
            <v>1.0674999999999999</v>
          </cell>
          <cell r="AY129">
            <v>1.1005</v>
          </cell>
          <cell r="BA129">
            <v>3.300000000000014E-2</v>
          </cell>
          <cell r="BB129">
            <v>70</v>
          </cell>
          <cell r="BG129">
            <v>1.0725</v>
          </cell>
          <cell r="BI129">
            <v>1.0845</v>
          </cell>
          <cell r="BK129">
            <v>1.2000000000000011E-2</v>
          </cell>
          <cell r="BL129">
            <v>70</v>
          </cell>
          <cell r="BQ129">
            <v>1.0044999999999999</v>
          </cell>
          <cell r="BS129">
            <v>1.0649999999999999</v>
          </cell>
          <cell r="BU129">
            <v>6.0499999999999998E-2</v>
          </cell>
        </row>
        <row r="130">
          <cell r="D130">
            <v>71</v>
          </cell>
          <cell r="I130">
            <v>0.90300000000000002</v>
          </cell>
          <cell r="K130">
            <v>1.0225</v>
          </cell>
          <cell r="M130">
            <v>0.11949999999999994</v>
          </cell>
          <cell r="X130">
            <v>71</v>
          </cell>
          <cell r="AC130">
            <v>0.99649999999999994</v>
          </cell>
          <cell r="AE130">
            <v>1.0685</v>
          </cell>
          <cell r="AG130">
            <v>7.2000000000000064E-2</v>
          </cell>
          <cell r="AH130">
            <v>71</v>
          </cell>
          <cell r="AM130">
            <v>1.0585</v>
          </cell>
          <cell r="AO130">
            <v>1.0805</v>
          </cell>
          <cell r="AQ130">
            <v>2.200000000000002E-2</v>
          </cell>
          <cell r="AR130">
            <v>71</v>
          </cell>
          <cell r="AW130">
            <v>1.0659999999999998</v>
          </cell>
          <cell r="AY130">
            <v>1.1005</v>
          </cell>
          <cell r="BA130">
            <v>3.4500000000000197E-2</v>
          </cell>
          <cell r="BB130">
            <v>71</v>
          </cell>
          <cell r="BG130">
            <v>1.0714999999999999</v>
          </cell>
          <cell r="BI130">
            <v>1.0834999999999999</v>
          </cell>
          <cell r="BK130">
            <v>1.2000000000000011E-2</v>
          </cell>
          <cell r="BL130">
            <v>71</v>
          </cell>
          <cell r="BQ130">
            <v>1.0030000000000001</v>
          </cell>
          <cell r="BS130">
            <v>1.0640000000000001</v>
          </cell>
          <cell r="BU130">
            <v>6.0999999999999943E-2</v>
          </cell>
        </row>
        <row r="131">
          <cell r="D131">
            <v>72</v>
          </cell>
          <cell r="I131">
            <v>0.90149999999999997</v>
          </cell>
          <cell r="K131">
            <v>1.0215000000000001</v>
          </cell>
          <cell r="M131">
            <v>0.12000000000000011</v>
          </cell>
          <cell r="X131">
            <v>72</v>
          </cell>
          <cell r="AC131">
            <v>0.995</v>
          </cell>
          <cell r="AE131">
            <v>1.0674999999999999</v>
          </cell>
          <cell r="AG131">
            <v>7.2499999999999898E-2</v>
          </cell>
          <cell r="AH131">
            <v>72</v>
          </cell>
          <cell r="AM131">
            <v>1.0579999999999998</v>
          </cell>
          <cell r="AO131">
            <v>1.0805</v>
          </cell>
          <cell r="AQ131">
            <v>2.2500000000000187E-2</v>
          </cell>
          <cell r="AR131">
            <v>72</v>
          </cell>
          <cell r="AW131">
            <v>1.0655000000000001</v>
          </cell>
          <cell r="AY131">
            <v>1.0994999999999999</v>
          </cell>
          <cell r="BA131">
            <v>3.3999999999999808E-2</v>
          </cell>
          <cell r="BB131">
            <v>72</v>
          </cell>
          <cell r="BG131">
            <v>1.0705</v>
          </cell>
          <cell r="BI131">
            <v>1.083</v>
          </cell>
          <cell r="BK131">
            <v>1.2499999999999956E-2</v>
          </cell>
          <cell r="BL131">
            <v>72</v>
          </cell>
          <cell r="BQ131">
            <v>1.002</v>
          </cell>
          <cell r="BS131">
            <v>1.0629999999999999</v>
          </cell>
          <cell r="BU131">
            <v>6.0999999999999943E-2</v>
          </cell>
        </row>
        <row r="132">
          <cell r="D132">
            <v>73</v>
          </cell>
          <cell r="I132">
            <v>0.9</v>
          </cell>
          <cell r="K132">
            <v>1.0209999999999999</v>
          </cell>
          <cell r="M132">
            <v>0.12099999999999989</v>
          </cell>
          <cell r="X132">
            <v>73</v>
          </cell>
          <cell r="AC132">
            <v>0.99399999999999999</v>
          </cell>
          <cell r="AE132">
            <v>1.0685</v>
          </cell>
          <cell r="AG132">
            <v>7.4500000000000011E-2</v>
          </cell>
          <cell r="AH132">
            <v>73</v>
          </cell>
          <cell r="AM132">
            <v>1.0569999999999999</v>
          </cell>
          <cell r="AO132">
            <v>1.08</v>
          </cell>
          <cell r="AQ132">
            <v>2.3000000000000131E-2</v>
          </cell>
          <cell r="AR132">
            <v>73</v>
          </cell>
          <cell r="AW132">
            <v>1.0640000000000001</v>
          </cell>
          <cell r="AY132">
            <v>1.0985</v>
          </cell>
          <cell r="BA132">
            <v>3.4499999999999975E-2</v>
          </cell>
          <cell r="BB132">
            <v>73</v>
          </cell>
          <cell r="BG132">
            <v>1.07</v>
          </cell>
          <cell r="BI132">
            <v>1.0825</v>
          </cell>
          <cell r="BK132">
            <v>1.2499999999999956E-2</v>
          </cell>
          <cell r="BL132">
            <v>73</v>
          </cell>
          <cell r="BQ132">
            <v>1.0009999999999999</v>
          </cell>
          <cell r="BS132">
            <v>1.0629999999999999</v>
          </cell>
          <cell r="BU132">
            <v>6.2000000000000055E-2</v>
          </cell>
        </row>
        <row r="133">
          <cell r="D133">
            <v>74</v>
          </cell>
          <cell r="I133">
            <v>0.89900000000000002</v>
          </cell>
          <cell r="K133">
            <v>1.0205</v>
          </cell>
          <cell r="M133">
            <v>0.12149999999999994</v>
          </cell>
          <cell r="X133">
            <v>74</v>
          </cell>
          <cell r="AC133">
            <v>0.99350000000000005</v>
          </cell>
          <cell r="AE133">
            <v>1.0695000000000001</v>
          </cell>
          <cell r="AG133">
            <v>7.6000000000000068E-2</v>
          </cell>
          <cell r="AH133">
            <v>74</v>
          </cell>
          <cell r="AM133">
            <v>1.056</v>
          </cell>
          <cell r="AO133">
            <v>1.0794999999999999</v>
          </cell>
          <cell r="AQ133">
            <v>2.3499999999999854E-2</v>
          </cell>
          <cell r="AR133">
            <v>74</v>
          </cell>
          <cell r="AW133">
            <v>1.0634999999999999</v>
          </cell>
          <cell r="AY133">
            <v>1.0965</v>
          </cell>
          <cell r="BA133">
            <v>3.300000000000014E-2</v>
          </cell>
          <cell r="BB133">
            <v>74</v>
          </cell>
          <cell r="BG133">
            <v>1.07</v>
          </cell>
          <cell r="BI133">
            <v>1.0819999999999999</v>
          </cell>
          <cell r="BK133">
            <v>1.1999999999999789E-2</v>
          </cell>
          <cell r="BL133">
            <v>74</v>
          </cell>
          <cell r="BQ133">
            <v>0.99950000000000006</v>
          </cell>
          <cell r="BS133">
            <v>1.0620000000000001</v>
          </cell>
          <cell r="BU133">
            <v>6.25E-2</v>
          </cell>
        </row>
        <row r="134">
          <cell r="D134">
            <v>75</v>
          </cell>
          <cell r="I134">
            <v>0.89700000000000002</v>
          </cell>
          <cell r="K134">
            <v>1.0194999999999999</v>
          </cell>
          <cell r="M134">
            <v>0.12249999999999983</v>
          </cell>
          <cell r="X134">
            <v>75</v>
          </cell>
          <cell r="AC134">
            <v>0.99249999999999994</v>
          </cell>
          <cell r="AE134">
            <v>1.0695000000000001</v>
          </cell>
          <cell r="AG134">
            <v>7.7000000000000179E-2</v>
          </cell>
          <cell r="AH134">
            <v>75</v>
          </cell>
          <cell r="AM134">
            <v>1.054</v>
          </cell>
          <cell r="AO134">
            <v>1.079</v>
          </cell>
          <cell r="AQ134">
            <v>2.4999999999999911E-2</v>
          </cell>
          <cell r="AR134">
            <v>75</v>
          </cell>
          <cell r="AW134">
            <v>1.0625</v>
          </cell>
          <cell r="AY134">
            <v>1.0965</v>
          </cell>
          <cell r="BA134">
            <v>3.400000000000003E-2</v>
          </cell>
          <cell r="BB134">
            <v>75</v>
          </cell>
          <cell r="BG134">
            <v>1.069</v>
          </cell>
          <cell r="BI134">
            <v>1.081</v>
          </cell>
          <cell r="BK134">
            <v>1.2000000000000011E-2</v>
          </cell>
          <cell r="BL134">
            <v>75</v>
          </cell>
          <cell r="BQ134">
            <v>0.99849999999999994</v>
          </cell>
          <cell r="BS134">
            <v>1.0609999999999999</v>
          </cell>
          <cell r="BU134">
            <v>6.25E-2</v>
          </cell>
        </row>
        <row r="135">
          <cell r="D135">
            <v>76</v>
          </cell>
          <cell r="I135">
            <v>0.89600000000000002</v>
          </cell>
          <cell r="K135">
            <v>1.0185</v>
          </cell>
          <cell r="M135">
            <v>0.12249999999999994</v>
          </cell>
          <cell r="X135">
            <v>76</v>
          </cell>
          <cell r="AC135">
            <v>0.99199999999999999</v>
          </cell>
          <cell r="AE135">
            <v>1.0695000000000001</v>
          </cell>
          <cell r="AG135">
            <v>7.7500000000000124E-2</v>
          </cell>
          <cell r="AH135">
            <v>76</v>
          </cell>
          <cell r="AM135">
            <v>1.0525</v>
          </cell>
          <cell r="AO135">
            <v>1.0785</v>
          </cell>
          <cell r="AQ135">
            <v>2.6000000000000023E-2</v>
          </cell>
          <cell r="AR135">
            <v>76</v>
          </cell>
          <cell r="AW135">
            <v>1.0615000000000001</v>
          </cell>
          <cell r="AY135">
            <v>1.0975000000000001</v>
          </cell>
          <cell r="BA135">
            <v>3.6000000000000032E-2</v>
          </cell>
          <cell r="BB135">
            <v>76</v>
          </cell>
          <cell r="BG135">
            <v>1.0685</v>
          </cell>
          <cell r="BI135">
            <v>1.0815000000000001</v>
          </cell>
          <cell r="BK135">
            <v>1.3000000000000123E-2</v>
          </cell>
          <cell r="BL135">
            <v>76</v>
          </cell>
          <cell r="BQ135">
            <v>0.99750000000000005</v>
          </cell>
          <cell r="BS135">
            <v>1.0605</v>
          </cell>
          <cell r="BU135">
            <v>6.2999999999999945E-2</v>
          </cell>
        </row>
        <row r="136">
          <cell r="D136">
            <v>77</v>
          </cell>
          <cell r="I136">
            <v>0.89400000000000002</v>
          </cell>
          <cell r="K136">
            <v>1.0175000000000001</v>
          </cell>
          <cell r="M136">
            <v>0.12350000000000005</v>
          </cell>
          <cell r="X136">
            <v>77</v>
          </cell>
          <cell r="AC136">
            <v>0.99099999999999988</v>
          </cell>
          <cell r="AE136">
            <v>1.069</v>
          </cell>
          <cell r="AG136">
            <v>7.8000000000000069E-2</v>
          </cell>
          <cell r="AH136">
            <v>77</v>
          </cell>
          <cell r="AM136">
            <v>1.0525</v>
          </cell>
          <cell r="AO136">
            <v>1.0775000000000001</v>
          </cell>
          <cell r="AQ136">
            <v>2.5000000000000133E-2</v>
          </cell>
          <cell r="AR136">
            <v>77</v>
          </cell>
          <cell r="AW136">
            <v>1.0605</v>
          </cell>
          <cell r="AY136">
            <v>1.0954999999999999</v>
          </cell>
          <cell r="BA136">
            <v>3.499999999999992E-2</v>
          </cell>
          <cell r="BB136">
            <v>77</v>
          </cell>
          <cell r="BG136">
            <v>1.0674999999999999</v>
          </cell>
          <cell r="BI136">
            <v>1.08</v>
          </cell>
          <cell r="BK136">
            <v>1.2500000000000178E-2</v>
          </cell>
          <cell r="BL136">
            <v>77</v>
          </cell>
          <cell r="BQ136">
            <v>0.99649999999999994</v>
          </cell>
          <cell r="BS136">
            <v>1.0594999999999999</v>
          </cell>
          <cell r="BU136">
            <v>6.2999999999999945E-2</v>
          </cell>
        </row>
        <row r="137">
          <cell r="D137">
            <v>78</v>
          </cell>
          <cell r="I137">
            <v>0.89250000000000007</v>
          </cell>
          <cell r="K137">
            <v>1.0169999999999999</v>
          </cell>
          <cell r="M137">
            <v>0.12449999999999983</v>
          </cell>
          <cell r="X137">
            <v>78</v>
          </cell>
          <cell r="AC137">
            <v>0.99049999999999994</v>
          </cell>
          <cell r="AE137">
            <v>1.0665</v>
          </cell>
          <cell r="AG137">
            <v>7.6000000000000068E-2</v>
          </cell>
          <cell r="AH137">
            <v>78</v>
          </cell>
          <cell r="AM137">
            <v>1.052</v>
          </cell>
          <cell r="AO137">
            <v>1.077</v>
          </cell>
          <cell r="AQ137">
            <v>2.4999999999999911E-2</v>
          </cell>
          <cell r="AR137">
            <v>78</v>
          </cell>
          <cell r="AW137">
            <v>1.0594999999999999</v>
          </cell>
          <cell r="AY137">
            <v>1.0939999999999999</v>
          </cell>
          <cell r="BA137">
            <v>3.4499999999999975E-2</v>
          </cell>
          <cell r="BB137">
            <v>78</v>
          </cell>
          <cell r="BG137">
            <v>1.0665</v>
          </cell>
          <cell r="BI137">
            <v>1.0785</v>
          </cell>
          <cell r="BK137">
            <v>1.2000000000000011E-2</v>
          </cell>
          <cell r="BL137">
            <v>78</v>
          </cell>
          <cell r="BQ137">
            <v>0.99550000000000005</v>
          </cell>
          <cell r="BS137">
            <v>1.0589999999999999</v>
          </cell>
          <cell r="BU137">
            <v>6.349999999999989E-2</v>
          </cell>
        </row>
        <row r="138">
          <cell r="D138">
            <v>79</v>
          </cell>
          <cell r="I138">
            <v>0.89100000000000001</v>
          </cell>
          <cell r="K138">
            <v>1.0165</v>
          </cell>
          <cell r="M138">
            <v>0.12549999999999994</v>
          </cell>
          <cell r="X138">
            <v>79</v>
          </cell>
          <cell r="AC138">
            <v>0.98899999999999999</v>
          </cell>
          <cell r="AE138">
            <v>1.0655000000000001</v>
          </cell>
          <cell r="AG138">
            <v>7.6500000000000123E-2</v>
          </cell>
          <cell r="AH138">
            <v>79</v>
          </cell>
          <cell r="AM138">
            <v>1.0514999999999999</v>
          </cell>
          <cell r="AO138">
            <v>1.0760000000000001</v>
          </cell>
          <cell r="AQ138">
            <v>2.4500000000000188E-2</v>
          </cell>
          <cell r="AR138">
            <v>79</v>
          </cell>
          <cell r="AW138">
            <v>1.0585</v>
          </cell>
          <cell r="AY138">
            <v>1.093</v>
          </cell>
          <cell r="BA138">
            <v>3.4499999999999975E-2</v>
          </cell>
          <cell r="BB138">
            <v>79</v>
          </cell>
          <cell r="BG138">
            <v>1.0655000000000001</v>
          </cell>
          <cell r="BI138">
            <v>1.0775000000000001</v>
          </cell>
          <cell r="BK138">
            <v>1.2000000000000011E-2</v>
          </cell>
          <cell r="BL138">
            <v>79</v>
          </cell>
          <cell r="BQ138">
            <v>0.99449999999999994</v>
          </cell>
          <cell r="BS138">
            <v>1.0580000000000001</v>
          </cell>
          <cell r="BU138">
            <v>6.3500000000000112E-2</v>
          </cell>
        </row>
        <row r="139">
          <cell r="D139">
            <v>80</v>
          </cell>
          <cell r="I139">
            <v>0.88949999999999996</v>
          </cell>
          <cell r="K139">
            <v>1.0154999999999998</v>
          </cell>
          <cell r="M139">
            <v>0.12599999999999989</v>
          </cell>
          <cell r="X139">
            <v>80</v>
          </cell>
          <cell r="AC139">
            <v>0.98849999999999993</v>
          </cell>
          <cell r="AE139">
            <v>1.0629999999999999</v>
          </cell>
          <cell r="AG139">
            <v>7.4500000000000011E-2</v>
          </cell>
          <cell r="AH139">
            <v>80</v>
          </cell>
          <cell r="AM139">
            <v>1.0505</v>
          </cell>
          <cell r="AO139">
            <v>1.0745</v>
          </cell>
          <cell r="AQ139">
            <v>2.4000000000000021E-2</v>
          </cell>
          <cell r="AR139">
            <v>80</v>
          </cell>
          <cell r="AW139">
            <v>1.0579999999999998</v>
          </cell>
          <cell r="AY139">
            <v>1.0920000000000001</v>
          </cell>
          <cell r="BA139">
            <v>3.4000000000000252E-2</v>
          </cell>
          <cell r="BB139">
            <v>80</v>
          </cell>
          <cell r="BG139">
            <v>1.0645</v>
          </cell>
          <cell r="BI139">
            <v>1.0765</v>
          </cell>
          <cell r="BK139">
            <v>1.2000000000000011E-2</v>
          </cell>
          <cell r="BL139">
            <v>80</v>
          </cell>
          <cell r="BQ139">
            <v>0.99299999999999999</v>
          </cell>
          <cell r="BS139">
            <v>1.0569999999999999</v>
          </cell>
          <cell r="BU139">
            <v>6.3999999999999946E-2</v>
          </cell>
        </row>
        <row r="140">
          <cell r="D140">
            <v>81</v>
          </cell>
          <cell r="I140">
            <v>0.88850000000000007</v>
          </cell>
          <cell r="K140">
            <v>1.0145</v>
          </cell>
          <cell r="M140">
            <v>0.12599999999999989</v>
          </cell>
          <cell r="X140">
            <v>81</v>
          </cell>
          <cell r="AC140">
            <v>0.98750000000000004</v>
          </cell>
          <cell r="AE140">
            <v>1.0619999999999998</v>
          </cell>
          <cell r="AG140">
            <v>7.4499999999999789E-2</v>
          </cell>
          <cell r="AH140">
            <v>81</v>
          </cell>
          <cell r="AM140">
            <v>1.0505</v>
          </cell>
          <cell r="AO140">
            <v>1.0735000000000001</v>
          </cell>
          <cell r="AQ140">
            <v>2.3000000000000131E-2</v>
          </cell>
          <cell r="AR140">
            <v>81</v>
          </cell>
          <cell r="AW140">
            <v>1.0569999999999999</v>
          </cell>
          <cell r="AY140">
            <v>1.0920000000000001</v>
          </cell>
          <cell r="BA140">
            <v>3.5000000000000142E-2</v>
          </cell>
          <cell r="BB140">
            <v>81</v>
          </cell>
          <cell r="BG140">
            <v>1.0640000000000001</v>
          </cell>
          <cell r="BI140">
            <v>1.0760000000000001</v>
          </cell>
          <cell r="BK140">
            <v>1.2000000000000011E-2</v>
          </cell>
          <cell r="BL140">
            <v>81</v>
          </cell>
          <cell r="BQ140">
            <v>0.99199999999999999</v>
          </cell>
          <cell r="BS140">
            <v>1.056</v>
          </cell>
          <cell r="BU140">
            <v>6.4000000000000057E-2</v>
          </cell>
        </row>
        <row r="141">
          <cell r="D141">
            <v>82</v>
          </cell>
          <cell r="I141">
            <v>0.88700000000000001</v>
          </cell>
          <cell r="K141">
            <v>1.014</v>
          </cell>
          <cell r="M141">
            <v>0.127</v>
          </cell>
          <cell r="X141">
            <v>82</v>
          </cell>
          <cell r="AC141">
            <v>0.98699999999999999</v>
          </cell>
          <cell r="AE141">
            <v>1.0609999999999999</v>
          </cell>
          <cell r="AG141">
            <v>7.3999999999999955E-2</v>
          </cell>
          <cell r="AH141">
            <v>82</v>
          </cell>
          <cell r="AM141">
            <v>1.0499999999999998</v>
          </cell>
          <cell r="AO141">
            <v>1.073</v>
          </cell>
          <cell r="AQ141">
            <v>2.3000000000000131E-2</v>
          </cell>
          <cell r="AR141">
            <v>82</v>
          </cell>
          <cell r="AW141">
            <v>1.056</v>
          </cell>
          <cell r="AY141">
            <v>1.0905</v>
          </cell>
          <cell r="BA141">
            <v>3.4499999999999975E-2</v>
          </cell>
          <cell r="BB141">
            <v>82</v>
          </cell>
          <cell r="BG141">
            <v>1.0625</v>
          </cell>
          <cell r="BI141">
            <v>1.0745</v>
          </cell>
          <cell r="BK141">
            <v>1.2000000000000011E-2</v>
          </cell>
          <cell r="BL141">
            <v>82</v>
          </cell>
          <cell r="BQ141">
            <v>0.99099999999999999</v>
          </cell>
          <cell r="BS141">
            <v>1.0554999999999999</v>
          </cell>
          <cell r="BU141">
            <v>6.4499999999999891E-2</v>
          </cell>
        </row>
        <row r="142">
          <cell r="D142">
            <v>83</v>
          </cell>
          <cell r="I142">
            <v>0.88600000000000001</v>
          </cell>
          <cell r="K142">
            <v>1.0135000000000001</v>
          </cell>
          <cell r="M142">
            <v>0.12750000000000006</v>
          </cell>
          <cell r="X142">
            <v>83</v>
          </cell>
          <cell r="AC142">
            <v>0.98599999999999999</v>
          </cell>
          <cell r="AE142">
            <v>1.0609999999999999</v>
          </cell>
          <cell r="AG142">
            <v>7.4999999999999956E-2</v>
          </cell>
          <cell r="AH142">
            <v>83</v>
          </cell>
          <cell r="AM142">
            <v>1.0514999999999999</v>
          </cell>
          <cell r="AO142">
            <v>1.0720000000000001</v>
          </cell>
          <cell r="AQ142">
            <v>2.0500000000000185E-2</v>
          </cell>
          <cell r="AR142">
            <v>83</v>
          </cell>
          <cell r="AW142">
            <v>1.0550000000000002</v>
          </cell>
          <cell r="AY142">
            <v>1.089</v>
          </cell>
          <cell r="BA142">
            <v>3.3999999999999808E-2</v>
          </cell>
          <cell r="BB142">
            <v>83</v>
          </cell>
          <cell r="BG142">
            <v>1.0620000000000001</v>
          </cell>
          <cell r="BI142">
            <v>1.0745</v>
          </cell>
          <cell r="BK142">
            <v>1.2499999999999956E-2</v>
          </cell>
          <cell r="BL142">
            <v>83</v>
          </cell>
          <cell r="BQ142">
            <v>0.99</v>
          </cell>
          <cell r="BS142">
            <v>1.054</v>
          </cell>
          <cell r="BU142">
            <v>6.4000000000000057E-2</v>
          </cell>
        </row>
        <row r="143">
          <cell r="D143">
            <v>84</v>
          </cell>
          <cell r="I143">
            <v>0.88450000000000006</v>
          </cell>
          <cell r="K143">
            <v>1.0125</v>
          </cell>
          <cell r="M143">
            <v>0.12799999999999989</v>
          </cell>
          <cell r="X143">
            <v>84</v>
          </cell>
          <cell r="AC143">
            <v>0.98499999999999999</v>
          </cell>
          <cell r="AE143">
            <v>1.0615000000000001</v>
          </cell>
          <cell r="AG143">
            <v>7.6500000000000123E-2</v>
          </cell>
          <cell r="AH143">
            <v>84</v>
          </cell>
          <cell r="AM143">
            <v>1.0509999999999999</v>
          </cell>
          <cell r="AO143">
            <v>1.0714999999999999</v>
          </cell>
          <cell r="AQ143">
            <v>2.0499999999999963E-2</v>
          </cell>
          <cell r="AR143">
            <v>84</v>
          </cell>
          <cell r="AW143">
            <v>1.0545</v>
          </cell>
          <cell r="AY143">
            <v>1.0880000000000001</v>
          </cell>
          <cell r="BA143">
            <v>3.3500000000000085E-2</v>
          </cell>
          <cell r="BB143">
            <v>84</v>
          </cell>
          <cell r="BG143">
            <v>1.0609999999999999</v>
          </cell>
          <cell r="BI143">
            <v>1.0745</v>
          </cell>
          <cell r="BK143">
            <v>1.3500000000000068E-2</v>
          </cell>
          <cell r="BL143">
            <v>84</v>
          </cell>
          <cell r="BQ143">
            <v>0.98950000000000005</v>
          </cell>
          <cell r="BS143">
            <v>1.0529999999999999</v>
          </cell>
          <cell r="BU143">
            <v>6.349999999999989E-2</v>
          </cell>
        </row>
        <row r="144">
          <cell r="D144">
            <v>85</v>
          </cell>
          <cell r="I144">
            <v>0.88300000000000001</v>
          </cell>
          <cell r="K144">
            <v>1.0114999999999998</v>
          </cell>
          <cell r="M144">
            <v>0.12849999999999984</v>
          </cell>
          <cell r="X144">
            <v>85</v>
          </cell>
          <cell r="AC144">
            <v>0.98399999999999999</v>
          </cell>
          <cell r="AE144">
            <v>1.0615000000000001</v>
          </cell>
          <cell r="AG144">
            <v>7.7500000000000124E-2</v>
          </cell>
          <cell r="AH144">
            <v>85</v>
          </cell>
          <cell r="AM144">
            <v>1.0474999999999999</v>
          </cell>
          <cell r="AO144">
            <v>1.0699999999999998</v>
          </cell>
          <cell r="AQ144">
            <v>2.2499999999999964E-2</v>
          </cell>
          <cell r="AR144">
            <v>85</v>
          </cell>
          <cell r="AW144">
            <v>1.0535000000000001</v>
          </cell>
          <cell r="AY144">
            <v>1.0870000000000002</v>
          </cell>
          <cell r="BA144">
            <v>3.3500000000000085E-2</v>
          </cell>
          <cell r="BB144">
            <v>85</v>
          </cell>
          <cell r="BG144">
            <v>1.06</v>
          </cell>
          <cell r="BI144">
            <v>1.0735000000000001</v>
          </cell>
          <cell r="BK144">
            <v>1.3500000000000068E-2</v>
          </cell>
          <cell r="BL144">
            <v>85</v>
          </cell>
          <cell r="BQ144">
            <v>0.98849999999999993</v>
          </cell>
          <cell r="BS144">
            <v>1.052</v>
          </cell>
          <cell r="BU144">
            <v>6.3500000000000112E-2</v>
          </cell>
        </row>
        <row r="145">
          <cell r="D145">
            <v>86</v>
          </cell>
          <cell r="I145">
            <v>0.88149999999999995</v>
          </cell>
          <cell r="K145">
            <v>1.0105</v>
          </cell>
          <cell r="M145">
            <v>0.129</v>
          </cell>
          <cell r="X145">
            <v>86</v>
          </cell>
          <cell r="AC145">
            <v>0.98299999999999998</v>
          </cell>
          <cell r="AE145">
            <v>1.0615000000000001</v>
          </cell>
          <cell r="AG145">
            <v>7.8500000000000125E-2</v>
          </cell>
          <cell r="AH145">
            <v>86</v>
          </cell>
          <cell r="AM145">
            <v>1.0425</v>
          </cell>
          <cell r="AO145">
            <v>1.069</v>
          </cell>
          <cell r="AQ145">
            <v>2.6499999999999968E-2</v>
          </cell>
          <cell r="AR145">
            <v>86</v>
          </cell>
          <cell r="AW145">
            <v>1.0529999999999999</v>
          </cell>
          <cell r="AY145">
            <v>1.0865</v>
          </cell>
          <cell r="BA145">
            <v>3.3500000000000085E-2</v>
          </cell>
          <cell r="BB145">
            <v>86</v>
          </cell>
          <cell r="BG145">
            <v>1.0585</v>
          </cell>
          <cell r="BI145">
            <v>1.0725</v>
          </cell>
          <cell r="BK145">
            <v>1.4000000000000012E-2</v>
          </cell>
          <cell r="BL145">
            <v>86</v>
          </cell>
          <cell r="BQ145">
            <v>0.98750000000000004</v>
          </cell>
          <cell r="BS145">
            <v>1.052</v>
          </cell>
          <cell r="BU145">
            <v>6.4500000000000002E-2</v>
          </cell>
        </row>
        <row r="146">
          <cell r="D146">
            <v>87</v>
          </cell>
          <cell r="I146">
            <v>0.88</v>
          </cell>
          <cell r="K146">
            <v>1.0099999999999998</v>
          </cell>
          <cell r="M146">
            <v>0.12999999999999978</v>
          </cell>
          <cell r="X146">
            <v>87</v>
          </cell>
          <cell r="AC146">
            <v>0.98249999999999993</v>
          </cell>
          <cell r="AE146">
            <v>1.0609999999999999</v>
          </cell>
          <cell r="AG146">
            <v>7.8500000000000014E-2</v>
          </cell>
          <cell r="AH146">
            <v>87</v>
          </cell>
          <cell r="AM146">
            <v>1.0405</v>
          </cell>
          <cell r="AO146">
            <v>1.069</v>
          </cell>
          <cell r="AQ146">
            <v>2.849999999999997E-2</v>
          </cell>
          <cell r="AR146">
            <v>87</v>
          </cell>
          <cell r="AW146">
            <v>1.052</v>
          </cell>
          <cell r="AY146">
            <v>1.085</v>
          </cell>
          <cell r="BA146">
            <v>3.2999999999999918E-2</v>
          </cell>
          <cell r="BB146">
            <v>87</v>
          </cell>
          <cell r="BG146">
            <v>1.0580000000000001</v>
          </cell>
          <cell r="BI146">
            <v>1.0710000000000002</v>
          </cell>
          <cell r="BK146">
            <v>1.3000000000000123E-2</v>
          </cell>
          <cell r="BL146">
            <v>87</v>
          </cell>
          <cell r="BQ146">
            <v>0.98649999999999993</v>
          </cell>
          <cell r="BS146">
            <v>1.0505</v>
          </cell>
          <cell r="BU146">
            <v>6.4000000000000057E-2</v>
          </cell>
        </row>
        <row r="147">
          <cell r="D147">
            <v>88</v>
          </cell>
          <cell r="I147">
            <v>0.879</v>
          </cell>
          <cell r="K147">
            <v>1.0089999999999999</v>
          </cell>
          <cell r="M147">
            <v>0.12999999999999989</v>
          </cell>
          <cell r="X147">
            <v>88</v>
          </cell>
          <cell r="AC147">
            <v>0.98099999999999998</v>
          </cell>
          <cell r="AE147">
            <v>1.0605</v>
          </cell>
          <cell r="AG147">
            <v>7.9500000000000015E-2</v>
          </cell>
          <cell r="AH147">
            <v>88</v>
          </cell>
          <cell r="AM147">
            <v>1.0385</v>
          </cell>
          <cell r="AO147">
            <v>1.0680000000000001</v>
          </cell>
          <cell r="AQ147">
            <v>2.9500000000000082E-2</v>
          </cell>
          <cell r="AR147">
            <v>88</v>
          </cell>
          <cell r="AW147">
            <v>1.0510000000000002</v>
          </cell>
          <cell r="AY147">
            <v>1.0845</v>
          </cell>
          <cell r="BA147">
            <v>3.3499999999999863E-2</v>
          </cell>
          <cell r="BB147">
            <v>88</v>
          </cell>
          <cell r="BG147">
            <v>1.0569999999999999</v>
          </cell>
          <cell r="BI147">
            <v>1.0695000000000001</v>
          </cell>
          <cell r="BK147">
            <v>1.2500000000000178E-2</v>
          </cell>
          <cell r="BL147">
            <v>88</v>
          </cell>
          <cell r="BQ147">
            <v>0.98550000000000004</v>
          </cell>
          <cell r="BS147">
            <v>1.05</v>
          </cell>
          <cell r="BU147">
            <v>6.4500000000000002E-2</v>
          </cell>
        </row>
        <row r="148">
          <cell r="D148">
            <v>89</v>
          </cell>
          <cell r="I148">
            <v>0.87749999999999995</v>
          </cell>
          <cell r="K148">
            <v>1.0085</v>
          </cell>
          <cell r="M148">
            <v>0.13100000000000001</v>
          </cell>
          <cell r="X148">
            <v>89</v>
          </cell>
          <cell r="AC148">
            <v>0.98049999999999993</v>
          </cell>
          <cell r="AE148">
            <v>1.0594999999999999</v>
          </cell>
          <cell r="AG148">
            <v>7.8999999999999959E-2</v>
          </cell>
          <cell r="AH148">
            <v>89</v>
          </cell>
          <cell r="AM148">
            <v>1.0385</v>
          </cell>
          <cell r="AO148">
            <v>1.0670000000000002</v>
          </cell>
          <cell r="AQ148">
            <v>2.8500000000000192E-2</v>
          </cell>
          <cell r="AR148">
            <v>89</v>
          </cell>
          <cell r="AW148">
            <v>1.0505</v>
          </cell>
          <cell r="AY148">
            <v>1.0834999999999999</v>
          </cell>
          <cell r="BA148">
            <v>3.2999999999999918E-2</v>
          </cell>
          <cell r="BB148">
            <v>89</v>
          </cell>
          <cell r="BG148">
            <v>1.0565</v>
          </cell>
          <cell r="BI148">
            <v>1.069</v>
          </cell>
          <cell r="BK148">
            <v>1.2499999999999956E-2</v>
          </cell>
          <cell r="BL148">
            <v>89</v>
          </cell>
          <cell r="BQ148">
            <v>0.98449999999999993</v>
          </cell>
          <cell r="BS148">
            <v>1.0489999999999999</v>
          </cell>
          <cell r="BU148">
            <v>6.4500000000000002E-2</v>
          </cell>
        </row>
        <row r="149">
          <cell r="D149">
            <v>90</v>
          </cell>
          <cell r="I149">
            <v>0.876</v>
          </cell>
          <cell r="K149">
            <v>1.0074999999999998</v>
          </cell>
          <cell r="M149">
            <v>0.13149999999999984</v>
          </cell>
          <cell r="X149">
            <v>90</v>
          </cell>
          <cell r="AC149">
            <v>0.97950000000000004</v>
          </cell>
          <cell r="AE149">
            <v>1.0585</v>
          </cell>
          <cell r="AG149">
            <v>7.8999999999999959E-2</v>
          </cell>
          <cell r="AH149">
            <v>90</v>
          </cell>
          <cell r="AM149">
            <v>1.0379999999999998</v>
          </cell>
          <cell r="AO149">
            <v>1.0665</v>
          </cell>
          <cell r="AQ149">
            <v>2.8500000000000192E-2</v>
          </cell>
          <cell r="AR149">
            <v>90</v>
          </cell>
          <cell r="AW149">
            <v>1.0489999999999999</v>
          </cell>
          <cell r="AY149">
            <v>1.0834999999999999</v>
          </cell>
          <cell r="BA149">
            <v>3.4499999999999975E-2</v>
          </cell>
          <cell r="BB149">
            <v>90</v>
          </cell>
          <cell r="BG149">
            <v>1.0554999999999999</v>
          </cell>
          <cell r="BI149">
            <v>1.0685</v>
          </cell>
          <cell r="BK149">
            <v>1.3000000000000123E-2</v>
          </cell>
          <cell r="BL149">
            <v>90</v>
          </cell>
          <cell r="BQ149">
            <v>0.98350000000000004</v>
          </cell>
          <cell r="BS149">
            <v>1.048</v>
          </cell>
          <cell r="BU149">
            <v>6.4500000000000002E-2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te 1 - Sheet1"/>
    </sheetNames>
    <sheetDataSet>
      <sheetData sheetId="0">
        <row r="58">
          <cell r="I58" t="str">
            <v>Average Absorbance (Thiamine)</v>
          </cell>
          <cell r="K58" t="str">
            <v>Average Absorbance (No Thiamine)</v>
          </cell>
          <cell r="M58" t="str">
            <v>Absorbance Difference (No Thiamine - Thiamine)</v>
          </cell>
          <cell r="S58" t="str">
            <v>Average Absorbance (Thiamine)</v>
          </cell>
          <cell r="U58" t="str">
            <v>Average Absorbance (No Thiamine)</v>
          </cell>
          <cell r="W58" t="str">
            <v>Absorbance Difference (No Thiamine - Thiamine)</v>
          </cell>
          <cell r="AC58" t="str">
            <v>Average Absorbance (Thiamine)</v>
          </cell>
          <cell r="AE58" t="str">
            <v>Average Absorbance (No Thiamine)</v>
          </cell>
          <cell r="AM58" t="str">
            <v>Average Absorbance (Thiamine)</v>
          </cell>
          <cell r="AO58" t="str">
            <v>Average Absorbance (No Thiamine)</v>
          </cell>
          <cell r="AW58" t="str">
            <v>Average Absorbance (Thiamine)</v>
          </cell>
          <cell r="AY58" t="str">
            <v>Average Absorbance (No Thiamine)</v>
          </cell>
          <cell r="BA58" t="str">
            <v>Absorbance Difference (No Thiamine - Thiamine)</v>
          </cell>
          <cell r="BG58" t="str">
            <v>Average Absorbance (Thiamine)</v>
          </cell>
          <cell r="BI58" t="str">
            <v>Average Absorbance (No Thiamine)</v>
          </cell>
          <cell r="BK58" t="str">
            <v>Absorbance Difference (No Thiamine - Thiamine)</v>
          </cell>
          <cell r="BQ58" t="str">
            <v>Average Absorbance (Thiamine)</v>
          </cell>
          <cell r="BS58" t="str">
            <v>Average Absorbance (No Thiamine)</v>
          </cell>
          <cell r="BU58" t="str">
            <v>Absorbance Difference (No Thiamine - Thiamine)</v>
          </cell>
          <cell r="CA58" t="str">
            <v>Average Absorbance (Thiamine)</v>
          </cell>
          <cell r="CC58" t="str">
            <v>Average Absorbance (No Thiamine)</v>
          </cell>
          <cell r="CE58" t="str">
            <v>Absorbance Difference (No Thiamine - Thiamine)</v>
          </cell>
          <cell r="CK58" t="str">
            <v>Average Absorbance (Thiamine)</v>
          </cell>
          <cell r="CM58" t="str">
            <v>Average Absorbance (No Thiamine)</v>
          </cell>
          <cell r="CO58" t="str">
            <v>Absorbance Difference (No Thiamine - Thiamine)</v>
          </cell>
          <cell r="DE58" t="str">
            <v>Average Absorbance (Thiamine)</v>
          </cell>
          <cell r="DG58" t="str">
            <v>Average Absorbance (No Thiamine)</v>
          </cell>
          <cell r="DI58" t="str">
            <v>Absorbance Difference (No Thiamine - Thiamine)</v>
          </cell>
          <cell r="DP58" t="str">
            <v>Average Absorbance (Thiamine)</v>
          </cell>
          <cell r="DR58" t="str">
            <v>Average Absorbance (No Thiamine)</v>
          </cell>
          <cell r="DT58" t="str">
            <v>Absorbance Difference (No Thiamine - Thiamine)</v>
          </cell>
          <cell r="DZ58" t="str">
            <v>Average Absorbance (Thiamine)</v>
          </cell>
          <cell r="EB58" t="str">
            <v>Average Absorbance (No Thiamine)</v>
          </cell>
          <cell r="ED58" t="str">
            <v>Absorbance Difference (No Thiamine - Thiamine)</v>
          </cell>
        </row>
        <row r="59">
          <cell r="D59">
            <v>0</v>
          </cell>
          <cell r="I59">
            <v>0.97099999999999997</v>
          </cell>
          <cell r="K59">
            <v>0.98699999999999999</v>
          </cell>
          <cell r="M59">
            <v>1.6000000000000014E-2</v>
          </cell>
          <cell r="S59">
            <v>1.0725</v>
          </cell>
          <cell r="U59">
            <v>1.0985</v>
          </cell>
          <cell r="W59">
            <v>2.6000000000000023E-2</v>
          </cell>
          <cell r="AC59">
            <v>1.0055000000000001</v>
          </cell>
          <cell r="AE59">
            <v>1.0249999999999999</v>
          </cell>
          <cell r="AG59">
            <v>1.9499999999999851E-2</v>
          </cell>
          <cell r="AM59">
            <v>1.1065</v>
          </cell>
          <cell r="AO59">
            <v>1.1234999999999999</v>
          </cell>
          <cell r="AQ59">
            <v>1.6999999999999904E-2</v>
          </cell>
          <cell r="AW59">
            <v>1.0699999999999998</v>
          </cell>
          <cell r="AY59">
            <v>1.091</v>
          </cell>
          <cell r="BA59">
            <v>2.100000000000013E-2</v>
          </cell>
          <cell r="BG59">
            <v>1.0939999999999999</v>
          </cell>
          <cell r="BI59">
            <v>1.0670000000000002</v>
          </cell>
          <cell r="BK59">
            <v>-2.6999999999999691E-2</v>
          </cell>
          <cell r="BQ59">
            <v>1.0529999999999999</v>
          </cell>
          <cell r="BS59">
            <v>1.0760000000000001</v>
          </cell>
          <cell r="BU59">
            <v>2.3000000000000131E-2</v>
          </cell>
          <cell r="CA59">
            <v>1.056</v>
          </cell>
          <cell r="CC59">
            <v>1.0739999999999998</v>
          </cell>
          <cell r="CE59">
            <v>1.7999999999999794E-2</v>
          </cell>
          <cell r="CK59">
            <v>1.0625</v>
          </cell>
          <cell r="CM59">
            <v>1.0720000000000001</v>
          </cell>
          <cell r="CO59">
            <v>9.5000000000000639E-3</v>
          </cell>
          <cell r="DE59">
            <v>1.071</v>
          </cell>
          <cell r="DG59">
            <v>1.0680000000000001</v>
          </cell>
          <cell r="DI59">
            <v>-2.9999999999998916E-3</v>
          </cell>
          <cell r="DP59">
            <v>1.0710000000000002</v>
          </cell>
          <cell r="DR59">
            <v>1.0874999999999999</v>
          </cell>
          <cell r="DT59">
            <v>1.6499999999999737E-2</v>
          </cell>
          <cell r="DZ59">
            <v>1.0899999999999999</v>
          </cell>
          <cell r="EB59">
            <v>1.1080000000000001</v>
          </cell>
          <cell r="ED59">
            <v>1.8000000000000238E-2</v>
          </cell>
        </row>
        <row r="60">
          <cell r="D60">
            <v>1</v>
          </cell>
          <cell r="I60">
            <v>0.96849999999999992</v>
          </cell>
          <cell r="K60">
            <v>0.98350000000000004</v>
          </cell>
          <cell r="M60">
            <v>1.5000000000000124E-2</v>
          </cell>
          <cell r="S60">
            <v>1.0815000000000001</v>
          </cell>
          <cell r="U60">
            <v>1.1019999999999999</v>
          </cell>
          <cell r="W60">
            <v>2.0499999999999741E-2</v>
          </cell>
          <cell r="AC60">
            <v>1.0004999999999999</v>
          </cell>
          <cell r="AE60">
            <v>1.0185</v>
          </cell>
          <cell r="AG60">
            <v>1.8000000000000016E-2</v>
          </cell>
          <cell r="AM60">
            <v>1.093</v>
          </cell>
          <cell r="AO60">
            <v>1.1299999999999999</v>
          </cell>
          <cell r="AQ60">
            <v>3.6999999999999922E-2</v>
          </cell>
          <cell r="AW60">
            <v>1.0714999999999999</v>
          </cell>
          <cell r="AY60">
            <v>1.0885</v>
          </cell>
          <cell r="BA60">
            <v>1.7000000000000126E-2</v>
          </cell>
          <cell r="BG60">
            <v>1.1025</v>
          </cell>
          <cell r="BI60">
            <v>1.0739999999999998</v>
          </cell>
          <cell r="BK60">
            <v>-2.8500000000000192E-2</v>
          </cell>
          <cell r="BQ60">
            <v>1.0545</v>
          </cell>
          <cell r="BS60">
            <v>1.075</v>
          </cell>
          <cell r="BU60">
            <v>2.0499999999999963E-2</v>
          </cell>
          <cell r="CA60">
            <v>1.0529999999999999</v>
          </cell>
          <cell r="CC60">
            <v>1.08</v>
          </cell>
          <cell r="CE60">
            <v>2.7000000000000135E-2</v>
          </cell>
          <cell r="CK60">
            <v>1.0634999999999999</v>
          </cell>
          <cell r="CM60">
            <v>1.07</v>
          </cell>
          <cell r="CO60">
            <v>6.5000000000001723E-3</v>
          </cell>
          <cell r="DE60">
            <v>1.071</v>
          </cell>
          <cell r="DG60">
            <v>1.0695000000000001</v>
          </cell>
          <cell r="DI60">
            <v>-1.4999999999998348E-3</v>
          </cell>
          <cell r="DP60">
            <v>1.073</v>
          </cell>
          <cell r="DR60">
            <v>1.0859999999999999</v>
          </cell>
          <cell r="DT60">
            <v>1.2999999999999901E-2</v>
          </cell>
          <cell r="DZ60">
            <v>1.085</v>
          </cell>
          <cell r="EB60">
            <v>1.1164999999999998</v>
          </cell>
          <cell r="ED60">
            <v>3.1499999999999861E-2</v>
          </cell>
        </row>
        <row r="61">
          <cell r="D61">
            <v>2</v>
          </cell>
          <cell r="I61">
            <v>0.96750000000000003</v>
          </cell>
          <cell r="K61">
            <v>0.98399999999999999</v>
          </cell>
          <cell r="M61">
            <v>1.6499999999999959E-2</v>
          </cell>
          <cell r="S61">
            <v>1.0845</v>
          </cell>
          <cell r="U61">
            <v>1.105</v>
          </cell>
          <cell r="W61">
            <v>2.0499999999999963E-2</v>
          </cell>
          <cell r="AC61">
            <v>0.998</v>
          </cell>
          <cell r="AE61">
            <v>1.0175000000000001</v>
          </cell>
          <cell r="AG61">
            <v>1.9500000000000073E-2</v>
          </cell>
          <cell r="AM61">
            <v>1.0895000000000001</v>
          </cell>
          <cell r="AO61">
            <v>1.1349999999999998</v>
          </cell>
          <cell r="AQ61">
            <v>4.5499999999999652E-2</v>
          </cell>
          <cell r="AW61">
            <v>1.0725</v>
          </cell>
          <cell r="AY61">
            <v>1.093</v>
          </cell>
          <cell r="BA61">
            <v>2.0499999999999963E-2</v>
          </cell>
          <cell r="BG61">
            <v>1.103</v>
          </cell>
          <cell r="BI61">
            <v>1.0775000000000001</v>
          </cell>
          <cell r="BK61">
            <v>-2.5499999999999856E-2</v>
          </cell>
          <cell r="BQ61">
            <v>1.0554999999999999</v>
          </cell>
          <cell r="BS61">
            <v>1.0745</v>
          </cell>
          <cell r="BU61">
            <v>1.9000000000000128E-2</v>
          </cell>
          <cell r="CA61">
            <v>1.0525</v>
          </cell>
          <cell r="CC61">
            <v>1.0820000000000001</v>
          </cell>
          <cell r="CE61">
            <v>2.9500000000000082E-2</v>
          </cell>
          <cell r="CK61">
            <v>1.0659999999999998</v>
          </cell>
          <cell r="CM61">
            <v>1.0695000000000001</v>
          </cell>
          <cell r="CO61">
            <v>3.5000000000002807E-3</v>
          </cell>
          <cell r="DE61">
            <v>1.0705</v>
          </cell>
          <cell r="DG61">
            <v>1.0705</v>
          </cell>
          <cell r="DI61">
            <v>0</v>
          </cell>
          <cell r="DP61">
            <v>1.0745</v>
          </cell>
          <cell r="DR61">
            <v>1.0865</v>
          </cell>
          <cell r="DT61">
            <v>1.2000000000000011E-2</v>
          </cell>
          <cell r="DZ61">
            <v>1.083</v>
          </cell>
          <cell r="EB61">
            <v>1.1135000000000002</v>
          </cell>
          <cell r="ED61">
            <v>3.0500000000000194E-2</v>
          </cell>
        </row>
        <row r="62">
          <cell r="D62">
            <v>3</v>
          </cell>
          <cell r="I62">
            <v>0.96399999999999997</v>
          </cell>
          <cell r="K62">
            <v>0.98399999999999999</v>
          </cell>
          <cell r="M62">
            <v>2.0000000000000018E-2</v>
          </cell>
          <cell r="S62">
            <v>1.0880000000000001</v>
          </cell>
          <cell r="U62">
            <v>1.1065</v>
          </cell>
          <cell r="W62">
            <v>1.8499999999999961E-2</v>
          </cell>
          <cell r="AC62">
            <v>0.99499999999999988</v>
          </cell>
          <cell r="AE62">
            <v>1.0175000000000001</v>
          </cell>
          <cell r="AG62">
            <v>2.2500000000000187E-2</v>
          </cell>
          <cell r="AM62">
            <v>1.0925</v>
          </cell>
          <cell r="AO62">
            <v>1.1395</v>
          </cell>
          <cell r="AQ62">
            <v>4.6999999999999931E-2</v>
          </cell>
          <cell r="AW62">
            <v>1.0725</v>
          </cell>
          <cell r="AY62">
            <v>1.0945</v>
          </cell>
          <cell r="BA62">
            <v>2.200000000000002E-2</v>
          </cell>
          <cell r="BG62">
            <v>1.1040000000000001</v>
          </cell>
          <cell r="BI62">
            <v>1.0819999999999999</v>
          </cell>
          <cell r="BK62">
            <v>-2.2000000000000242E-2</v>
          </cell>
          <cell r="BQ62">
            <v>1.0565</v>
          </cell>
          <cell r="BS62">
            <v>1.075</v>
          </cell>
          <cell r="BU62">
            <v>1.8499999999999961E-2</v>
          </cell>
          <cell r="CA62">
            <v>1.052</v>
          </cell>
          <cell r="CC62">
            <v>1.083</v>
          </cell>
          <cell r="CE62">
            <v>3.0999999999999917E-2</v>
          </cell>
          <cell r="CK62">
            <v>1.0589999999999999</v>
          </cell>
          <cell r="CM62">
            <v>1.069</v>
          </cell>
          <cell r="CO62">
            <v>1.0000000000000009E-2</v>
          </cell>
          <cell r="DE62">
            <v>1.0714999999999999</v>
          </cell>
          <cell r="DG62">
            <v>1.0720000000000001</v>
          </cell>
          <cell r="DI62">
            <v>5.0000000000016698E-4</v>
          </cell>
          <cell r="DP62">
            <v>1.0765</v>
          </cell>
          <cell r="DR62">
            <v>1.087</v>
          </cell>
          <cell r="DT62">
            <v>1.0499999999999954E-2</v>
          </cell>
          <cell r="DZ62">
            <v>1.0834999999999999</v>
          </cell>
          <cell r="EB62">
            <v>1.119</v>
          </cell>
          <cell r="ED62">
            <v>3.5500000000000087E-2</v>
          </cell>
        </row>
        <row r="63">
          <cell r="D63">
            <v>4</v>
          </cell>
          <cell r="I63">
            <v>0.95950000000000002</v>
          </cell>
          <cell r="K63">
            <v>0.98350000000000004</v>
          </cell>
          <cell r="M63">
            <v>2.4000000000000021E-2</v>
          </cell>
          <cell r="S63">
            <v>1.0939999999999999</v>
          </cell>
          <cell r="U63">
            <v>1.109</v>
          </cell>
          <cell r="W63">
            <v>1.5000000000000124E-2</v>
          </cell>
          <cell r="AC63">
            <v>0.99399999999999999</v>
          </cell>
          <cell r="AE63">
            <v>1.0175000000000001</v>
          </cell>
          <cell r="AG63">
            <v>2.3500000000000076E-2</v>
          </cell>
          <cell r="AM63">
            <v>1.0954999999999999</v>
          </cell>
          <cell r="AO63">
            <v>1.1444999999999999</v>
          </cell>
          <cell r="AQ63">
            <v>4.8999999999999932E-2</v>
          </cell>
          <cell r="AW63">
            <v>1.0740000000000001</v>
          </cell>
          <cell r="AY63">
            <v>1.0939999999999999</v>
          </cell>
          <cell r="BA63">
            <v>1.9999999999999796E-2</v>
          </cell>
          <cell r="BG63">
            <v>1.105</v>
          </cell>
          <cell r="BI63">
            <v>1.0840000000000001</v>
          </cell>
          <cell r="BK63">
            <v>-2.0999999999999908E-2</v>
          </cell>
          <cell r="BQ63">
            <v>1.0580000000000001</v>
          </cell>
          <cell r="BS63">
            <v>1.0760000000000001</v>
          </cell>
          <cell r="BU63">
            <v>1.8000000000000016E-2</v>
          </cell>
          <cell r="CA63">
            <v>1.0510000000000002</v>
          </cell>
          <cell r="CC63">
            <v>1.0834999999999999</v>
          </cell>
          <cell r="CE63">
            <v>3.2499999999999751E-2</v>
          </cell>
          <cell r="CK63">
            <v>1.0615000000000001</v>
          </cell>
          <cell r="CM63">
            <v>1.0695000000000001</v>
          </cell>
          <cell r="CO63">
            <v>8.0000000000000071E-3</v>
          </cell>
          <cell r="DE63">
            <v>1.071</v>
          </cell>
          <cell r="DG63">
            <v>1.0720000000000001</v>
          </cell>
          <cell r="DI63">
            <v>1.0000000000001119E-3</v>
          </cell>
          <cell r="DP63">
            <v>1.079</v>
          </cell>
          <cell r="DR63">
            <v>1.0865</v>
          </cell>
          <cell r="DT63">
            <v>7.5000000000000622E-3</v>
          </cell>
          <cell r="DZ63">
            <v>1.0825</v>
          </cell>
          <cell r="EB63">
            <v>1.119</v>
          </cell>
          <cell r="ED63">
            <v>3.6499999999999977E-2</v>
          </cell>
        </row>
        <row r="64">
          <cell r="D64">
            <v>5</v>
          </cell>
          <cell r="I64">
            <v>0.95599999999999996</v>
          </cell>
          <cell r="K64">
            <v>0.98299999999999998</v>
          </cell>
          <cell r="M64">
            <v>2.7000000000000024E-2</v>
          </cell>
          <cell r="S64">
            <v>1.0979999999999999</v>
          </cell>
          <cell r="U64">
            <v>1.1085</v>
          </cell>
          <cell r="W64">
            <v>1.0500000000000176E-2</v>
          </cell>
          <cell r="AC64">
            <v>0.99299999999999988</v>
          </cell>
          <cell r="AE64">
            <v>1.0165</v>
          </cell>
          <cell r="AG64">
            <v>2.3500000000000076E-2</v>
          </cell>
          <cell r="AM64">
            <v>1.0975000000000001</v>
          </cell>
          <cell r="AO64">
            <v>1.1524999999999999</v>
          </cell>
          <cell r="AQ64">
            <v>5.4999999999999716E-2</v>
          </cell>
          <cell r="AW64">
            <v>1.0735000000000001</v>
          </cell>
          <cell r="AY64">
            <v>1.0960000000000001</v>
          </cell>
          <cell r="BA64">
            <v>2.2499999999999964E-2</v>
          </cell>
          <cell r="BG64">
            <v>1.107</v>
          </cell>
          <cell r="BI64">
            <v>1.087</v>
          </cell>
          <cell r="BK64">
            <v>-2.0000000000000018E-2</v>
          </cell>
          <cell r="BQ64">
            <v>1.0594999999999999</v>
          </cell>
          <cell r="BS64">
            <v>1.0780000000000001</v>
          </cell>
          <cell r="BU64">
            <v>1.8500000000000183E-2</v>
          </cell>
          <cell r="CA64">
            <v>1.0489999999999999</v>
          </cell>
          <cell r="CC64">
            <v>1.0874999999999999</v>
          </cell>
          <cell r="CE64">
            <v>3.8499999999999979E-2</v>
          </cell>
          <cell r="CK64">
            <v>1.0589999999999999</v>
          </cell>
          <cell r="CM64">
            <v>1.0705</v>
          </cell>
          <cell r="CO64">
            <v>1.1500000000000066E-2</v>
          </cell>
          <cell r="DE64">
            <v>1.0720000000000001</v>
          </cell>
          <cell r="DG64">
            <v>1.0754999999999999</v>
          </cell>
          <cell r="DI64">
            <v>3.4999999999998366E-3</v>
          </cell>
          <cell r="DP64">
            <v>1.0794999999999999</v>
          </cell>
          <cell r="DR64">
            <v>1.0865</v>
          </cell>
          <cell r="DT64">
            <v>7.0000000000001172E-3</v>
          </cell>
          <cell r="DZ64">
            <v>1.0805</v>
          </cell>
          <cell r="EB64">
            <v>1.1185</v>
          </cell>
          <cell r="ED64">
            <v>3.8000000000000034E-2</v>
          </cell>
        </row>
        <row r="65">
          <cell r="D65">
            <v>6</v>
          </cell>
          <cell r="I65">
            <v>0.95350000000000001</v>
          </cell>
          <cell r="K65">
            <v>0.98299999999999998</v>
          </cell>
          <cell r="M65">
            <v>2.9499999999999971E-2</v>
          </cell>
          <cell r="S65">
            <v>1.0994999999999999</v>
          </cell>
          <cell r="U65">
            <v>1.1080000000000001</v>
          </cell>
          <cell r="W65">
            <v>8.5000000000001741E-3</v>
          </cell>
          <cell r="AC65">
            <v>0.99150000000000005</v>
          </cell>
          <cell r="AE65">
            <v>1.016</v>
          </cell>
          <cell r="AG65">
            <v>2.4499999999999966E-2</v>
          </cell>
          <cell r="AM65">
            <v>1.1000000000000001</v>
          </cell>
          <cell r="AO65">
            <v>1.1600000000000001</v>
          </cell>
          <cell r="AQ65">
            <v>6.0000000000000053E-2</v>
          </cell>
          <cell r="AW65">
            <v>1.0735000000000001</v>
          </cell>
          <cell r="AY65">
            <v>1.0985</v>
          </cell>
          <cell r="BA65">
            <v>2.4999999999999911E-2</v>
          </cell>
          <cell r="BG65">
            <v>1.1074999999999999</v>
          </cell>
          <cell r="BI65">
            <v>1.0900000000000001</v>
          </cell>
          <cell r="BK65">
            <v>-1.7499999999999849E-2</v>
          </cell>
          <cell r="BQ65">
            <v>1.0605</v>
          </cell>
          <cell r="BS65">
            <v>1.0790000000000002</v>
          </cell>
          <cell r="BU65">
            <v>1.8500000000000183E-2</v>
          </cell>
          <cell r="CA65">
            <v>1.046</v>
          </cell>
          <cell r="CC65">
            <v>1.0874999999999999</v>
          </cell>
          <cell r="CE65">
            <v>4.149999999999987E-2</v>
          </cell>
          <cell r="CK65">
            <v>1.0605</v>
          </cell>
          <cell r="CM65">
            <v>1.0740000000000001</v>
          </cell>
          <cell r="CO65">
            <v>1.3500000000000068E-2</v>
          </cell>
          <cell r="DE65">
            <v>1.0720000000000001</v>
          </cell>
          <cell r="DG65">
            <v>1.0745</v>
          </cell>
          <cell r="DI65">
            <v>2.4999999999999467E-3</v>
          </cell>
          <cell r="DP65">
            <v>1.0805</v>
          </cell>
          <cell r="DR65">
            <v>1.0859999999999999</v>
          </cell>
          <cell r="DT65">
            <v>5.4999999999998384E-3</v>
          </cell>
          <cell r="DZ65">
            <v>1.079</v>
          </cell>
          <cell r="EB65">
            <v>1.1175000000000002</v>
          </cell>
          <cell r="ED65">
            <v>3.8500000000000201E-2</v>
          </cell>
        </row>
        <row r="66">
          <cell r="D66">
            <v>7</v>
          </cell>
          <cell r="I66">
            <v>0.95100000000000007</v>
          </cell>
          <cell r="K66">
            <v>0.98099999999999987</v>
          </cell>
          <cell r="M66">
            <v>2.9999999999999805E-2</v>
          </cell>
          <cell r="S66">
            <v>1.099</v>
          </cell>
          <cell r="U66">
            <v>1.1074999999999999</v>
          </cell>
          <cell r="W66">
            <v>8.499999999999952E-3</v>
          </cell>
          <cell r="AC66">
            <v>0.99049999999999994</v>
          </cell>
          <cell r="AE66">
            <v>1.0154999999999998</v>
          </cell>
          <cell r="AG66">
            <v>2.4999999999999911E-2</v>
          </cell>
          <cell r="AM66">
            <v>1.103</v>
          </cell>
          <cell r="AO66">
            <v>1.1640000000000001</v>
          </cell>
          <cell r="AQ66">
            <v>6.1000000000000165E-2</v>
          </cell>
          <cell r="AW66">
            <v>1.073</v>
          </cell>
          <cell r="AY66">
            <v>1.1000000000000001</v>
          </cell>
          <cell r="BA66">
            <v>2.7000000000000135E-2</v>
          </cell>
          <cell r="BG66">
            <v>1.1080000000000001</v>
          </cell>
          <cell r="BI66">
            <v>1.0920000000000001</v>
          </cell>
          <cell r="BK66">
            <v>-1.6000000000000014E-2</v>
          </cell>
          <cell r="BQ66">
            <v>1.0609999999999999</v>
          </cell>
          <cell r="BS66">
            <v>1.08</v>
          </cell>
          <cell r="BU66">
            <v>1.9000000000000128E-2</v>
          </cell>
          <cell r="CA66">
            <v>1.0445</v>
          </cell>
          <cell r="CC66">
            <v>1.0899999999999999</v>
          </cell>
          <cell r="CE66">
            <v>4.5499999999999874E-2</v>
          </cell>
          <cell r="CK66">
            <v>1.0605</v>
          </cell>
          <cell r="CM66">
            <v>1.0750000000000002</v>
          </cell>
          <cell r="CO66">
            <v>1.4500000000000179E-2</v>
          </cell>
          <cell r="DE66">
            <v>1.0720000000000001</v>
          </cell>
          <cell r="DG66">
            <v>1.0785</v>
          </cell>
          <cell r="DI66">
            <v>6.4999999999999503E-3</v>
          </cell>
          <cell r="DP66">
            <v>1.081</v>
          </cell>
          <cell r="DR66">
            <v>1.0859999999999999</v>
          </cell>
          <cell r="DT66">
            <v>4.9999999999998934E-3</v>
          </cell>
          <cell r="DZ66">
            <v>1.0779999999999998</v>
          </cell>
          <cell r="EB66">
            <v>1.1175000000000002</v>
          </cell>
          <cell r="ED66">
            <v>3.9500000000000313E-2</v>
          </cell>
        </row>
        <row r="67">
          <cell r="D67">
            <v>8</v>
          </cell>
          <cell r="I67">
            <v>0.94750000000000001</v>
          </cell>
          <cell r="K67">
            <v>0.97949999999999993</v>
          </cell>
          <cell r="M67">
            <v>3.1999999999999917E-2</v>
          </cell>
          <cell r="S67">
            <v>1.0954999999999999</v>
          </cell>
          <cell r="U67">
            <v>1.1094999999999999</v>
          </cell>
          <cell r="W67">
            <v>1.4000000000000012E-2</v>
          </cell>
          <cell r="AC67">
            <v>0.98950000000000005</v>
          </cell>
          <cell r="AE67">
            <v>1.0145</v>
          </cell>
          <cell r="AG67">
            <v>2.4999999999999911E-2</v>
          </cell>
          <cell r="AM67">
            <v>1.1025</v>
          </cell>
          <cell r="AO67">
            <v>1.1635</v>
          </cell>
          <cell r="AQ67">
            <v>6.0999999999999943E-2</v>
          </cell>
          <cell r="AW67">
            <v>1.0714999999999999</v>
          </cell>
          <cell r="AY67">
            <v>1.1005</v>
          </cell>
          <cell r="BA67">
            <v>2.9000000000000137E-2</v>
          </cell>
          <cell r="BG67">
            <v>1.1100000000000001</v>
          </cell>
          <cell r="BI67">
            <v>1.0935000000000001</v>
          </cell>
          <cell r="BK67">
            <v>-1.6499999999999959E-2</v>
          </cell>
          <cell r="BQ67">
            <v>1.0620000000000001</v>
          </cell>
          <cell r="BS67">
            <v>1.0815000000000001</v>
          </cell>
          <cell r="BU67">
            <v>1.9500000000000073E-2</v>
          </cell>
          <cell r="CA67">
            <v>1.0429999999999999</v>
          </cell>
          <cell r="CC67">
            <v>1.0914999999999999</v>
          </cell>
          <cell r="CE67">
            <v>4.8499999999999988E-2</v>
          </cell>
          <cell r="CK67">
            <v>1.0554999999999999</v>
          </cell>
          <cell r="CM67">
            <v>1.077</v>
          </cell>
          <cell r="CO67">
            <v>2.1500000000000075E-2</v>
          </cell>
          <cell r="DE67">
            <v>1.0714999999999999</v>
          </cell>
          <cell r="DG67">
            <v>1.0765</v>
          </cell>
          <cell r="DI67">
            <v>5.0000000000001155E-3</v>
          </cell>
          <cell r="DP67">
            <v>1.0819999999999999</v>
          </cell>
          <cell r="DR67">
            <v>1.085</v>
          </cell>
          <cell r="DT67">
            <v>3.0000000000001137E-3</v>
          </cell>
          <cell r="DZ67">
            <v>1.075</v>
          </cell>
          <cell r="EB67">
            <v>1.1194999999999999</v>
          </cell>
          <cell r="ED67">
            <v>4.4499999999999984E-2</v>
          </cell>
        </row>
        <row r="68">
          <cell r="D68">
            <v>9</v>
          </cell>
          <cell r="I68">
            <v>0.94599999999999995</v>
          </cell>
          <cell r="K68">
            <v>0.97799999999999998</v>
          </cell>
          <cell r="M68">
            <v>3.2000000000000028E-2</v>
          </cell>
          <cell r="S68">
            <v>1.0960000000000001</v>
          </cell>
          <cell r="U68">
            <v>1.109</v>
          </cell>
          <cell r="W68">
            <v>1.2999999999999901E-2</v>
          </cell>
          <cell r="AC68">
            <v>0.98799999999999999</v>
          </cell>
          <cell r="AE68">
            <v>1.0135000000000001</v>
          </cell>
          <cell r="AG68">
            <v>2.5500000000000078E-2</v>
          </cell>
          <cell r="AM68">
            <v>1.1019999999999999</v>
          </cell>
          <cell r="AO68">
            <v>1.163</v>
          </cell>
          <cell r="AQ68">
            <v>6.1000000000000165E-2</v>
          </cell>
          <cell r="AW68">
            <v>1.0705</v>
          </cell>
          <cell r="AY68">
            <v>1.101</v>
          </cell>
          <cell r="BA68">
            <v>3.0499999999999972E-2</v>
          </cell>
          <cell r="BG68">
            <v>1.1105</v>
          </cell>
          <cell r="BI68">
            <v>1.0945</v>
          </cell>
          <cell r="BK68">
            <v>-1.6000000000000014E-2</v>
          </cell>
          <cell r="BQ68">
            <v>1.0609999999999999</v>
          </cell>
          <cell r="BS68">
            <v>1.0834999999999999</v>
          </cell>
          <cell r="BU68">
            <v>2.2499999999999964E-2</v>
          </cell>
          <cell r="CA68">
            <v>1.04</v>
          </cell>
          <cell r="CC68">
            <v>1.093</v>
          </cell>
          <cell r="CE68">
            <v>5.2999999999999936E-2</v>
          </cell>
          <cell r="CK68">
            <v>1.0605</v>
          </cell>
          <cell r="CM68">
            <v>1.0780000000000001</v>
          </cell>
          <cell r="CO68">
            <v>1.7500000000000071E-2</v>
          </cell>
          <cell r="DE68">
            <v>1.071</v>
          </cell>
          <cell r="DG68">
            <v>1.0790000000000002</v>
          </cell>
          <cell r="DI68">
            <v>8.0000000000002292E-3</v>
          </cell>
          <cell r="DP68">
            <v>1.0825</v>
          </cell>
          <cell r="DR68">
            <v>1.0840000000000001</v>
          </cell>
          <cell r="DT68">
            <v>1.5000000000000568E-3</v>
          </cell>
          <cell r="DZ68">
            <v>1.073</v>
          </cell>
          <cell r="EB68">
            <v>1.1200000000000001</v>
          </cell>
          <cell r="ED68">
            <v>4.7000000000000153E-2</v>
          </cell>
        </row>
        <row r="69">
          <cell r="D69">
            <v>10</v>
          </cell>
          <cell r="I69">
            <v>0.94500000000000006</v>
          </cell>
          <cell r="K69">
            <v>0.97699999999999998</v>
          </cell>
          <cell r="M69">
            <v>3.1999999999999917E-2</v>
          </cell>
          <cell r="S69">
            <v>1.0954999999999999</v>
          </cell>
          <cell r="U69">
            <v>1.1099999999999999</v>
          </cell>
          <cell r="W69">
            <v>1.4499999999999957E-2</v>
          </cell>
          <cell r="AC69">
            <v>0.98699999999999999</v>
          </cell>
          <cell r="AE69">
            <v>1.012</v>
          </cell>
          <cell r="AG69">
            <v>2.5000000000000022E-2</v>
          </cell>
          <cell r="AM69">
            <v>1.103</v>
          </cell>
          <cell r="AO69">
            <v>1.163</v>
          </cell>
          <cell r="AQ69">
            <v>6.0000000000000053E-2</v>
          </cell>
          <cell r="AW69">
            <v>1.069</v>
          </cell>
          <cell r="AY69">
            <v>1.1025</v>
          </cell>
          <cell r="BA69">
            <v>3.3500000000000085E-2</v>
          </cell>
          <cell r="BG69">
            <v>1.1114999999999999</v>
          </cell>
          <cell r="BI69">
            <v>1.0965</v>
          </cell>
          <cell r="BK69">
            <v>-1.4999999999999902E-2</v>
          </cell>
          <cell r="BQ69">
            <v>1.0609999999999999</v>
          </cell>
          <cell r="BS69">
            <v>1.0855000000000001</v>
          </cell>
          <cell r="BU69">
            <v>2.4500000000000188E-2</v>
          </cell>
          <cell r="CA69">
            <v>1.0379999999999998</v>
          </cell>
          <cell r="CC69">
            <v>1.0940000000000001</v>
          </cell>
          <cell r="CE69">
            <v>5.6000000000000272E-2</v>
          </cell>
          <cell r="CK69">
            <v>1.0565</v>
          </cell>
          <cell r="CM69">
            <v>1.0790000000000002</v>
          </cell>
          <cell r="CO69">
            <v>2.2500000000000187E-2</v>
          </cell>
          <cell r="DE69">
            <v>1.0705</v>
          </cell>
          <cell r="DG69">
            <v>1.081</v>
          </cell>
          <cell r="DI69">
            <v>1.0499999999999954E-2</v>
          </cell>
          <cell r="DP69">
            <v>1.0825</v>
          </cell>
          <cell r="DR69">
            <v>1.0845</v>
          </cell>
          <cell r="DT69">
            <v>2.0000000000000018E-3</v>
          </cell>
          <cell r="DZ69">
            <v>1.07</v>
          </cell>
          <cell r="EB69">
            <v>1.121</v>
          </cell>
          <cell r="ED69">
            <v>5.0999999999999934E-2</v>
          </cell>
        </row>
        <row r="70">
          <cell r="D70">
            <v>11</v>
          </cell>
          <cell r="I70">
            <v>0.94300000000000006</v>
          </cell>
          <cell r="K70">
            <v>0.97499999999999998</v>
          </cell>
          <cell r="M70">
            <v>3.1999999999999917E-2</v>
          </cell>
          <cell r="S70">
            <v>1.0939999999999999</v>
          </cell>
          <cell r="U70">
            <v>1.1099999999999999</v>
          </cell>
          <cell r="W70">
            <v>1.6000000000000014E-2</v>
          </cell>
          <cell r="AC70">
            <v>0.98550000000000004</v>
          </cell>
          <cell r="AE70">
            <v>1.0109999999999999</v>
          </cell>
          <cell r="AG70">
            <v>2.5499999999999856E-2</v>
          </cell>
          <cell r="AM70">
            <v>1.1034999999999999</v>
          </cell>
          <cell r="AO70">
            <v>1.1619999999999999</v>
          </cell>
          <cell r="AQ70">
            <v>5.8499999999999996E-2</v>
          </cell>
          <cell r="AW70">
            <v>1.0669999999999999</v>
          </cell>
          <cell r="AY70">
            <v>1.1015000000000001</v>
          </cell>
          <cell r="BA70">
            <v>3.4500000000000197E-2</v>
          </cell>
          <cell r="BG70">
            <v>1.1114999999999999</v>
          </cell>
          <cell r="BI70">
            <v>1.097</v>
          </cell>
          <cell r="BK70">
            <v>-1.4499999999999957E-2</v>
          </cell>
          <cell r="BQ70">
            <v>1.0605</v>
          </cell>
          <cell r="BS70">
            <v>1.0840000000000001</v>
          </cell>
          <cell r="BU70">
            <v>2.3500000000000076E-2</v>
          </cell>
          <cell r="CA70">
            <v>1.0349999999999999</v>
          </cell>
          <cell r="CC70">
            <v>1.0965</v>
          </cell>
          <cell r="CE70">
            <v>6.150000000000011E-2</v>
          </cell>
          <cell r="CK70">
            <v>1.0554999999999999</v>
          </cell>
          <cell r="CM70">
            <v>1.0794999999999999</v>
          </cell>
          <cell r="CO70">
            <v>2.4000000000000021E-2</v>
          </cell>
          <cell r="DE70">
            <v>1.0695000000000001</v>
          </cell>
          <cell r="DG70">
            <v>1.079</v>
          </cell>
          <cell r="DI70">
            <v>9.4999999999998419E-3</v>
          </cell>
          <cell r="DP70">
            <v>1.0825</v>
          </cell>
          <cell r="DR70">
            <v>1.0840000000000001</v>
          </cell>
          <cell r="DT70">
            <v>1.5000000000000568E-3</v>
          </cell>
          <cell r="DZ70">
            <v>1.069</v>
          </cell>
          <cell r="EB70">
            <v>1.121</v>
          </cell>
          <cell r="ED70">
            <v>5.2000000000000046E-2</v>
          </cell>
        </row>
        <row r="71">
          <cell r="D71">
            <v>12</v>
          </cell>
          <cell r="I71">
            <v>0.9415</v>
          </cell>
          <cell r="K71">
            <v>0.97449999999999992</v>
          </cell>
          <cell r="M71">
            <v>3.2999999999999918E-2</v>
          </cell>
          <cell r="S71">
            <v>1.0925</v>
          </cell>
          <cell r="U71">
            <v>1.1125</v>
          </cell>
          <cell r="W71">
            <v>2.0000000000000018E-2</v>
          </cell>
          <cell r="AC71">
            <v>0.98299999999999998</v>
          </cell>
          <cell r="AE71">
            <v>1.0105</v>
          </cell>
          <cell r="AG71">
            <v>2.7499999999999969E-2</v>
          </cell>
          <cell r="AM71">
            <v>1.103</v>
          </cell>
          <cell r="AO71">
            <v>1.163</v>
          </cell>
          <cell r="AQ71">
            <v>6.0000000000000053E-2</v>
          </cell>
          <cell r="AW71">
            <v>1.0649999999999999</v>
          </cell>
          <cell r="AY71">
            <v>1.1005</v>
          </cell>
          <cell r="BA71">
            <v>3.5500000000000087E-2</v>
          </cell>
          <cell r="BG71">
            <v>1.1120000000000001</v>
          </cell>
          <cell r="BI71">
            <v>1.0979999999999999</v>
          </cell>
          <cell r="BK71">
            <v>-1.4000000000000234E-2</v>
          </cell>
          <cell r="BQ71">
            <v>1.0594999999999999</v>
          </cell>
          <cell r="BS71">
            <v>1.0840000000000001</v>
          </cell>
          <cell r="BU71">
            <v>2.4500000000000188E-2</v>
          </cell>
          <cell r="CA71">
            <v>1.0314999999999999</v>
          </cell>
          <cell r="CC71">
            <v>1.0975000000000001</v>
          </cell>
          <cell r="CE71">
            <v>6.6000000000000281E-2</v>
          </cell>
          <cell r="CK71">
            <v>1.054</v>
          </cell>
          <cell r="CM71">
            <v>1.08</v>
          </cell>
          <cell r="CO71">
            <v>2.6000000000000023E-2</v>
          </cell>
          <cell r="DE71">
            <v>1.069</v>
          </cell>
          <cell r="DG71">
            <v>1.0785</v>
          </cell>
          <cell r="DI71">
            <v>9.5000000000000639E-3</v>
          </cell>
          <cell r="DP71">
            <v>1.0820000000000001</v>
          </cell>
          <cell r="DR71">
            <v>1.0840000000000001</v>
          </cell>
          <cell r="DT71">
            <v>2.0000000000000018E-3</v>
          </cell>
          <cell r="DZ71">
            <v>1.0669999999999999</v>
          </cell>
          <cell r="EB71">
            <v>1.1225000000000001</v>
          </cell>
          <cell r="ED71">
            <v>5.5500000000000105E-2</v>
          </cell>
        </row>
        <row r="72">
          <cell r="D72">
            <v>13</v>
          </cell>
          <cell r="I72">
            <v>0.9415</v>
          </cell>
          <cell r="K72">
            <v>0.97399999999999998</v>
          </cell>
          <cell r="M72">
            <v>3.2499999999999973E-2</v>
          </cell>
          <cell r="S72">
            <v>1.0905</v>
          </cell>
          <cell r="U72">
            <v>1.113</v>
          </cell>
          <cell r="W72">
            <v>2.2499999999999964E-2</v>
          </cell>
          <cell r="AC72">
            <v>0.98</v>
          </cell>
          <cell r="AE72">
            <v>1.0099999999999998</v>
          </cell>
          <cell r="AG72">
            <v>2.9999999999999805E-2</v>
          </cell>
          <cell r="AM72">
            <v>1.1019999999999999</v>
          </cell>
          <cell r="AO72">
            <v>1.1635</v>
          </cell>
          <cell r="AQ72">
            <v>6.150000000000011E-2</v>
          </cell>
          <cell r="AW72">
            <v>1.0634999999999999</v>
          </cell>
          <cell r="AY72">
            <v>1.1015000000000001</v>
          </cell>
          <cell r="BA72">
            <v>3.8000000000000256E-2</v>
          </cell>
          <cell r="BG72">
            <v>1.1120000000000001</v>
          </cell>
          <cell r="BI72">
            <v>1.0979999999999999</v>
          </cell>
          <cell r="BK72">
            <v>-1.4000000000000234E-2</v>
          </cell>
          <cell r="BQ72">
            <v>1.0605</v>
          </cell>
          <cell r="BS72">
            <v>1.0840000000000001</v>
          </cell>
          <cell r="BU72">
            <v>2.3500000000000076E-2</v>
          </cell>
          <cell r="CA72">
            <v>1.028</v>
          </cell>
          <cell r="CC72">
            <v>1.0975000000000001</v>
          </cell>
          <cell r="CE72">
            <v>6.9500000000000117E-2</v>
          </cell>
          <cell r="CK72">
            <v>1.0529999999999999</v>
          </cell>
          <cell r="CM72">
            <v>1.081</v>
          </cell>
          <cell r="CO72">
            <v>2.8000000000000025E-2</v>
          </cell>
          <cell r="DE72">
            <v>1.0674999999999999</v>
          </cell>
          <cell r="DG72">
            <v>1.0779999999999998</v>
          </cell>
          <cell r="DI72">
            <v>1.0499999999999954E-2</v>
          </cell>
          <cell r="DP72">
            <v>1.0820000000000001</v>
          </cell>
          <cell r="DR72">
            <v>1.0819999999999999</v>
          </cell>
          <cell r="DT72">
            <v>0</v>
          </cell>
          <cell r="DZ72">
            <v>1.0655000000000001</v>
          </cell>
          <cell r="EB72">
            <v>1.123</v>
          </cell>
          <cell r="ED72">
            <v>5.7499999999999885E-2</v>
          </cell>
        </row>
        <row r="73">
          <cell r="D73">
            <v>14</v>
          </cell>
          <cell r="I73">
            <v>0.94</v>
          </cell>
          <cell r="K73">
            <v>0.97299999999999998</v>
          </cell>
          <cell r="M73">
            <v>3.3000000000000029E-2</v>
          </cell>
          <cell r="S73">
            <v>1.0905</v>
          </cell>
          <cell r="U73">
            <v>1.1105</v>
          </cell>
          <cell r="W73">
            <v>2.0000000000000018E-2</v>
          </cell>
          <cell r="AC73">
            <v>0.97799999999999998</v>
          </cell>
          <cell r="AE73">
            <v>1.0095000000000001</v>
          </cell>
          <cell r="AG73">
            <v>3.1500000000000083E-2</v>
          </cell>
          <cell r="AM73">
            <v>1.101</v>
          </cell>
          <cell r="AO73">
            <v>1.1644999999999999</v>
          </cell>
          <cell r="AQ73">
            <v>6.349999999999989E-2</v>
          </cell>
          <cell r="AW73">
            <v>1.0619999999999998</v>
          </cell>
          <cell r="AY73">
            <v>1.0994999999999999</v>
          </cell>
          <cell r="BA73">
            <v>3.7500000000000089E-2</v>
          </cell>
          <cell r="BG73">
            <v>1.111</v>
          </cell>
          <cell r="BI73">
            <v>1.0990000000000002</v>
          </cell>
          <cell r="BK73">
            <v>-1.1999999999999789E-2</v>
          </cell>
          <cell r="BQ73">
            <v>1.0609999999999999</v>
          </cell>
          <cell r="BS73">
            <v>1.0834999999999999</v>
          </cell>
          <cell r="BU73">
            <v>2.2499999999999964E-2</v>
          </cell>
          <cell r="CA73">
            <v>1.026</v>
          </cell>
          <cell r="CC73">
            <v>1.0985</v>
          </cell>
          <cell r="CE73">
            <v>7.2500000000000009E-2</v>
          </cell>
          <cell r="CK73">
            <v>1.0525</v>
          </cell>
          <cell r="CM73">
            <v>1.081</v>
          </cell>
          <cell r="CO73">
            <v>2.849999999999997E-2</v>
          </cell>
          <cell r="DE73">
            <v>1.0665</v>
          </cell>
          <cell r="DG73">
            <v>1.0785</v>
          </cell>
          <cell r="DI73">
            <v>1.2000000000000011E-2</v>
          </cell>
          <cell r="DP73">
            <v>1.0815000000000001</v>
          </cell>
          <cell r="DR73">
            <v>1.0815000000000001</v>
          </cell>
          <cell r="DT73">
            <v>0</v>
          </cell>
          <cell r="DZ73">
            <v>1.0630000000000002</v>
          </cell>
          <cell r="EB73">
            <v>1.1234999999999999</v>
          </cell>
          <cell r="ED73">
            <v>6.0499999999999776E-2</v>
          </cell>
        </row>
        <row r="74">
          <cell r="D74">
            <v>15</v>
          </cell>
          <cell r="I74">
            <v>0.93799999999999994</v>
          </cell>
          <cell r="K74">
            <v>0.97249999999999992</v>
          </cell>
          <cell r="M74">
            <v>3.4499999999999975E-2</v>
          </cell>
          <cell r="S74">
            <v>1.089</v>
          </cell>
          <cell r="U74">
            <v>1.1074999999999999</v>
          </cell>
          <cell r="W74">
            <v>1.8499999999999961E-2</v>
          </cell>
          <cell r="AC74">
            <v>0.97550000000000003</v>
          </cell>
          <cell r="AE74">
            <v>1.0085</v>
          </cell>
          <cell r="AG74">
            <v>3.2999999999999918E-2</v>
          </cell>
          <cell r="AM74">
            <v>1.101</v>
          </cell>
          <cell r="AO74">
            <v>1.1659999999999999</v>
          </cell>
          <cell r="AQ74">
            <v>6.4999999999999947E-2</v>
          </cell>
          <cell r="AW74">
            <v>1.06</v>
          </cell>
          <cell r="AY74">
            <v>1.0994999999999999</v>
          </cell>
          <cell r="BA74">
            <v>3.9499999999999869E-2</v>
          </cell>
          <cell r="BG74">
            <v>1.1105</v>
          </cell>
          <cell r="BI74">
            <v>1.0985</v>
          </cell>
          <cell r="BK74">
            <v>-1.2000000000000011E-2</v>
          </cell>
          <cell r="BQ74">
            <v>1.0609999999999999</v>
          </cell>
          <cell r="BS74">
            <v>1.0845</v>
          </cell>
          <cell r="BU74">
            <v>2.3500000000000076E-2</v>
          </cell>
          <cell r="CA74">
            <v>1.0234999999999999</v>
          </cell>
          <cell r="CC74">
            <v>1.0990000000000002</v>
          </cell>
          <cell r="CE74">
            <v>7.5500000000000345E-2</v>
          </cell>
          <cell r="CK74">
            <v>1.0529999999999999</v>
          </cell>
          <cell r="CM74">
            <v>1.081</v>
          </cell>
          <cell r="CO74">
            <v>2.8000000000000025E-2</v>
          </cell>
          <cell r="DE74">
            <v>1.0655000000000001</v>
          </cell>
          <cell r="DG74">
            <v>1.0785</v>
          </cell>
          <cell r="DI74">
            <v>1.2999999999999901E-2</v>
          </cell>
          <cell r="DP74">
            <v>1.0815000000000001</v>
          </cell>
          <cell r="DR74">
            <v>1.0815000000000001</v>
          </cell>
          <cell r="DT74">
            <v>0</v>
          </cell>
          <cell r="DZ74">
            <v>1.0620000000000001</v>
          </cell>
          <cell r="EB74">
            <v>1.1234999999999999</v>
          </cell>
          <cell r="ED74">
            <v>6.1499999999999888E-2</v>
          </cell>
        </row>
        <row r="75">
          <cell r="D75">
            <v>16</v>
          </cell>
          <cell r="I75">
            <v>0.9365</v>
          </cell>
          <cell r="K75">
            <v>0.97150000000000003</v>
          </cell>
          <cell r="M75">
            <v>3.5000000000000031E-2</v>
          </cell>
          <cell r="S75">
            <v>1.0870000000000002</v>
          </cell>
          <cell r="U75">
            <v>1.1059999999999999</v>
          </cell>
          <cell r="W75">
            <v>1.8999999999999684E-2</v>
          </cell>
          <cell r="AC75">
            <v>0.97299999999999998</v>
          </cell>
          <cell r="AE75">
            <v>1.0074999999999998</v>
          </cell>
          <cell r="AG75">
            <v>3.4499999999999864E-2</v>
          </cell>
          <cell r="AM75">
            <v>1.101</v>
          </cell>
          <cell r="AO75">
            <v>1.167</v>
          </cell>
          <cell r="AQ75">
            <v>6.6000000000000059E-2</v>
          </cell>
          <cell r="AW75">
            <v>1.0579999999999998</v>
          </cell>
          <cell r="AY75">
            <v>1.0985</v>
          </cell>
          <cell r="BA75">
            <v>4.0500000000000203E-2</v>
          </cell>
          <cell r="BG75">
            <v>1.1099999999999999</v>
          </cell>
          <cell r="BI75">
            <v>1.0985</v>
          </cell>
          <cell r="BK75">
            <v>-1.1499999999999844E-2</v>
          </cell>
          <cell r="BQ75">
            <v>1.0605</v>
          </cell>
          <cell r="BS75">
            <v>1.0834999999999999</v>
          </cell>
          <cell r="BU75">
            <v>2.2999999999999909E-2</v>
          </cell>
          <cell r="CA75">
            <v>1.0255000000000001</v>
          </cell>
          <cell r="CC75">
            <v>1.0994999999999999</v>
          </cell>
          <cell r="CE75">
            <v>7.3999999999999844E-2</v>
          </cell>
          <cell r="CK75">
            <v>1.0514999999999999</v>
          </cell>
          <cell r="CM75">
            <v>1.0815000000000001</v>
          </cell>
          <cell r="CO75">
            <v>3.0000000000000249E-2</v>
          </cell>
          <cell r="DE75">
            <v>1.0649999999999999</v>
          </cell>
          <cell r="DG75">
            <v>1.0794999999999999</v>
          </cell>
          <cell r="DI75">
            <v>1.4499999999999957E-2</v>
          </cell>
          <cell r="DP75">
            <v>1.0794999999999999</v>
          </cell>
          <cell r="DR75">
            <v>1.0815000000000001</v>
          </cell>
          <cell r="DT75">
            <v>2.0000000000002238E-3</v>
          </cell>
          <cell r="DZ75">
            <v>1.0594999999999999</v>
          </cell>
          <cell r="EB75">
            <v>1.123</v>
          </cell>
          <cell r="ED75">
            <v>6.3500000000000112E-2</v>
          </cell>
        </row>
        <row r="76">
          <cell r="D76">
            <v>17</v>
          </cell>
          <cell r="I76">
            <v>0.93500000000000005</v>
          </cell>
          <cell r="K76">
            <v>0.97150000000000003</v>
          </cell>
          <cell r="M76">
            <v>3.6499999999999977E-2</v>
          </cell>
          <cell r="S76">
            <v>1.0859999999999999</v>
          </cell>
          <cell r="U76">
            <v>1.105</v>
          </cell>
          <cell r="W76">
            <v>1.9000000000000128E-2</v>
          </cell>
          <cell r="AC76">
            <v>0.97049999999999992</v>
          </cell>
          <cell r="AE76">
            <v>1.0070000000000001</v>
          </cell>
          <cell r="AG76">
            <v>3.6500000000000199E-2</v>
          </cell>
          <cell r="AM76">
            <v>1.1015000000000001</v>
          </cell>
          <cell r="AO76">
            <v>1.1675</v>
          </cell>
          <cell r="AQ76">
            <v>6.5999999999999837E-2</v>
          </cell>
          <cell r="AW76">
            <v>1.0565</v>
          </cell>
          <cell r="AY76">
            <v>1.0975000000000001</v>
          </cell>
          <cell r="BA76">
            <v>4.1000000000000147E-2</v>
          </cell>
          <cell r="BG76">
            <v>1.1095000000000002</v>
          </cell>
          <cell r="BI76">
            <v>1.099</v>
          </cell>
          <cell r="BK76">
            <v>-1.0500000000000176E-2</v>
          </cell>
          <cell r="BQ76">
            <v>1.0615000000000001</v>
          </cell>
          <cell r="BS76">
            <v>1.0830000000000002</v>
          </cell>
          <cell r="BU76">
            <v>2.1500000000000075E-2</v>
          </cell>
          <cell r="CA76">
            <v>1.02</v>
          </cell>
          <cell r="CC76">
            <v>1.1000000000000001</v>
          </cell>
          <cell r="CE76">
            <v>8.0000000000000071E-2</v>
          </cell>
          <cell r="CK76">
            <v>1.0510000000000002</v>
          </cell>
          <cell r="CM76">
            <v>1.0815000000000001</v>
          </cell>
          <cell r="CO76">
            <v>3.0499999999999972E-2</v>
          </cell>
          <cell r="DE76">
            <v>1.0645</v>
          </cell>
          <cell r="DG76">
            <v>1.0785</v>
          </cell>
          <cell r="DI76">
            <v>1.4000000000000012E-2</v>
          </cell>
          <cell r="DP76">
            <v>1.0785</v>
          </cell>
          <cell r="DR76">
            <v>1.081</v>
          </cell>
          <cell r="DT76">
            <v>2.4999999999999467E-3</v>
          </cell>
          <cell r="DZ76">
            <v>1.0575000000000001</v>
          </cell>
          <cell r="EB76">
            <v>1.1204999999999998</v>
          </cell>
          <cell r="ED76">
            <v>6.2999999999999723E-2</v>
          </cell>
        </row>
        <row r="77">
          <cell r="D77">
            <v>18</v>
          </cell>
          <cell r="I77">
            <v>0.93399999999999994</v>
          </cell>
          <cell r="K77">
            <v>0.96950000000000003</v>
          </cell>
          <cell r="M77">
            <v>3.5500000000000087E-2</v>
          </cell>
          <cell r="S77">
            <v>1.0840000000000001</v>
          </cell>
          <cell r="U77">
            <v>1.1030000000000002</v>
          </cell>
          <cell r="W77">
            <v>1.9000000000000128E-2</v>
          </cell>
          <cell r="AC77">
            <v>0.96699999999999997</v>
          </cell>
          <cell r="AE77">
            <v>1.0055000000000001</v>
          </cell>
          <cell r="AG77">
            <v>3.850000000000009E-2</v>
          </cell>
          <cell r="AM77">
            <v>1.1005</v>
          </cell>
          <cell r="AO77">
            <v>1.1680000000000001</v>
          </cell>
          <cell r="AQ77">
            <v>6.7500000000000115E-2</v>
          </cell>
          <cell r="AW77">
            <v>1.0545</v>
          </cell>
          <cell r="AY77">
            <v>1.0965</v>
          </cell>
          <cell r="BA77">
            <v>4.2000000000000037E-2</v>
          </cell>
          <cell r="BG77">
            <v>1.1065</v>
          </cell>
          <cell r="BI77">
            <v>1.0975000000000001</v>
          </cell>
          <cell r="BK77">
            <v>-8.999999999999897E-3</v>
          </cell>
          <cell r="BQ77">
            <v>1.0589999999999999</v>
          </cell>
          <cell r="BS77">
            <v>1.0830000000000002</v>
          </cell>
          <cell r="BU77">
            <v>2.4000000000000243E-2</v>
          </cell>
          <cell r="CA77">
            <v>1.0165</v>
          </cell>
          <cell r="CC77">
            <v>1.099</v>
          </cell>
          <cell r="CE77">
            <v>8.2500000000000018E-2</v>
          </cell>
          <cell r="CK77">
            <v>1.05</v>
          </cell>
          <cell r="CM77">
            <v>1.0815000000000001</v>
          </cell>
          <cell r="CO77">
            <v>3.1500000000000083E-2</v>
          </cell>
          <cell r="DE77">
            <v>1.0649999999999999</v>
          </cell>
          <cell r="DG77">
            <v>1.077</v>
          </cell>
          <cell r="DI77">
            <v>1.2000000000000011E-2</v>
          </cell>
          <cell r="DP77">
            <v>1.0779999999999998</v>
          </cell>
          <cell r="DR77">
            <v>1.0805</v>
          </cell>
          <cell r="DT77">
            <v>2.5000000000001688E-3</v>
          </cell>
          <cell r="DZ77">
            <v>1.056</v>
          </cell>
          <cell r="EB77">
            <v>1.1194999999999999</v>
          </cell>
          <cell r="ED77">
            <v>6.349999999999989E-2</v>
          </cell>
        </row>
        <row r="78">
          <cell r="D78">
            <v>19</v>
          </cell>
          <cell r="I78">
            <v>0.93100000000000005</v>
          </cell>
          <cell r="K78">
            <v>0.96799999999999997</v>
          </cell>
          <cell r="M78">
            <v>3.6999999999999922E-2</v>
          </cell>
          <cell r="S78">
            <v>1.0815000000000001</v>
          </cell>
          <cell r="U78">
            <v>1.1015000000000001</v>
          </cell>
          <cell r="W78">
            <v>2.0000000000000018E-2</v>
          </cell>
          <cell r="AC78">
            <v>0.96449999999999991</v>
          </cell>
          <cell r="AE78">
            <v>1.0055000000000001</v>
          </cell>
          <cell r="AG78">
            <v>4.1000000000000147E-2</v>
          </cell>
          <cell r="AM78">
            <v>1.1015000000000001</v>
          </cell>
          <cell r="AO78">
            <v>1.169</v>
          </cell>
          <cell r="AQ78">
            <v>6.7499999999999893E-2</v>
          </cell>
          <cell r="AW78">
            <v>1.0525</v>
          </cell>
          <cell r="AY78">
            <v>1.0954999999999999</v>
          </cell>
          <cell r="BA78">
            <v>4.2999999999999927E-2</v>
          </cell>
          <cell r="BG78">
            <v>1.105</v>
          </cell>
          <cell r="BI78">
            <v>1.0975000000000001</v>
          </cell>
          <cell r="BK78">
            <v>-7.4999999999998401E-3</v>
          </cell>
          <cell r="BQ78">
            <v>1.0575000000000001</v>
          </cell>
          <cell r="BS78">
            <v>1.0825</v>
          </cell>
          <cell r="BU78">
            <v>2.4999999999999911E-2</v>
          </cell>
          <cell r="CA78">
            <v>1.0175000000000001</v>
          </cell>
          <cell r="CC78">
            <v>1.0985</v>
          </cell>
          <cell r="CE78">
            <v>8.0999999999999961E-2</v>
          </cell>
          <cell r="CK78">
            <v>1.0495000000000001</v>
          </cell>
          <cell r="CM78">
            <v>1.081</v>
          </cell>
          <cell r="CO78">
            <v>3.1499999999999861E-2</v>
          </cell>
          <cell r="DE78">
            <v>1.0640000000000001</v>
          </cell>
          <cell r="DG78">
            <v>1.0754999999999999</v>
          </cell>
          <cell r="DI78">
            <v>1.1499999999999844E-2</v>
          </cell>
          <cell r="DP78">
            <v>1.0765</v>
          </cell>
          <cell r="DR78">
            <v>1.0794999999999999</v>
          </cell>
          <cell r="DT78">
            <v>2.9999999999998916E-3</v>
          </cell>
          <cell r="DZ78">
            <v>1.0535000000000001</v>
          </cell>
          <cell r="EB78">
            <v>1.1179999999999999</v>
          </cell>
          <cell r="ED78">
            <v>6.449999999999978E-2</v>
          </cell>
        </row>
        <row r="79">
          <cell r="D79">
            <v>20</v>
          </cell>
          <cell r="I79">
            <v>0.92949999999999999</v>
          </cell>
          <cell r="K79">
            <v>0.96649999999999991</v>
          </cell>
          <cell r="M79">
            <v>3.6999999999999922E-2</v>
          </cell>
          <cell r="S79">
            <v>1.08</v>
          </cell>
          <cell r="U79">
            <v>1.1005</v>
          </cell>
          <cell r="W79">
            <v>2.0499999999999963E-2</v>
          </cell>
          <cell r="AC79">
            <v>0.96150000000000002</v>
          </cell>
          <cell r="AE79">
            <v>1.0044999999999999</v>
          </cell>
          <cell r="AG79">
            <v>4.2999999999999927E-2</v>
          </cell>
          <cell r="AM79">
            <v>1.1020000000000001</v>
          </cell>
          <cell r="AO79">
            <v>1.1709999999999998</v>
          </cell>
          <cell r="AQ79">
            <v>6.8999999999999728E-2</v>
          </cell>
          <cell r="AW79">
            <v>1.0510000000000002</v>
          </cell>
          <cell r="AY79">
            <v>1.0945</v>
          </cell>
          <cell r="BA79">
            <v>4.3499999999999872E-2</v>
          </cell>
          <cell r="BG79">
            <v>1.1034999999999999</v>
          </cell>
          <cell r="BI79">
            <v>1.097</v>
          </cell>
          <cell r="BK79">
            <v>-6.4999999999999503E-3</v>
          </cell>
          <cell r="BQ79">
            <v>1.0565</v>
          </cell>
          <cell r="BS79">
            <v>1.0825</v>
          </cell>
          <cell r="BU79">
            <v>2.6000000000000023E-2</v>
          </cell>
          <cell r="CA79">
            <v>1.0105</v>
          </cell>
          <cell r="CC79">
            <v>1.0985</v>
          </cell>
          <cell r="CE79">
            <v>8.8000000000000078E-2</v>
          </cell>
          <cell r="CK79">
            <v>1.0489999999999999</v>
          </cell>
          <cell r="CM79">
            <v>1.0805</v>
          </cell>
          <cell r="CO79">
            <v>3.1500000000000083E-2</v>
          </cell>
          <cell r="DE79">
            <v>1.0634999999999999</v>
          </cell>
          <cell r="DG79">
            <v>1.0745</v>
          </cell>
          <cell r="DI79">
            <v>1.1000000000000121E-2</v>
          </cell>
          <cell r="DP79">
            <v>1.0760000000000001</v>
          </cell>
          <cell r="DR79">
            <v>1.0790000000000002</v>
          </cell>
          <cell r="DT79">
            <v>3.0000000000001137E-3</v>
          </cell>
          <cell r="DZ79">
            <v>1.052</v>
          </cell>
          <cell r="EB79">
            <v>1.1165</v>
          </cell>
          <cell r="ED79">
            <v>6.4500000000000002E-2</v>
          </cell>
        </row>
        <row r="80">
          <cell r="D80">
            <v>21</v>
          </cell>
          <cell r="I80">
            <v>0.92599999999999993</v>
          </cell>
          <cell r="K80">
            <v>0.96550000000000002</v>
          </cell>
          <cell r="M80">
            <v>3.9500000000000091E-2</v>
          </cell>
          <cell r="S80">
            <v>1.0785</v>
          </cell>
          <cell r="U80">
            <v>1.0994999999999999</v>
          </cell>
          <cell r="W80">
            <v>2.0999999999999908E-2</v>
          </cell>
          <cell r="AC80">
            <v>0.96</v>
          </cell>
          <cell r="AE80">
            <v>1.0034999999999998</v>
          </cell>
          <cell r="AG80">
            <v>4.3499999999999872E-2</v>
          </cell>
          <cell r="AM80">
            <v>1.1015000000000001</v>
          </cell>
          <cell r="AO80">
            <v>1.1705000000000001</v>
          </cell>
          <cell r="AQ80">
            <v>6.899999999999995E-2</v>
          </cell>
          <cell r="AW80">
            <v>1.0485</v>
          </cell>
          <cell r="AY80">
            <v>1.093</v>
          </cell>
          <cell r="BA80">
            <v>4.4499999999999984E-2</v>
          </cell>
          <cell r="BG80">
            <v>1.1005</v>
          </cell>
          <cell r="BI80">
            <v>1.097</v>
          </cell>
          <cell r="BK80">
            <v>-3.5000000000000586E-3</v>
          </cell>
          <cell r="BQ80">
            <v>1.056</v>
          </cell>
          <cell r="BS80">
            <v>1.083</v>
          </cell>
          <cell r="BU80">
            <v>2.6999999999999913E-2</v>
          </cell>
          <cell r="CA80">
            <v>1.006</v>
          </cell>
          <cell r="CC80">
            <v>1.0979999999999999</v>
          </cell>
          <cell r="CE80">
            <v>9.199999999999986E-2</v>
          </cell>
          <cell r="CK80">
            <v>1.0485</v>
          </cell>
          <cell r="CM80">
            <v>1.0794999999999999</v>
          </cell>
          <cell r="CO80">
            <v>3.0999999999999917E-2</v>
          </cell>
          <cell r="DE80">
            <v>1.0629999999999999</v>
          </cell>
          <cell r="DG80">
            <v>1.0740000000000001</v>
          </cell>
          <cell r="DI80">
            <v>1.1000000000000121E-2</v>
          </cell>
          <cell r="DP80">
            <v>1.0745</v>
          </cell>
          <cell r="DR80">
            <v>1.0785</v>
          </cell>
          <cell r="DT80">
            <v>4.0000000000000036E-3</v>
          </cell>
          <cell r="DZ80">
            <v>1.0495000000000001</v>
          </cell>
          <cell r="EB80">
            <v>1.1139999999999999</v>
          </cell>
          <cell r="ED80">
            <v>6.449999999999978E-2</v>
          </cell>
        </row>
        <row r="81">
          <cell r="D81">
            <v>22</v>
          </cell>
          <cell r="I81">
            <v>0.92300000000000004</v>
          </cell>
          <cell r="K81">
            <v>0.96249999999999991</v>
          </cell>
          <cell r="M81">
            <v>3.9499999999999869E-2</v>
          </cell>
          <cell r="S81">
            <v>1.0779999999999998</v>
          </cell>
          <cell r="U81">
            <v>1.0994999999999999</v>
          </cell>
          <cell r="W81">
            <v>2.1500000000000075E-2</v>
          </cell>
          <cell r="AC81">
            <v>0.95750000000000002</v>
          </cell>
          <cell r="AE81">
            <v>1.0015000000000001</v>
          </cell>
          <cell r="AG81">
            <v>4.4000000000000039E-2</v>
          </cell>
          <cell r="AM81">
            <v>1.1019999999999999</v>
          </cell>
          <cell r="AO81">
            <v>1.1724999999999999</v>
          </cell>
          <cell r="AQ81">
            <v>7.0500000000000007E-2</v>
          </cell>
          <cell r="AW81">
            <v>1.0474999999999999</v>
          </cell>
          <cell r="AY81">
            <v>1.0920000000000001</v>
          </cell>
          <cell r="BA81">
            <v>4.4500000000000206E-2</v>
          </cell>
          <cell r="BG81">
            <v>1.0979999999999999</v>
          </cell>
          <cell r="BI81">
            <v>1.0975000000000001</v>
          </cell>
          <cell r="BK81">
            <v>-4.9999999999972289E-4</v>
          </cell>
          <cell r="BQ81">
            <v>1.0550000000000002</v>
          </cell>
          <cell r="BS81">
            <v>1.0815000000000001</v>
          </cell>
          <cell r="BU81">
            <v>2.6499999999999968E-2</v>
          </cell>
          <cell r="CA81">
            <v>1.0030000000000001</v>
          </cell>
          <cell r="CC81">
            <v>1.097</v>
          </cell>
          <cell r="CE81">
            <v>9.3999999999999861E-2</v>
          </cell>
          <cell r="CK81">
            <v>1.0474999999999999</v>
          </cell>
          <cell r="CM81">
            <v>1.0779999999999998</v>
          </cell>
          <cell r="CO81">
            <v>3.0499999999999972E-2</v>
          </cell>
          <cell r="DE81">
            <v>1.0619999999999998</v>
          </cell>
          <cell r="DG81">
            <v>1.0735000000000001</v>
          </cell>
          <cell r="DI81">
            <v>1.1500000000000288E-2</v>
          </cell>
          <cell r="DP81">
            <v>1.0725</v>
          </cell>
          <cell r="DR81">
            <v>1.0785</v>
          </cell>
          <cell r="DT81">
            <v>6.0000000000000053E-3</v>
          </cell>
          <cell r="DZ81">
            <v>1.0474999999999999</v>
          </cell>
          <cell r="EB81">
            <v>1.1125</v>
          </cell>
          <cell r="ED81">
            <v>6.5000000000000169E-2</v>
          </cell>
        </row>
        <row r="82">
          <cell r="D82">
            <v>23</v>
          </cell>
          <cell r="I82">
            <v>0.92</v>
          </cell>
          <cell r="K82">
            <v>0.96150000000000002</v>
          </cell>
          <cell r="M82">
            <v>4.1499999999999981E-2</v>
          </cell>
          <cell r="S82">
            <v>1.0775000000000001</v>
          </cell>
          <cell r="U82">
            <v>1.099</v>
          </cell>
          <cell r="W82">
            <v>2.1499999999999853E-2</v>
          </cell>
          <cell r="AC82">
            <v>0.95550000000000002</v>
          </cell>
          <cell r="AE82">
            <v>1.0004999999999999</v>
          </cell>
          <cell r="AG82">
            <v>4.4999999999999929E-2</v>
          </cell>
          <cell r="AM82">
            <v>1.1020000000000001</v>
          </cell>
          <cell r="AO82">
            <v>1.173</v>
          </cell>
          <cell r="AQ82">
            <v>7.0999999999999952E-2</v>
          </cell>
          <cell r="AW82">
            <v>1.0470000000000002</v>
          </cell>
          <cell r="AY82">
            <v>1.0914999999999999</v>
          </cell>
          <cell r="BA82">
            <v>4.4499999999999762E-2</v>
          </cell>
          <cell r="BG82">
            <v>1.0975000000000001</v>
          </cell>
          <cell r="BI82">
            <v>1.0985</v>
          </cell>
          <cell r="BK82">
            <v>9.9999999999988987E-4</v>
          </cell>
          <cell r="BQ82">
            <v>1.0535000000000001</v>
          </cell>
          <cell r="BS82">
            <v>1.0825</v>
          </cell>
          <cell r="BU82">
            <v>2.8999999999999915E-2</v>
          </cell>
          <cell r="CA82">
            <v>0.999</v>
          </cell>
          <cell r="CC82">
            <v>1.0960000000000001</v>
          </cell>
          <cell r="CE82">
            <v>9.7000000000000086E-2</v>
          </cell>
          <cell r="CK82">
            <v>1.0465</v>
          </cell>
          <cell r="CM82">
            <v>1.0775000000000001</v>
          </cell>
          <cell r="CO82">
            <v>3.1000000000000139E-2</v>
          </cell>
          <cell r="DE82">
            <v>1.0615000000000001</v>
          </cell>
          <cell r="DG82">
            <v>1.0739999999999998</v>
          </cell>
          <cell r="DI82">
            <v>1.2499999999999734E-2</v>
          </cell>
          <cell r="DP82">
            <v>1.071</v>
          </cell>
          <cell r="DR82">
            <v>1.0780000000000001</v>
          </cell>
          <cell r="DT82">
            <v>7.0000000000001172E-3</v>
          </cell>
          <cell r="DZ82">
            <v>1.046</v>
          </cell>
          <cell r="EB82">
            <v>1.111</v>
          </cell>
          <cell r="ED82">
            <v>6.4999999999999947E-2</v>
          </cell>
        </row>
        <row r="83">
          <cell r="D83">
            <v>24</v>
          </cell>
          <cell r="I83">
            <v>0.91650000000000009</v>
          </cell>
          <cell r="K83">
            <v>0.96</v>
          </cell>
          <cell r="M83">
            <v>4.3499999999999872E-2</v>
          </cell>
          <cell r="S83">
            <v>1.0754999999999999</v>
          </cell>
          <cell r="U83">
            <v>1.0960000000000001</v>
          </cell>
          <cell r="W83">
            <v>2.0500000000000185E-2</v>
          </cell>
          <cell r="AC83">
            <v>0.95350000000000001</v>
          </cell>
          <cell r="AE83">
            <v>1</v>
          </cell>
          <cell r="AG83">
            <v>4.6499999999999986E-2</v>
          </cell>
          <cell r="AM83">
            <v>1.1005</v>
          </cell>
          <cell r="AO83">
            <v>1.1724999999999999</v>
          </cell>
          <cell r="AQ83">
            <v>7.1999999999999842E-2</v>
          </cell>
          <cell r="AW83">
            <v>1.0455000000000001</v>
          </cell>
          <cell r="AY83">
            <v>1.0905</v>
          </cell>
          <cell r="BA83">
            <v>4.4999999999999929E-2</v>
          </cell>
          <cell r="BG83">
            <v>1.0960000000000001</v>
          </cell>
          <cell r="BI83">
            <v>1.1015000000000001</v>
          </cell>
          <cell r="BK83">
            <v>5.5000000000000604E-3</v>
          </cell>
          <cell r="BQ83">
            <v>1.0525</v>
          </cell>
          <cell r="BS83">
            <v>1.087</v>
          </cell>
          <cell r="BU83">
            <v>3.4499999999999975E-2</v>
          </cell>
          <cell r="CA83">
            <v>0.99399999999999999</v>
          </cell>
          <cell r="CC83">
            <v>1.0960000000000001</v>
          </cell>
          <cell r="CE83">
            <v>0.10200000000000009</v>
          </cell>
          <cell r="CK83">
            <v>1.0465</v>
          </cell>
          <cell r="CM83">
            <v>1.077</v>
          </cell>
          <cell r="CO83">
            <v>3.0499999999999972E-2</v>
          </cell>
          <cell r="DE83">
            <v>1.0615000000000001</v>
          </cell>
          <cell r="DG83">
            <v>1.0750000000000002</v>
          </cell>
          <cell r="DI83">
            <v>1.3500000000000068E-2</v>
          </cell>
          <cell r="DP83">
            <v>1.0710000000000002</v>
          </cell>
          <cell r="DR83">
            <v>1.0775000000000001</v>
          </cell>
          <cell r="DT83">
            <v>6.4999999999999503E-3</v>
          </cell>
          <cell r="DZ83">
            <v>1.0455000000000001</v>
          </cell>
          <cell r="EB83">
            <v>1.1105</v>
          </cell>
          <cell r="ED83">
            <v>6.4999999999999947E-2</v>
          </cell>
        </row>
        <row r="84">
          <cell r="D84">
            <v>25</v>
          </cell>
          <cell r="I84">
            <v>0.91250000000000009</v>
          </cell>
          <cell r="K84">
            <v>0.95950000000000002</v>
          </cell>
          <cell r="M84">
            <v>4.6999999999999931E-2</v>
          </cell>
          <cell r="S84">
            <v>1.0754999999999999</v>
          </cell>
          <cell r="U84">
            <v>1.095</v>
          </cell>
          <cell r="W84">
            <v>1.9500000000000073E-2</v>
          </cell>
          <cell r="AC84">
            <v>0.9504999999999999</v>
          </cell>
          <cell r="AE84">
            <v>0.99950000000000006</v>
          </cell>
          <cell r="AG84">
            <v>4.9000000000000155E-2</v>
          </cell>
          <cell r="AM84">
            <v>1.0994999999999999</v>
          </cell>
          <cell r="AO84">
            <v>1.1735</v>
          </cell>
          <cell r="AQ84">
            <v>7.4000000000000066E-2</v>
          </cell>
          <cell r="AW84">
            <v>1.0455000000000001</v>
          </cell>
          <cell r="AY84">
            <v>1.0905</v>
          </cell>
          <cell r="BA84">
            <v>4.4999999999999929E-2</v>
          </cell>
          <cell r="BG84">
            <v>1.0950000000000002</v>
          </cell>
          <cell r="BI84">
            <v>1.1055000000000001</v>
          </cell>
          <cell r="BK84">
            <v>1.0499999999999954E-2</v>
          </cell>
          <cell r="BQ84">
            <v>1.0514999999999999</v>
          </cell>
          <cell r="BS84">
            <v>1.0815000000000001</v>
          </cell>
          <cell r="BU84">
            <v>3.0000000000000249E-2</v>
          </cell>
          <cell r="CA84">
            <v>0.99199999999999999</v>
          </cell>
          <cell r="CC84">
            <v>1.0950000000000002</v>
          </cell>
          <cell r="CE84">
            <v>0.1030000000000002</v>
          </cell>
          <cell r="CK84">
            <v>1.0449999999999999</v>
          </cell>
          <cell r="CM84">
            <v>1.077</v>
          </cell>
          <cell r="CO84">
            <v>3.2000000000000028E-2</v>
          </cell>
          <cell r="DE84">
            <v>1.0605</v>
          </cell>
          <cell r="DG84">
            <v>1.077</v>
          </cell>
          <cell r="DI84">
            <v>1.6499999999999959E-2</v>
          </cell>
          <cell r="DP84">
            <v>1.07</v>
          </cell>
          <cell r="DR84">
            <v>1.077</v>
          </cell>
          <cell r="DT84">
            <v>6.9999999999998952E-3</v>
          </cell>
          <cell r="DZ84">
            <v>1.0434999999999999</v>
          </cell>
          <cell r="EB84">
            <v>1.1085</v>
          </cell>
          <cell r="ED84">
            <v>6.5000000000000169E-2</v>
          </cell>
        </row>
        <row r="85">
          <cell r="D85">
            <v>26</v>
          </cell>
          <cell r="I85">
            <v>0.91</v>
          </cell>
          <cell r="K85">
            <v>0.95750000000000002</v>
          </cell>
          <cell r="M85">
            <v>4.7499999999999987E-2</v>
          </cell>
          <cell r="S85">
            <v>1.0750000000000002</v>
          </cell>
          <cell r="U85">
            <v>1.097</v>
          </cell>
          <cell r="W85">
            <v>2.1999999999999797E-2</v>
          </cell>
          <cell r="AC85">
            <v>0.94750000000000001</v>
          </cell>
          <cell r="AE85">
            <v>0.998</v>
          </cell>
          <cell r="AG85">
            <v>5.0499999999999989E-2</v>
          </cell>
          <cell r="AM85">
            <v>1.0975000000000001</v>
          </cell>
          <cell r="AO85">
            <v>1.1724999999999999</v>
          </cell>
          <cell r="AQ85">
            <v>7.4999999999999734E-2</v>
          </cell>
          <cell r="AW85">
            <v>1.0430000000000001</v>
          </cell>
          <cell r="AY85">
            <v>1.0880000000000001</v>
          </cell>
          <cell r="BA85">
            <v>4.4999999999999929E-2</v>
          </cell>
          <cell r="BG85">
            <v>1.093</v>
          </cell>
          <cell r="BI85">
            <v>1.1070000000000002</v>
          </cell>
          <cell r="BK85">
            <v>1.4000000000000234E-2</v>
          </cell>
          <cell r="BQ85">
            <v>1.048</v>
          </cell>
          <cell r="BS85">
            <v>1.08</v>
          </cell>
          <cell r="BU85">
            <v>3.2000000000000028E-2</v>
          </cell>
          <cell r="CA85">
            <v>0.98649999999999993</v>
          </cell>
          <cell r="CC85">
            <v>1.093</v>
          </cell>
          <cell r="CE85">
            <v>0.10650000000000004</v>
          </cell>
          <cell r="CK85">
            <v>1.0445</v>
          </cell>
          <cell r="CM85">
            <v>1.0760000000000001</v>
          </cell>
          <cell r="CO85">
            <v>3.1500000000000083E-2</v>
          </cell>
          <cell r="DE85">
            <v>1.0579999999999998</v>
          </cell>
          <cell r="DG85">
            <v>1.0785</v>
          </cell>
          <cell r="DI85">
            <v>2.0500000000000185E-2</v>
          </cell>
          <cell r="DP85">
            <v>1.0665</v>
          </cell>
          <cell r="DR85">
            <v>1.0765</v>
          </cell>
          <cell r="DT85">
            <v>1.0000000000000009E-2</v>
          </cell>
          <cell r="DZ85">
            <v>1.042</v>
          </cell>
          <cell r="EB85">
            <v>1.1080000000000001</v>
          </cell>
          <cell r="ED85">
            <v>6.6000000000000059E-2</v>
          </cell>
        </row>
        <row r="86">
          <cell r="D86">
            <v>27</v>
          </cell>
          <cell r="I86">
            <v>0.90700000000000003</v>
          </cell>
          <cell r="K86">
            <v>0.95750000000000002</v>
          </cell>
          <cell r="M86">
            <v>5.0499999999999989E-2</v>
          </cell>
          <cell r="S86">
            <v>1.0739999999999998</v>
          </cell>
          <cell r="U86">
            <v>1.097</v>
          </cell>
          <cell r="W86">
            <v>2.3000000000000131E-2</v>
          </cell>
          <cell r="AC86">
            <v>0.94399999999999995</v>
          </cell>
          <cell r="AE86">
            <v>0.99749999999999994</v>
          </cell>
          <cell r="AG86">
            <v>5.3499999999999992E-2</v>
          </cell>
          <cell r="AM86">
            <v>1.0954999999999999</v>
          </cell>
          <cell r="AO86">
            <v>1.1724999999999999</v>
          </cell>
          <cell r="AQ86">
            <v>7.6999999999999957E-2</v>
          </cell>
          <cell r="AW86">
            <v>1.0425</v>
          </cell>
          <cell r="AY86">
            <v>1.0874999999999999</v>
          </cell>
          <cell r="BA86">
            <v>4.4999999999999929E-2</v>
          </cell>
          <cell r="BG86">
            <v>1.0925</v>
          </cell>
          <cell r="BI86">
            <v>1.1114999999999999</v>
          </cell>
          <cell r="BK86">
            <v>1.8999999999999906E-2</v>
          </cell>
          <cell r="BQ86">
            <v>1.0459999999999998</v>
          </cell>
          <cell r="BS86">
            <v>1.08</v>
          </cell>
          <cell r="BU86">
            <v>3.4000000000000252E-2</v>
          </cell>
          <cell r="CA86">
            <v>0.98350000000000004</v>
          </cell>
          <cell r="CC86">
            <v>1.0925</v>
          </cell>
          <cell r="CE86">
            <v>0.10899999999999999</v>
          </cell>
          <cell r="CK86">
            <v>1.0434999999999999</v>
          </cell>
          <cell r="CM86">
            <v>1.0754999999999999</v>
          </cell>
          <cell r="CO86">
            <v>3.2000000000000028E-2</v>
          </cell>
          <cell r="DE86">
            <v>1.0565</v>
          </cell>
          <cell r="DG86">
            <v>1.081</v>
          </cell>
          <cell r="DI86">
            <v>2.4499999999999966E-2</v>
          </cell>
          <cell r="DP86">
            <v>1.0640000000000001</v>
          </cell>
          <cell r="DR86">
            <v>1.077</v>
          </cell>
          <cell r="DT86">
            <v>1.2999999999999901E-2</v>
          </cell>
          <cell r="DZ86">
            <v>1.0405</v>
          </cell>
          <cell r="EB86">
            <v>1.1059999999999999</v>
          </cell>
          <cell r="ED86">
            <v>6.5499999999999892E-2</v>
          </cell>
        </row>
        <row r="87">
          <cell r="D87">
            <v>28</v>
          </cell>
          <cell r="I87">
            <v>0.90400000000000003</v>
          </cell>
          <cell r="K87">
            <v>0.95649999999999991</v>
          </cell>
          <cell r="M87">
            <v>5.249999999999988E-2</v>
          </cell>
          <cell r="S87">
            <v>1.073</v>
          </cell>
          <cell r="U87">
            <v>1.0985</v>
          </cell>
          <cell r="W87">
            <v>2.5500000000000078E-2</v>
          </cell>
          <cell r="AC87">
            <v>0.9415</v>
          </cell>
          <cell r="AE87">
            <v>0.99750000000000005</v>
          </cell>
          <cell r="AG87">
            <v>5.600000000000005E-2</v>
          </cell>
          <cell r="AM87">
            <v>1.091</v>
          </cell>
          <cell r="AO87">
            <v>1.171</v>
          </cell>
          <cell r="AQ87">
            <v>8.0000000000000071E-2</v>
          </cell>
          <cell r="AW87">
            <v>1.042</v>
          </cell>
          <cell r="AY87">
            <v>1.087</v>
          </cell>
          <cell r="BA87">
            <v>4.4999999999999929E-2</v>
          </cell>
          <cell r="BG87">
            <v>1.0925</v>
          </cell>
          <cell r="BI87">
            <v>1.1164999999999998</v>
          </cell>
          <cell r="BK87">
            <v>2.3999999999999799E-2</v>
          </cell>
          <cell r="BQ87">
            <v>1.0449999999999999</v>
          </cell>
          <cell r="BS87">
            <v>1.0805</v>
          </cell>
          <cell r="BU87">
            <v>3.5500000000000087E-2</v>
          </cell>
          <cell r="CA87">
            <v>0.97849999999999993</v>
          </cell>
          <cell r="CC87">
            <v>1.0925</v>
          </cell>
          <cell r="CE87">
            <v>0.1140000000000001</v>
          </cell>
          <cell r="CK87">
            <v>1.0429999999999999</v>
          </cell>
          <cell r="CM87">
            <v>1.075</v>
          </cell>
          <cell r="CO87">
            <v>3.2000000000000028E-2</v>
          </cell>
          <cell r="DE87">
            <v>1.0554999999999999</v>
          </cell>
          <cell r="DG87">
            <v>1.0840000000000001</v>
          </cell>
          <cell r="DI87">
            <v>2.8500000000000192E-2</v>
          </cell>
          <cell r="DP87">
            <v>1.0625</v>
          </cell>
          <cell r="DR87">
            <v>1.0765</v>
          </cell>
          <cell r="DT87">
            <v>1.4000000000000012E-2</v>
          </cell>
          <cell r="DZ87">
            <v>1.04</v>
          </cell>
          <cell r="EB87">
            <v>1.1059999999999999</v>
          </cell>
          <cell r="ED87">
            <v>6.5999999999999837E-2</v>
          </cell>
        </row>
        <row r="88">
          <cell r="D88">
            <v>29</v>
          </cell>
          <cell r="I88">
            <v>0.90250000000000008</v>
          </cell>
          <cell r="K88">
            <v>0.95599999999999996</v>
          </cell>
          <cell r="M88">
            <v>5.3499999999999881E-2</v>
          </cell>
          <cell r="S88">
            <v>1.0714999999999999</v>
          </cell>
          <cell r="U88">
            <v>1.099</v>
          </cell>
          <cell r="W88">
            <v>2.750000000000008E-2</v>
          </cell>
          <cell r="AC88">
            <v>0.93900000000000006</v>
          </cell>
          <cell r="AE88">
            <v>0.99649999999999994</v>
          </cell>
          <cell r="AG88">
            <v>5.7499999999999885E-2</v>
          </cell>
          <cell r="AM88">
            <v>1.089</v>
          </cell>
          <cell r="AO88">
            <v>1.17</v>
          </cell>
          <cell r="AQ88">
            <v>8.0999999999999961E-2</v>
          </cell>
          <cell r="AW88">
            <v>1.0415000000000001</v>
          </cell>
          <cell r="AY88">
            <v>1.0880000000000001</v>
          </cell>
          <cell r="BA88">
            <v>4.6499999999999986E-2</v>
          </cell>
          <cell r="BG88">
            <v>1.0910000000000002</v>
          </cell>
          <cell r="BI88">
            <v>1.1145</v>
          </cell>
          <cell r="BK88">
            <v>2.3499999999999854E-2</v>
          </cell>
          <cell r="BQ88">
            <v>1.0425</v>
          </cell>
          <cell r="BS88">
            <v>1.0794999999999999</v>
          </cell>
          <cell r="BU88">
            <v>3.6999999999999922E-2</v>
          </cell>
          <cell r="CA88">
            <v>0.97199999999999998</v>
          </cell>
          <cell r="CC88">
            <v>1.0899999999999999</v>
          </cell>
          <cell r="CE88">
            <v>0.11799999999999988</v>
          </cell>
          <cell r="CK88">
            <v>1.0415000000000001</v>
          </cell>
          <cell r="CM88">
            <v>1.0745</v>
          </cell>
          <cell r="CO88">
            <v>3.2999999999999918E-2</v>
          </cell>
          <cell r="DE88">
            <v>1.0529999999999999</v>
          </cell>
          <cell r="DG88">
            <v>1.0860000000000001</v>
          </cell>
          <cell r="DI88">
            <v>3.300000000000014E-2</v>
          </cell>
          <cell r="DP88">
            <v>1.0590000000000002</v>
          </cell>
          <cell r="DR88">
            <v>1.077</v>
          </cell>
          <cell r="DT88">
            <v>1.7999999999999794E-2</v>
          </cell>
          <cell r="DZ88">
            <v>1.0405</v>
          </cell>
          <cell r="EB88">
            <v>1.105</v>
          </cell>
          <cell r="ED88">
            <v>6.4500000000000002E-2</v>
          </cell>
        </row>
        <row r="89">
          <cell r="D89">
            <v>30</v>
          </cell>
          <cell r="I89">
            <v>0.89949999999999997</v>
          </cell>
          <cell r="K89">
            <v>0.95499999999999996</v>
          </cell>
          <cell r="M89">
            <v>5.5499999999999994E-2</v>
          </cell>
          <cell r="S89">
            <v>1.0685</v>
          </cell>
          <cell r="U89">
            <v>1.0990000000000002</v>
          </cell>
          <cell r="W89">
            <v>3.0500000000000194E-2</v>
          </cell>
          <cell r="AC89">
            <v>0.93599999999999994</v>
          </cell>
          <cell r="AE89">
            <v>0.99550000000000005</v>
          </cell>
          <cell r="AG89">
            <v>5.9500000000000108E-2</v>
          </cell>
          <cell r="AM89">
            <v>1.0825</v>
          </cell>
          <cell r="AO89">
            <v>1.1680000000000001</v>
          </cell>
          <cell r="AQ89">
            <v>8.5500000000000131E-2</v>
          </cell>
          <cell r="AW89">
            <v>1.0405</v>
          </cell>
          <cell r="AY89">
            <v>1.0880000000000001</v>
          </cell>
          <cell r="BA89">
            <v>4.7500000000000098E-2</v>
          </cell>
          <cell r="BG89">
            <v>1.0920000000000001</v>
          </cell>
          <cell r="BI89">
            <v>1.117</v>
          </cell>
          <cell r="BK89">
            <v>2.4999999999999911E-2</v>
          </cell>
          <cell r="BQ89">
            <v>1.04</v>
          </cell>
          <cell r="BS89">
            <v>1.0785</v>
          </cell>
          <cell r="BU89">
            <v>3.8499999999999979E-2</v>
          </cell>
          <cell r="CA89">
            <v>0.97</v>
          </cell>
          <cell r="CC89">
            <v>1.0885</v>
          </cell>
          <cell r="CE89">
            <v>0.11850000000000005</v>
          </cell>
          <cell r="CK89">
            <v>1.04</v>
          </cell>
          <cell r="CM89">
            <v>1.0739999999999998</v>
          </cell>
          <cell r="CO89">
            <v>3.3999999999999808E-2</v>
          </cell>
          <cell r="DE89">
            <v>1.0525</v>
          </cell>
          <cell r="DG89">
            <v>1.089</v>
          </cell>
          <cell r="DI89">
            <v>3.6499999999999977E-2</v>
          </cell>
          <cell r="DP89">
            <v>1.0565</v>
          </cell>
          <cell r="DR89">
            <v>1.0775000000000001</v>
          </cell>
          <cell r="DT89">
            <v>2.100000000000013E-2</v>
          </cell>
          <cell r="DZ89">
            <v>1.0409999999999999</v>
          </cell>
          <cell r="EB89">
            <v>1.1034999999999999</v>
          </cell>
          <cell r="ED89">
            <v>6.25E-2</v>
          </cell>
        </row>
        <row r="90">
          <cell r="D90">
            <v>31</v>
          </cell>
          <cell r="I90">
            <v>0.89650000000000007</v>
          </cell>
          <cell r="K90">
            <v>0.9544999999999999</v>
          </cell>
          <cell r="M90">
            <v>5.7999999999999829E-2</v>
          </cell>
          <cell r="S90">
            <v>1.0670000000000002</v>
          </cell>
          <cell r="U90">
            <v>1.099</v>
          </cell>
          <cell r="W90">
            <v>3.1999999999999806E-2</v>
          </cell>
          <cell r="AC90">
            <v>0.9335</v>
          </cell>
          <cell r="AE90">
            <v>0.99499999999999988</v>
          </cell>
          <cell r="AG90">
            <v>6.1499999999999888E-2</v>
          </cell>
          <cell r="AM90">
            <v>1.0780000000000001</v>
          </cell>
          <cell r="AO90">
            <v>1.1659999999999999</v>
          </cell>
          <cell r="AQ90">
            <v>8.7999999999999856E-2</v>
          </cell>
          <cell r="AW90">
            <v>1.0390000000000001</v>
          </cell>
          <cell r="AY90">
            <v>1.0874999999999999</v>
          </cell>
          <cell r="BA90">
            <v>4.8499999999999766E-2</v>
          </cell>
          <cell r="BG90">
            <v>1.0914999999999999</v>
          </cell>
          <cell r="BI90">
            <v>1.113</v>
          </cell>
          <cell r="BK90">
            <v>2.1500000000000075E-2</v>
          </cell>
          <cell r="BQ90">
            <v>1.0375000000000001</v>
          </cell>
          <cell r="BS90">
            <v>1.0775000000000001</v>
          </cell>
          <cell r="BU90">
            <v>4.0000000000000036E-2</v>
          </cell>
          <cell r="CA90">
            <v>0.96750000000000003</v>
          </cell>
          <cell r="CC90">
            <v>1.087</v>
          </cell>
          <cell r="CE90">
            <v>0.11949999999999994</v>
          </cell>
          <cell r="CK90">
            <v>1.038</v>
          </cell>
          <cell r="CM90">
            <v>1.073</v>
          </cell>
          <cell r="CO90">
            <v>3.499999999999992E-2</v>
          </cell>
          <cell r="DE90">
            <v>1.0514999999999999</v>
          </cell>
          <cell r="DG90">
            <v>1.0899999999999999</v>
          </cell>
          <cell r="DI90">
            <v>3.8499999999999979E-2</v>
          </cell>
          <cell r="DP90">
            <v>1.0545</v>
          </cell>
          <cell r="DR90">
            <v>1.0775000000000001</v>
          </cell>
          <cell r="DT90">
            <v>2.3000000000000131E-2</v>
          </cell>
          <cell r="DZ90">
            <v>1.0405</v>
          </cell>
          <cell r="EB90">
            <v>1.1019999999999999</v>
          </cell>
          <cell r="ED90">
            <v>6.1499999999999888E-2</v>
          </cell>
        </row>
        <row r="91">
          <cell r="D91">
            <v>32</v>
          </cell>
          <cell r="I91">
            <v>0.89450000000000007</v>
          </cell>
          <cell r="K91">
            <v>0.95350000000000001</v>
          </cell>
          <cell r="M91">
            <v>5.8999999999999941E-2</v>
          </cell>
          <cell r="S91">
            <v>1.0645</v>
          </cell>
          <cell r="U91">
            <v>1.0994999999999999</v>
          </cell>
          <cell r="W91">
            <v>3.499999999999992E-2</v>
          </cell>
          <cell r="AC91">
            <v>0.9305000000000001</v>
          </cell>
          <cell r="AE91">
            <v>0.99299999999999988</v>
          </cell>
          <cell r="AG91">
            <v>6.2499999999999778E-2</v>
          </cell>
          <cell r="AM91">
            <v>1.0705</v>
          </cell>
          <cell r="AO91">
            <v>1.165</v>
          </cell>
          <cell r="AQ91">
            <v>9.4500000000000028E-2</v>
          </cell>
          <cell r="AW91">
            <v>1.0369999999999999</v>
          </cell>
          <cell r="AY91">
            <v>1.0859999999999999</v>
          </cell>
          <cell r="BA91">
            <v>4.8999999999999932E-2</v>
          </cell>
          <cell r="BG91">
            <v>1.0905</v>
          </cell>
          <cell r="BI91">
            <v>1.1059999999999999</v>
          </cell>
          <cell r="BK91">
            <v>1.5499999999999847E-2</v>
          </cell>
          <cell r="BQ91">
            <v>1.0354999999999999</v>
          </cell>
          <cell r="BS91">
            <v>1.0765</v>
          </cell>
          <cell r="BU91">
            <v>4.1000000000000147E-2</v>
          </cell>
          <cell r="CA91">
            <v>0.96399999999999997</v>
          </cell>
          <cell r="CC91">
            <v>1.0859999999999999</v>
          </cell>
          <cell r="CE91">
            <v>0.12199999999999989</v>
          </cell>
          <cell r="CK91">
            <v>1.0365</v>
          </cell>
          <cell r="CM91">
            <v>1.0725</v>
          </cell>
          <cell r="CO91">
            <v>3.6000000000000032E-2</v>
          </cell>
          <cell r="DE91">
            <v>1.052</v>
          </cell>
          <cell r="DG91">
            <v>1.0925</v>
          </cell>
          <cell r="DI91">
            <v>4.049999999999998E-2</v>
          </cell>
          <cell r="DP91">
            <v>1.052</v>
          </cell>
          <cell r="DR91">
            <v>1.0785</v>
          </cell>
          <cell r="DT91">
            <v>2.6499999999999968E-2</v>
          </cell>
          <cell r="DZ91">
            <v>1.0409999999999999</v>
          </cell>
          <cell r="EB91">
            <v>1.1015000000000001</v>
          </cell>
          <cell r="ED91">
            <v>6.050000000000022E-2</v>
          </cell>
        </row>
        <row r="92">
          <cell r="D92">
            <v>33</v>
          </cell>
          <cell r="I92">
            <v>0.89250000000000007</v>
          </cell>
          <cell r="K92">
            <v>0.95299999999999996</v>
          </cell>
          <cell r="M92">
            <v>6.0499999999999887E-2</v>
          </cell>
          <cell r="S92">
            <v>1.0649999999999999</v>
          </cell>
          <cell r="U92">
            <v>1.1015000000000001</v>
          </cell>
          <cell r="W92">
            <v>3.6500000000000199E-2</v>
          </cell>
          <cell r="AC92">
            <v>0.92800000000000005</v>
          </cell>
          <cell r="AE92">
            <v>0.99199999999999999</v>
          </cell>
          <cell r="AG92">
            <v>6.3999999999999946E-2</v>
          </cell>
          <cell r="AM92">
            <v>1.0645</v>
          </cell>
          <cell r="AO92">
            <v>1.165</v>
          </cell>
          <cell r="AQ92">
            <v>0.10050000000000003</v>
          </cell>
          <cell r="AW92">
            <v>1.0365</v>
          </cell>
          <cell r="AY92">
            <v>1.0880000000000001</v>
          </cell>
          <cell r="BA92">
            <v>5.1500000000000101E-2</v>
          </cell>
          <cell r="BG92">
            <v>1.095</v>
          </cell>
          <cell r="BI92">
            <v>1.1045</v>
          </cell>
          <cell r="BK92">
            <v>9.5000000000000639E-3</v>
          </cell>
          <cell r="BQ92">
            <v>1.0335000000000001</v>
          </cell>
          <cell r="BS92">
            <v>1.0760000000000001</v>
          </cell>
          <cell r="BU92">
            <v>4.2499999999999982E-2</v>
          </cell>
          <cell r="CA92">
            <v>0.96099999999999997</v>
          </cell>
          <cell r="CC92">
            <v>1.0855000000000001</v>
          </cell>
          <cell r="CE92">
            <v>0.12450000000000017</v>
          </cell>
          <cell r="CK92">
            <v>1.0345</v>
          </cell>
          <cell r="CM92">
            <v>1.0725</v>
          </cell>
          <cell r="CO92">
            <v>3.8000000000000034E-2</v>
          </cell>
          <cell r="DE92">
            <v>1.0545</v>
          </cell>
          <cell r="DG92">
            <v>1.093</v>
          </cell>
          <cell r="DI92">
            <v>3.8499999999999979E-2</v>
          </cell>
          <cell r="DP92">
            <v>1.048</v>
          </cell>
          <cell r="DR92">
            <v>1.0794999999999999</v>
          </cell>
          <cell r="DT92">
            <v>3.1499999999999861E-2</v>
          </cell>
          <cell r="DZ92">
            <v>1.0415000000000001</v>
          </cell>
          <cell r="EB92">
            <v>1.101</v>
          </cell>
          <cell r="ED92">
            <v>5.9499999999999886E-2</v>
          </cell>
        </row>
        <row r="93">
          <cell r="D93">
            <v>34</v>
          </cell>
          <cell r="I93">
            <v>0.89050000000000007</v>
          </cell>
          <cell r="K93">
            <v>0.95150000000000001</v>
          </cell>
          <cell r="M93">
            <v>6.0999999999999943E-2</v>
          </cell>
          <cell r="S93">
            <v>1.0605</v>
          </cell>
          <cell r="U93">
            <v>1.1045</v>
          </cell>
          <cell r="W93">
            <v>4.4000000000000039E-2</v>
          </cell>
          <cell r="AC93">
            <v>0.92549999999999999</v>
          </cell>
          <cell r="AE93">
            <v>0.99049999999999994</v>
          </cell>
          <cell r="AG93">
            <v>6.4999999999999947E-2</v>
          </cell>
          <cell r="AM93">
            <v>1.0575000000000001</v>
          </cell>
          <cell r="AO93">
            <v>1.1635</v>
          </cell>
          <cell r="AQ93">
            <v>0.10599999999999987</v>
          </cell>
          <cell r="AW93">
            <v>1.0335000000000001</v>
          </cell>
          <cell r="AY93">
            <v>1.0885</v>
          </cell>
          <cell r="BA93">
            <v>5.4999999999999938E-2</v>
          </cell>
          <cell r="BG93">
            <v>1.0965</v>
          </cell>
          <cell r="BI93">
            <v>1.0985</v>
          </cell>
          <cell r="BK93">
            <v>2.0000000000000018E-3</v>
          </cell>
          <cell r="BQ93">
            <v>1.0305</v>
          </cell>
          <cell r="BS93">
            <v>1.0750000000000002</v>
          </cell>
          <cell r="BU93">
            <v>4.4500000000000206E-2</v>
          </cell>
          <cell r="CA93">
            <v>0.95899999999999996</v>
          </cell>
          <cell r="CC93">
            <v>1.0845</v>
          </cell>
          <cell r="CE93">
            <v>0.12550000000000006</v>
          </cell>
          <cell r="CK93">
            <v>1.032</v>
          </cell>
          <cell r="CM93">
            <v>1.0714999999999999</v>
          </cell>
          <cell r="CO93">
            <v>3.9499999999999869E-2</v>
          </cell>
          <cell r="DE93">
            <v>1.0575000000000001</v>
          </cell>
          <cell r="DG93">
            <v>1.0925</v>
          </cell>
          <cell r="DI93">
            <v>3.499999999999992E-2</v>
          </cell>
          <cell r="DP93">
            <v>1.0445</v>
          </cell>
          <cell r="DR93">
            <v>1.0805</v>
          </cell>
          <cell r="DT93">
            <v>3.6000000000000032E-2</v>
          </cell>
          <cell r="DZ93">
            <v>1.042</v>
          </cell>
          <cell r="EB93">
            <v>1.1014999999999999</v>
          </cell>
          <cell r="ED93">
            <v>5.9499999999999886E-2</v>
          </cell>
        </row>
        <row r="94">
          <cell r="D94">
            <v>35</v>
          </cell>
          <cell r="I94">
            <v>0.88850000000000007</v>
          </cell>
          <cell r="K94">
            <v>0.9504999999999999</v>
          </cell>
          <cell r="M94">
            <v>6.1999999999999833E-2</v>
          </cell>
          <cell r="S94">
            <v>1.056</v>
          </cell>
          <cell r="U94">
            <v>1.1065</v>
          </cell>
          <cell r="W94">
            <v>5.0499999999999989E-2</v>
          </cell>
          <cell r="AC94">
            <v>0.92300000000000004</v>
          </cell>
          <cell r="AE94">
            <v>0.98899999999999999</v>
          </cell>
          <cell r="AG94">
            <v>6.5999999999999948E-2</v>
          </cell>
          <cell r="AM94">
            <v>1.05</v>
          </cell>
          <cell r="AO94">
            <v>1.1625000000000001</v>
          </cell>
          <cell r="AQ94">
            <v>0.11250000000000004</v>
          </cell>
          <cell r="AW94">
            <v>1.0289999999999999</v>
          </cell>
          <cell r="AY94">
            <v>1.0885</v>
          </cell>
          <cell r="BA94">
            <v>5.9500000000000108E-2</v>
          </cell>
          <cell r="BG94">
            <v>1.0980000000000001</v>
          </cell>
          <cell r="BI94">
            <v>1.089</v>
          </cell>
          <cell r="BK94">
            <v>-9.000000000000119E-3</v>
          </cell>
          <cell r="BQ94">
            <v>1.0274999999999999</v>
          </cell>
          <cell r="BS94">
            <v>1.0735000000000001</v>
          </cell>
          <cell r="BU94">
            <v>4.6000000000000263E-2</v>
          </cell>
          <cell r="CA94">
            <v>0.95750000000000002</v>
          </cell>
          <cell r="CC94">
            <v>1.0840000000000001</v>
          </cell>
          <cell r="CE94">
            <v>0.12650000000000006</v>
          </cell>
          <cell r="CK94">
            <v>1.0285</v>
          </cell>
          <cell r="CM94">
            <v>1.0699999999999998</v>
          </cell>
          <cell r="CO94">
            <v>4.149999999999987E-2</v>
          </cell>
          <cell r="DE94">
            <v>1.0620000000000001</v>
          </cell>
          <cell r="DG94">
            <v>1.089</v>
          </cell>
          <cell r="DI94">
            <v>2.6999999999999913E-2</v>
          </cell>
          <cell r="DP94">
            <v>1.0405</v>
          </cell>
          <cell r="DR94">
            <v>1.081</v>
          </cell>
          <cell r="DT94">
            <v>4.049999999999998E-2</v>
          </cell>
          <cell r="DZ94">
            <v>1.0425</v>
          </cell>
          <cell r="EB94">
            <v>1.1015000000000001</v>
          </cell>
          <cell r="ED94">
            <v>5.9000000000000163E-2</v>
          </cell>
        </row>
        <row r="95">
          <cell r="D95">
            <v>36</v>
          </cell>
          <cell r="I95">
            <v>0.88650000000000007</v>
          </cell>
          <cell r="K95">
            <v>0.9504999999999999</v>
          </cell>
          <cell r="M95">
            <v>6.3999999999999835E-2</v>
          </cell>
          <cell r="S95">
            <v>1.0505</v>
          </cell>
          <cell r="U95">
            <v>1.1084999999999998</v>
          </cell>
          <cell r="W95">
            <v>5.7999999999999829E-2</v>
          </cell>
          <cell r="AC95">
            <v>0.92</v>
          </cell>
          <cell r="AE95">
            <v>0.98799999999999999</v>
          </cell>
          <cell r="AG95">
            <v>6.7999999999999949E-2</v>
          </cell>
          <cell r="AM95">
            <v>1.0434999999999999</v>
          </cell>
          <cell r="AO95">
            <v>1.161</v>
          </cell>
          <cell r="AQ95">
            <v>0.11750000000000016</v>
          </cell>
          <cell r="AW95">
            <v>1.024</v>
          </cell>
          <cell r="AY95">
            <v>1.087</v>
          </cell>
          <cell r="BA95">
            <v>6.2999999999999945E-2</v>
          </cell>
          <cell r="BG95">
            <v>1.1000000000000001</v>
          </cell>
          <cell r="BI95">
            <v>1.0825</v>
          </cell>
          <cell r="BK95">
            <v>-1.7500000000000071E-2</v>
          </cell>
          <cell r="BQ95">
            <v>1.0255000000000001</v>
          </cell>
          <cell r="BS95">
            <v>1.0720000000000001</v>
          </cell>
          <cell r="BU95">
            <v>4.6499999999999986E-2</v>
          </cell>
          <cell r="CA95">
            <v>0.95649999999999991</v>
          </cell>
          <cell r="CC95">
            <v>1.0845</v>
          </cell>
          <cell r="CE95">
            <v>0.12800000000000011</v>
          </cell>
          <cell r="CK95">
            <v>1.0255000000000001</v>
          </cell>
          <cell r="CM95">
            <v>1.0695000000000001</v>
          </cell>
          <cell r="CO95">
            <v>4.4000000000000039E-2</v>
          </cell>
          <cell r="DE95">
            <v>1.0674999999999999</v>
          </cell>
          <cell r="DG95">
            <v>1.0874999999999999</v>
          </cell>
          <cell r="DI95">
            <v>2.0000000000000018E-2</v>
          </cell>
          <cell r="DP95">
            <v>1.0385</v>
          </cell>
          <cell r="DR95">
            <v>1.0825</v>
          </cell>
          <cell r="DT95">
            <v>4.4000000000000039E-2</v>
          </cell>
          <cell r="DZ95">
            <v>1.0434999999999999</v>
          </cell>
          <cell r="EB95">
            <v>1.1015000000000001</v>
          </cell>
          <cell r="ED95">
            <v>5.8000000000000274E-2</v>
          </cell>
        </row>
        <row r="96">
          <cell r="D96">
            <v>37</v>
          </cell>
          <cell r="I96">
            <v>0.88500000000000001</v>
          </cell>
          <cell r="K96">
            <v>0.94900000000000007</v>
          </cell>
          <cell r="M96">
            <v>6.4000000000000057E-2</v>
          </cell>
          <cell r="S96">
            <v>1.0470000000000002</v>
          </cell>
          <cell r="U96">
            <v>1.1125</v>
          </cell>
          <cell r="W96">
            <v>6.5499999999999892E-2</v>
          </cell>
          <cell r="AC96">
            <v>0.91800000000000004</v>
          </cell>
          <cell r="AE96">
            <v>0.98699999999999999</v>
          </cell>
          <cell r="AG96">
            <v>6.899999999999995E-2</v>
          </cell>
          <cell r="AM96">
            <v>1.0375000000000001</v>
          </cell>
          <cell r="AO96">
            <v>1.1619999999999999</v>
          </cell>
          <cell r="AQ96">
            <v>0.12449999999999983</v>
          </cell>
          <cell r="AW96">
            <v>1.0194999999999999</v>
          </cell>
          <cell r="AY96">
            <v>1.0855000000000001</v>
          </cell>
          <cell r="BA96">
            <v>6.6000000000000281E-2</v>
          </cell>
          <cell r="BG96">
            <v>1.1040000000000001</v>
          </cell>
          <cell r="BI96">
            <v>1.0765</v>
          </cell>
          <cell r="BK96">
            <v>-2.750000000000008E-2</v>
          </cell>
          <cell r="BQ96">
            <v>1.0225</v>
          </cell>
          <cell r="BS96">
            <v>1.0705</v>
          </cell>
          <cell r="BU96">
            <v>4.8000000000000043E-2</v>
          </cell>
          <cell r="CA96">
            <v>0.95599999999999996</v>
          </cell>
          <cell r="CC96">
            <v>1.0845</v>
          </cell>
          <cell r="CE96">
            <v>0.12850000000000006</v>
          </cell>
          <cell r="CK96">
            <v>1.0225</v>
          </cell>
          <cell r="CM96">
            <v>1.0685</v>
          </cell>
          <cell r="CO96">
            <v>4.6000000000000041E-2</v>
          </cell>
          <cell r="DE96">
            <v>1.0695000000000001</v>
          </cell>
          <cell r="DG96">
            <v>1.0834999999999999</v>
          </cell>
          <cell r="DI96">
            <v>1.399999999999979E-2</v>
          </cell>
          <cell r="DP96">
            <v>1.036</v>
          </cell>
          <cell r="DR96">
            <v>1.0825</v>
          </cell>
          <cell r="DT96">
            <v>4.6499999999999986E-2</v>
          </cell>
          <cell r="DZ96">
            <v>1.044</v>
          </cell>
          <cell r="EB96">
            <v>1.1005</v>
          </cell>
          <cell r="ED96">
            <v>5.6499999999999995E-2</v>
          </cell>
        </row>
        <row r="97">
          <cell r="D97">
            <v>38</v>
          </cell>
          <cell r="I97">
            <v>0.88250000000000006</v>
          </cell>
          <cell r="K97">
            <v>0.94850000000000001</v>
          </cell>
          <cell r="M97">
            <v>6.5999999999999948E-2</v>
          </cell>
          <cell r="S97">
            <v>1.042</v>
          </cell>
          <cell r="U97">
            <v>1.1165</v>
          </cell>
          <cell r="W97">
            <v>7.4500000000000011E-2</v>
          </cell>
          <cell r="AC97">
            <v>0.91600000000000004</v>
          </cell>
          <cell r="AE97">
            <v>0.98599999999999999</v>
          </cell>
          <cell r="AG97">
            <v>6.9999999999999951E-2</v>
          </cell>
          <cell r="AM97">
            <v>1.0325</v>
          </cell>
          <cell r="AO97">
            <v>1.161</v>
          </cell>
          <cell r="AQ97">
            <v>0.12850000000000006</v>
          </cell>
          <cell r="AW97">
            <v>1.0135000000000001</v>
          </cell>
          <cell r="AY97">
            <v>1.0834999999999999</v>
          </cell>
          <cell r="BA97">
            <v>6.999999999999984E-2</v>
          </cell>
          <cell r="BG97">
            <v>1.1085</v>
          </cell>
          <cell r="BI97">
            <v>1.071</v>
          </cell>
          <cell r="BK97">
            <v>-3.7500000000000089E-2</v>
          </cell>
          <cell r="BQ97">
            <v>1.0205</v>
          </cell>
          <cell r="BS97">
            <v>1.0695000000000001</v>
          </cell>
          <cell r="BU97">
            <v>4.9000000000000155E-2</v>
          </cell>
          <cell r="CA97">
            <v>0.95499999999999996</v>
          </cell>
          <cell r="CC97">
            <v>1.085</v>
          </cell>
          <cell r="CE97">
            <v>0.13</v>
          </cell>
          <cell r="CK97">
            <v>1.0190000000000001</v>
          </cell>
          <cell r="CM97">
            <v>1.0674999999999999</v>
          </cell>
          <cell r="CO97">
            <v>4.8499999999999766E-2</v>
          </cell>
          <cell r="DE97">
            <v>1.0720000000000001</v>
          </cell>
          <cell r="DG97">
            <v>1.079</v>
          </cell>
          <cell r="DI97">
            <v>6.9999999999998952E-3</v>
          </cell>
          <cell r="DP97">
            <v>1.0339999999999998</v>
          </cell>
          <cell r="DR97">
            <v>1.0825</v>
          </cell>
          <cell r="DT97">
            <v>4.850000000000021E-2</v>
          </cell>
          <cell r="DZ97">
            <v>1.0445</v>
          </cell>
          <cell r="EB97">
            <v>1.0994999999999999</v>
          </cell>
          <cell r="ED97">
            <v>5.4999999999999938E-2</v>
          </cell>
        </row>
        <row r="98">
          <cell r="D98">
            <v>39</v>
          </cell>
          <cell r="I98">
            <v>0.88100000000000001</v>
          </cell>
          <cell r="K98">
            <v>0.94750000000000001</v>
          </cell>
          <cell r="M98">
            <v>6.6500000000000004E-2</v>
          </cell>
          <cell r="S98">
            <v>1.0375000000000001</v>
          </cell>
          <cell r="U98">
            <v>1.1185</v>
          </cell>
          <cell r="W98">
            <v>8.0999999999999961E-2</v>
          </cell>
          <cell r="AC98">
            <v>0.91400000000000003</v>
          </cell>
          <cell r="AE98">
            <v>0.98449999999999993</v>
          </cell>
          <cell r="AG98">
            <v>7.0499999999999896E-2</v>
          </cell>
          <cell r="AM98">
            <v>1.0275000000000001</v>
          </cell>
          <cell r="AO98">
            <v>1.1615</v>
          </cell>
          <cell r="AQ98">
            <v>0.1339999999999999</v>
          </cell>
          <cell r="AW98">
            <v>1.0085</v>
          </cell>
          <cell r="AY98">
            <v>1.0805</v>
          </cell>
          <cell r="BA98">
            <v>7.2000000000000064E-2</v>
          </cell>
          <cell r="BG98">
            <v>1.1114999999999999</v>
          </cell>
          <cell r="BI98">
            <v>1.0669999999999999</v>
          </cell>
          <cell r="BK98">
            <v>-4.4499999999999984E-2</v>
          </cell>
          <cell r="BQ98">
            <v>1.018</v>
          </cell>
          <cell r="BS98">
            <v>1.0670000000000002</v>
          </cell>
          <cell r="BU98">
            <v>4.9000000000000155E-2</v>
          </cell>
          <cell r="CA98">
            <v>0.95399999999999996</v>
          </cell>
          <cell r="CC98">
            <v>1.0845</v>
          </cell>
          <cell r="CE98">
            <v>0.13050000000000006</v>
          </cell>
          <cell r="CK98">
            <v>1.0155000000000001</v>
          </cell>
          <cell r="CM98">
            <v>1.0665</v>
          </cell>
          <cell r="CO98">
            <v>5.0999999999999934E-2</v>
          </cell>
          <cell r="DE98">
            <v>1.0720000000000001</v>
          </cell>
          <cell r="DG98">
            <v>1.0739999999999998</v>
          </cell>
          <cell r="DI98">
            <v>1.9999999999997797E-3</v>
          </cell>
          <cell r="DP98">
            <v>1.034</v>
          </cell>
          <cell r="DR98">
            <v>1.0820000000000001</v>
          </cell>
          <cell r="DT98">
            <v>4.8000000000000043E-2</v>
          </cell>
          <cell r="DZ98">
            <v>1.0445</v>
          </cell>
          <cell r="EB98">
            <v>1.0979999999999999</v>
          </cell>
          <cell r="ED98">
            <v>5.3499999999999881E-2</v>
          </cell>
        </row>
        <row r="99">
          <cell r="D99">
            <v>40</v>
          </cell>
          <cell r="I99">
            <v>0.879</v>
          </cell>
          <cell r="K99">
            <v>0.94750000000000001</v>
          </cell>
          <cell r="M99">
            <v>6.8500000000000005E-2</v>
          </cell>
          <cell r="S99">
            <v>1.0305</v>
          </cell>
          <cell r="U99">
            <v>1.1245000000000001</v>
          </cell>
          <cell r="W99">
            <v>9.4000000000000083E-2</v>
          </cell>
          <cell r="AC99">
            <v>0.91200000000000003</v>
          </cell>
          <cell r="AE99">
            <v>0.98350000000000004</v>
          </cell>
          <cell r="AG99">
            <v>7.1500000000000008E-2</v>
          </cell>
          <cell r="AM99">
            <v>1.0229999999999999</v>
          </cell>
          <cell r="AO99">
            <v>1.1600000000000001</v>
          </cell>
          <cell r="AQ99">
            <v>0.13700000000000023</v>
          </cell>
          <cell r="AW99">
            <v>1.0030000000000001</v>
          </cell>
          <cell r="AY99">
            <v>1.0779999999999998</v>
          </cell>
          <cell r="BA99">
            <v>7.4999999999999734E-2</v>
          </cell>
          <cell r="BG99">
            <v>1.117</v>
          </cell>
          <cell r="BI99">
            <v>1.0619999999999998</v>
          </cell>
          <cell r="BK99">
            <v>-5.500000000000016E-2</v>
          </cell>
          <cell r="BQ99">
            <v>1.016</v>
          </cell>
          <cell r="BS99">
            <v>1.0659999999999998</v>
          </cell>
          <cell r="BU99">
            <v>4.9999999999999822E-2</v>
          </cell>
          <cell r="CA99">
            <v>0.95299999999999996</v>
          </cell>
          <cell r="CC99">
            <v>1.0840000000000001</v>
          </cell>
          <cell r="CE99">
            <v>0.13100000000000012</v>
          </cell>
          <cell r="CK99">
            <v>1.0125</v>
          </cell>
          <cell r="CM99">
            <v>1.0655000000000001</v>
          </cell>
          <cell r="CO99">
            <v>5.3000000000000158E-2</v>
          </cell>
          <cell r="DE99">
            <v>1.0739999999999998</v>
          </cell>
          <cell r="DG99">
            <v>1.0695000000000001</v>
          </cell>
          <cell r="DI99">
            <v>-4.4999999999997264E-3</v>
          </cell>
          <cell r="DP99">
            <v>1.0335000000000001</v>
          </cell>
          <cell r="DR99">
            <v>1.0815000000000001</v>
          </cell>
          <cell r="DT99">
            <v>4.8000000000000043E-2</v>
          </cell>
          <cell r="DZ99">
            <v>1.044</v>
          </cell>
          <cell r="EB99">
            <v>1.0964999999999998</v>
          </cell>
          <cell r="ED99">
            <v>5.2499999999999769E-2</v>
          </cell>
        </row>
        <row r="100">
          <cell r="D100">
            <v>41</v>
          </cell>
          <cell r="I100">
            <v>0.87650000000000006</v>
          </cell>
          <cell r="K100">
            <v>0.94599999999999995</v>
          </cell>
          <cell r="M100">
            <v>6.9499999999999895E-2</v>
          </cell>
          <cell r="S100">
            <v>1.026</v>
          </cell>
          <cell r="U100">
            <v>1.1280000000000001</v>
          </cell>
          <cell r="W100">
            <v>0.10200000000000009</v>
          </cell>
          <cell r="AC100">
            <v>0.91050000000000009</v>
          </cell>
          <cell r="AE100">
            <v>0.98199999999999998</v>
          </cell>
          <cell r="AG100">
            <v>7.1499999999999897E-2</v>
          </cell>
          <cell r="AM100">
            <v>1.0169999999999999</v>
          </cell>
          <cell r="AO100">
            <v>1.159</v>
          </cell>
          <cell r="AQ100">
            <v>0.14200000000000013</v>
          </cell>
          <cell r="AW100">
            <v>0.99849999999999994</v>
          </cell>
          <cell r="AY100">
            <v>1.0754999999999999</v>
          </cell>
          <cell r="BA100">
            <v>7.6999999999999957E-2</v>
          </cell>
          <cell r="BG100">
            <v>1.1204999999999998</v>
          </cell>
          <cell r="BI100">
            <v>1.0575000000000001</v>
          </cell>
          <cell r="BK100">
            <v>-6.2999999999999723E-2</v>
          </cell>
          <cell r="BQ100">
            <v>1.0139999999999998</v>
          </cell>
          <cell r="BS100">
            <v>1.0634999999999999</v>
          </cell>
          <cell r="BU100">
            <v>4.9500000000000099E-2</v>
          </cell>
          <cell r="CA100">
            <v>0.9524999999999999</v>
          </cell>
          <cell r="CC100">
            <v>1.0819999999999999</v>
          </cell>
          <cell r="CE100">
            <v>0.12949999999999995</v>
          </cell>
          <cell r="CK100">
            <v>1.0085</v>
          </cell>
          <cell r="CM100">
            <v>1.0634999999999999</v>
          </cell>
          <cell r="CO100">
            <v>5.4999999999999938E-2</v>
          </cell>
          <cell r="DE100">
            <v>1.073</v>
          </cell>
          <cell r="DG100">
            <v>1.0634999999999999</v>
          </cell>
          <cell r="DI100">
            <v>-9.5000000000000639E-3</v>
          </cell>
          <cell r="DP100">
            <v>1.0285</v>
          </cell>
          <cell r="DR100">
            <v>1.079</v>
          </cell>
          <cell r="DT100">
            <v>5.0499999999999989E-2</v>
          </cell>
          <cell r="DZ100">
            <v>1.042</v>
          </cell>
          <cell r="EB100">
            <v>1.0935000000000001</v>
          </cell>
          <cell r="ED100">
            <v>5.1500000000000101E-2</v>
          </cell>
        </row>
        <row r="101">
          <cell r="D101">
            <v>42</v>
          </cell>
          <cell r="I101">
            <v>0.87450000000000006</v>
          </cell>
          <cell r="K101">
            <v>0.94550000000000001</v>
          </cell>
          <cell r="M101">
            <v>7.0999999999999952E-2</v>
          </cell>
          <cell r="S101">
            <v>1.0205</v>
          </cell>
          <cell r="U101">
            <v>1.1305000000000001</v>
          </cell>
          <cell r="W101">
            <v>0.1100000000000001</v>
          </cell>
          <cell r="AC101">
            <v>0.90800000000000003</v>
          </cell>
          <cell r="AE101">
            <v>0.98049999999999993</v>
          </cell>
          <cell r="AG101">
            <v>7.2499999999999898E-2</v>
          </cell>
          <cell r="AM101">
            <v>1.0135000000000001</v>
          </cell>
          <cell r="AO101">
            <v>1.157</v>
          </cell>
          <cell r="AQ101">
            <v>0.14349999999999996</v>
          </cell>
          <cell r="AW101">
            <v>0.99399999999999999</v>
          </cell>
          <cell r="AY101">
            <v>1.0710000000000002</v>
          </cell>
          <cell r="BA101">
            <v>7.7000000000000179E-2</v>
          </cell>
          <cell r="BG101">
            <v>1.1234999999999999</v>
          </cell>
          <cell r="BI101">
            <v>1.0510000000000002</v>
          </cell>
          <cell r="BK101">
            <v>-7.2499999999999787E-2</v>
          </cell>
          <cell r="BQ101">
            <v>1.0125</v>
          </cell>
          <cell r="BS101">
            <v>1.0615000000000001</v>
          </cell>
          <cell r="BU101">
            <v>4.9000000000000155E-2</v>
          </cell>
          <cell r="CA101">
            <v>0.95150000000000001</v>
          </cell>
          <cell r="CC101">
            <v>1.079</v>
          </cell>
          <cell r="CE101">
            <v>0.12749999999999995</v>
          </cell>
          <cell r="CK101">
            <v>1.0049999999999999</v>
          </cell>
          <cell r="CM101">
            <v>1.0609999999999999</v>
          </cell>
          <cell r="CO101">
            <v>5.600000000000005E-2</v>
          </cell>
          <cell r="DE101">
            <v>1.0705</v>
          </cell>
          <cell r="DG101">
            <v>1.0585</v>
          </cell>
          <cell r="DI101">
            <v>-1.2000000000000011E-2</v>
          </cell>
          <cell r="DP101">
            <v>1.0255000000000001</v>
          </cell>
          <cell r="DR101">
            <v>1.0765</v>
          </cell>
          <cell r="DT101">
            <v>5.0999999999999934E-2</v>
          </cell>
          <cell r="DZ101">
            <v>1.0405</v>
          </cell>
          <cell r="EB101">
            <v>1.0905</v>
          </cell>
          <cell r="ED101">
            <v>5.0000000000000044E-2</v>
          </cell>
        </row>
        <row r="102">
          <cell r="D102">
            <v>43</v>
          </cell>
          <cell r="I102">
            <v>0.87250000000000005</v>
          </cell>
          <cell r="K102">
            <v>0.94450000000000001</v>
          </cell>
          <cell r="M102">
            <v>7.1999999999999953E-2</v>
          </cell>
          <cell r="S102">
            <v>1.018</v>
          </cell>
          <cell r="U102">
            <v>1.1315</v>
          </cell>
          <cell r="W102">
            <v>0.11349999999999993</v>
          </cell>
          <cell r="AC102">
            <v>0.90650000000000008</v>
          </cell>
          <cell r="AE102">
            <v>0.97950000000000004</v>
          </cell>
          <cell r="AG102">
            <v>7.2999999999999954E-2</v>
          </cell>
          <cell r="AM102">
            <v>1.0105</v>
          </cell>
          <cell r="AO102">
            <v>1.1555</v>
          </cell>
          <cell r="AQ102">
            <v>0.14500000000000002</v>
          </cell>
          <cell r="AW102">
            <v>0.99049999999999994</v>
          </cell>
          <cell r="AY102">
            <v>1.0665</v>
          </cell>
          <cell r="BA102">
            <v>7.6000000000000068E-2</v>
          </cell>
          <cell r="BG102">
            <v>1.1294999999999999</v>
          </cell>
          <cell r="BI102">
            <v>1.0469999999999999</v>
          </cell>
          <cell r="BK102">
            <v>-8.2500000000000018E-2</v>
          </cell>
          <cell r="BQ102">
            <v>1.0105</v>
          </cell>
          <cell r="BS102">
            <v>1.06</v>
          </cell>
          <cell r="BU102">
            <v>4.9500000000000099E-2</v>
          </cell>
          <cell r="CA102">
            <v>0.95099999999999996</v>
          </cell>
          <cell r="CC102">
            <v>1.0754999999999999</v>
          </cell>
          <cell r="CE102">
            <v>0.12449999999999994</v>
          </cell>
          <cell r="CK102">
            <v>1.0015000000000001</v>
          </cell>
          <cell r="CM102">
            <v>1.0594999999999999</v>
          </cell>
          <cell r="CO102">
            <v>5.7999999999999829E-2</v>
          </cell>
          <cell r="DE102">
            <v>1.0685</v>
          </cell>
          <cell r="DG102">
            <v>1.0529999999999999</v>
          </cell>
          <cell r="DI102">
            <v>-1.5500000000000069E-2</v>
          </cell>
          <cell r="DP102">
            <v>1.0234999999999999</v>
          </cell>
          <cell r="DR102">
            <v>1.0745</v>
          </cell>
          <cell r="DT102">
            <v>5.1000000000000156E-2</v>
          </cell>
          <cell r="DZ102">
            <v>1.0369999999999999</v>
          </cell>
          <cell r="EB102">
            <v>1.0874999999999999</v>
          </cell>
          <cell r="ED102">
            <v>5.0499999999999989E-2</v>
          </cell>
        </row>
        <row r="103">
          <cell r="D103">
            <v>44</v>
          </cell>
          <cell r="I103">
            <v>0.871</v>
          </cell>
          <cell r="K103">
            <v>0.94399999999999995</v>
          </cell>
          <cell r="M103">
            <v>7.2999999999999954E-2</v>
          </cell>
          <cell r="S103">
            <v>1.012</v>
          </cell>
          <cell r="U103">
            <v>1.1305000000000001</v>
          </cell>
          <cell r="W103">
            <v>0.11850000000000005</v>
          </cell>
          <cell r="AC103">
            <v>0.90400000000000003</v>
          </cell>
          <cell r="AE103">
            <v>0.97750000000000004</v>
          </cell>
          <cell r="AG103">
            <v>7.350000000000001E-2</v>
          </cell>
          <cell r="AM103">
            <v>1.008</v>
          </cell>
          <cell r="AO103">
            <v>1.1539999999999999</v>
          </cell>
          <cell r="AQ103">
            <v>0.14599999999999991</v>
          </cell>
          <cell r="AW103">
            <v>0.98699999999999999</v>
          </cell>
          <cell r="AY103">
            <v>1.0625</v>
          </cell>
          <cell r="BA103">
            <v>7.5500000000000012E-2</v>
          </cell>
          <cell r="BG103">
            <v>1.1305000000000001</v>
          </cell>
          <cell r="BI103">
            <v>1.0409999999999999</v>
          </cell>
          <cell r="BK103">
            <v>-8.9500000000000135E-2</v>
          </cell>
          <cell r="BQ103">
            <v>1.0085</v>
          </cell>
          <cell r="BS103">
            <v>1.0580000000000001</v>
          </cell>
          <cell r="BU103">
            <v>4.9500000000000099E-2</v>
          </cell>
          <cell r="CA103">
            <v>0.95099999999999996</v>
          </cell>
          <cell r="CC103">
            <v>1.073</v>
          </cell>
          <cell r="CE103">
            <v>0.122</v>
          </cell>
          <cell r="CK103">
            <v>0.99750000000000005</v>
          </cell>
          <cell r="CM103">
            <v>1.056</v>
          </cell>
          <cell r="CO103">
            <v>5.8499999999999996E-2</v>
          </cell>
          <cell r="DE103">
            <v>1.0630000000000002</v>
          </cell>
          <cell r="DG103">
            <v>1.0474999999999999</v>
          </cell>
          <cell r="DI103">
            <v>-1.5500000000000291E-2</v>
          </cell>
          <cell r="DP103">
            <v>1.0219999999999998</v>
          </cell>
          <cell r="DR103">
            <v>1.0725</v>
          </cell>
          <cell r="DT103">
            <v>5.0500000000000211E-2</v>
          </cell>
          <cell r="DZ103">
            <v>1.0329999999999999</v>
          </cell>
          <cell r="EB103">
            <v>1.0834999999999999</v>
          </cell>
          <cell r="ED103">
            <v>5.0499999999999989E-2</v>
          </cell>
        </row>
        <row r="104">
          <cell r="D104">
            <v>45</v>
          </cell>
          <cell r="I104">
            <v>0.86899999999999999</v>
          </cell>
          <cell r="K104">
            <v>0.94300000000000006</v>
          </cell>
          <cell r="M104">
            <v>7.4000000000000066E-2</v>
          </cell>
          <cell r="S104">
            <v>1.008</v>
          </cell>
          <cell r="U104">
            <v>1.1294999999999999</v>
          </cell>
          <cell r="W104">
            <v>0.12149999999999994</v>
          </cell>
          <cell r="AC104">
            <v>0.90250000000000008</v>
          </cell>
          <cell r="AE104">
            <v>0.97649999999999992</v>
          </cell>
          <cell r="AG104">
            <v>7.3999999999999844E-2</v>
          </cell>
          <cell r="AM104">
            <v>1.0055000000000001</v>
          </cell>
          <cell r="AO104">
            <v>1.1499999999999999</v>
          </cell>
          <cell r="AQ104">
            <v>0.14449999999999985</v>
          </cell>
          <cell r="AW104">
            <v>0.98299999999999987</v>
          </cell>
          <cell r="AY104">
            <v>1.0579999999999998</v>
          </cell>
          <cell r="BA104">
            <v>7.4999999999999956E-2</v>
          </cell>
          <cell r="BG104">
            <v>1.1305000000000001</v>
          </cell>
          <cell r="BI104">
            <v>1.0354999999999999</v>
          </cell>
          <cell r="BK104">
            <v>-9.5000000000000195E-2</v>
          </cell>
          <cell r="BQ104">
            <v>1.0065</v>
          </cell>
          <cell r="BS104">
            <v>1.056</v>
          </cell>
          <cell r="BU104">
            <v>4.9500000000000099E-2</v>
          </cell>
          <cell r="CA104">
            <v>0.9504999999999999</v>
          </cell>
          <cell r="CC104">
            <v>1.0714999999999999</v>
          </cell>
          <cell r="CE104">
            <v>0.121</v>
          </cell>
          <cell r="CK104">
            <v>0.99350000000000005</v>
          </cell>
          <cell r="CM104">
            <v>1.0529999999999999</v>
          </cell>
          <cell r="CO104">
            <v>5.9499999999999886E-2</v>
          </cell>
          <cell r="DE104">
            <v>1.056</v>
          </cell>
          <cell r="DG104">
            <v>1.0409999999999999</v>
          </cell>
          <cell r="DI104">
            <v>-1.5000000000000124E-2</v>
          </cell>
          <cell r="DP104">
            <v>1.02</v>
          </cell>
          <cell r="DR104">
            <v>1.0705</v>
          </cell>
          <cell r="DT104">
            <v>5.0499999999999989E-2</v>
          </cell>
          <cell r="DZ104">
            <v>1.0285</v>
          </cell>
          <cell r="EB104">
            <v>1.08</v>
          </cell>
          <cell r="ED104">
            <v>5.1500000000000101E-2</v>
          </cell>
        </row>
        <row r="105">
          <cell r="D105">
            <v>46</v>
          </cell>
          <cell r="I105">
            <v>0.86699999999999999</v>
          </cell>
          <cell r="K105">
            <v>0.9425</v>
          </cell>
          <cell r="M105">
            <v>7.5500000000000012E-2</v>
          </cell>
          <cell r="S105">
            <v>1.004</v>
          </cell>
          <cell r="U105">
            <v>1.1255000000000002</v>
          </cell>
          <cell r="W105">
            <v>0.12150000000000016</v>
          </cell>
          <cell r="AC105">
            <v>0.90050000000000008</v>
          </cell>
          <cell r="AE105">
            <v>0.97550000000000003</v>
          </cell>
          <cell r="AG105">
            <v>7.4999999999999956E-2</v>
          </cell>
          <cell r="AM105">
            <v>1.002</v>
          </cell>
          <cell r="AO105">
            <v>1.1480000000000001</v>
          </cell>
          <cell r="AQ105">
            <v>0.14600000000000013</v>
          </cell>
          <cell r="AW105">
            <v>0.97949999999999993</v>
          </cell>
          <cell r="AY105">
            <v>1.0554999999999999</v>
          </cell>
          <cell r="BA105">
            <v>7.5999999999999956E-2</v>
          </cell>
          <cell r="BG105">
            <v>1.129</v>
          </cell>
          <cell r="BI105">
            <v>1.0309999999999999</v>
          </cell>
          <cell r="BK105">
            <v>-9.8000000000000087E-2</v>
          </cell>
          <cell r="BQ105">
            <v>1.0055000000000001</v>
          </cell>
          <cell r="BS105">
            <v>1.0529999999999999</v>
          </cell>
          <cell r="BU105">
            <v>4.7499999999999876E-2</v>
          </cell>
          <cell r="CA105">
            <v>0.95</v>
          </cell>
          <cell r="CC105">
            <v>1.071</v>
          </cell>
          <cell r="CE105">
            <v>0.121</v>
          </cell>
          <cell r="CK105">
            <v>0.99</v>
          </cell>
          <cell r="CM105">
            <v>1.0499999999999998</v>
          </cell>
          <cell r="CO105">
            <v>5.9999999999999831E-2</v>
          </cell>
          <cell r="DE105">
            <v>1.0509999999999999</v>
          </cell>
          <cell r="DG105">
            <v>1.0354999999999999</v>
          </cell>
          <cell r="DI105">
            <v>-1.5500000000000069E-2</v>
          </cell>
          <cell r="DP105">
            <v>1.02</v>
          </cell>
          <cell r="DR105">
            <v>1.0685</v>
          </cell>
          <cell r="DT105">
            <v>4.8499999999999988E-2</v>
          </cell>
          <cell r="DZ105">
            <v>1.0245</v>
          </cell>
          <cell r="EB105">
            <v>1.077</v>
          </cell>
          <cell r="ED105">
            <v>5.2499999999999991E-2</v>
          </cell>
        </row>
        <row r="106">
          <cell r="D106">
            <v>47</v>
          </cell>
          <cell r="I106">
            <v>0.86549999999999994</v>
          </cell>
          <cell r="K106">
            <v>0.9415</v>
          </cell>
          <cell r="M106">
            <v>7.6000000000000068E-2</v>
          </cell>
          <cell r="S106">
            <v>1.0009999999999999</v>
          </cell>
          <cell r="U106">
            <v>1.1225000000000001</v>
          </cell>
          <cell r="W106">
            <v>0.12150000000000016</v>
          </cell>
          <cell r="AC106">
            <v>0.89850000000000008</v>
          </cell>
          <cell r="AE106">
            <v>0.97399999999999998</v>
          </cell>
          <cell r="AG106">
            <v>7.5499999999999901E-2</v>
          </cell>
          <cell r="AM106">
            <v>0.99949999999999994</v>
          </cell>
          <cell r="AO106">
            <v>1.143</v>
          </cell>
          <cell r="AQ106">
            <v>0.14350000000000007</v>
          </cell>
          <cell r="AW106">
            <v>0.97550000000000003</v>
          </cell>
          <cell r="AY106">
            <v>1.0525</v>
          </cell>
          <cell r="BA106">
            <v>7.6999999999999957E-2</v>
          </cell>
          <cell r="BG106">
            <v>1.127</v>
          </cell>
          <cell r="BI106">
            <v>1.0270000000000001</v>
          </cell>
          <cell r="BK106">
            <v>-9.9999999999999867E-2</v>
          </cell>
          <cell r="BQ106">
            <v>1.004</v>
          </cell>
          <cell r="BS106">
            <v>1.0505</v>
          </cell>
          <cell r="BU106">
            <v>4.6499999999999986E-2</v>
          </cell>
          <cell r="CA106">
            <v>0.94899999999999995</v>
          </cell>
          <cell r="CC106">
            <v>1.0685</v>
          </cell>
          <cell r="CE106">
            <v>0.11950000000000005</v>
          </cell>
          <cell r="CK106">
            <v>0.98649999999999993</v>
          </cell>
          <cell r="CM106">
            <v>1.0469999999999999</v>
          </cell>
          <cell r="CO106">
            <v>6.0499999999999998E-2</v>
          </cell>
          <cell r="DE106">
            <v>1.0455000000000001</v>
          </cell>
          <cell r="DG106">
            <v>1.0299999999999998</v>
          </cell>
          <cell r="DI106">
            <v>-1.5500000000000291E-2</v>
          </cell>
          <cell r="DP106">
            <v>1.0169999999999999</v>
          </cell>
          <cell r="DR106">
            <v>1.0649999999999999</v>
          </cell>
          <cell r="DT106">
            <v>4.8000000000000043E-2</v>
          </cell>
          <cell r="DZ106">
            <v>1.018</v>
          </cell>
          <cell r="EB106">
            <v>1.0735000000000001</v>
          </cell>
          <cell r="ED106">
            <v>5.5500000000000105E-2</v>
          </cell>
        </row>
        <row r="107">
          <cell r="D107">
            <v>48</v>
          </cell>
          <cell r="I107">
            <v>0.86399999999999999</v>
          </cell>
          <cell r="K107">
            <v>0.94100000000000006</v>
          </cell>
          <cell r="M107">
            <v>7.7000000000000068E-2</v>
          </cell>
          <cell r="S107">
            <v>0.99749999999999994</v>
          </cell>
          <cell r="U107">
            <v>1.119</v>
          </cell>
          <cell r="W107">
            <v>0.12150000000000005</v>
          </cell>
          <cell r="AC107">
            <v>0.89650000000000007</v>
          </cell>
          <cell r="AE107">
            <v>0.97299999999999998</v>
          </cell>
          <cell r="AG107">
            <v>7.6499999999999901E-2</v>
          </cell>
          <cell r="AM107">
            <v>0.99750000000000005</v>
          </cell>
          <cell r="AO107">
            <v>1.1395</v>
          </cell>
          <cell r="AQ107">
            <v>0.1419999999999999</v>
          </cell>
          <cell r="AW107">
            <v>0.97</v>
          </cell>
          <cell r="AY107">
            <v>1.0469999999999999</v>
          </cell>
          <cell r="BA107">
            <v>7.6999999999999957E-2</v>
          </cell>
          <cell r="BG107">
            <v>1.1259999999999999</v>
          </cell>
          <cell r="BI107">
            <v>1.0225</v>
          </cell>
          <cell r="BK107">
            <v>-0.10349999999999993</v>
          </cell>
          <cell r="BQ107">
            <v>1.0024999999999999</v>
          </cell>
          <cell r="BS107">
            <v>1.048</v>
          </cell>
          <cell r="BU107">
            <v>4.5500000000000096E-2</v>
          </cell>
          <cell r="CA107">
            <v>0.94750000000000001</v>
          </cell>
          <cell r="CC107">
            <v>1.0669999999999999</v>
          </cell>
          <cell r="CE107">
            <v>0.11949999999999994</v>
          </cell>
          <cell r="CK107">
            <v>0.98299999999999998</v>
          </cell>
          <cell r="CM107">
            <v>1.044</v>
          </cell>
          <cell r="CO107">
            <v>6.1000000000000054E-2</v>
          </cell>
          <cell r="DE107">
            <v>1.0429999999999999</v>
          </cell>
          <cell r="DG107">
            <v>1.026</v>
          </cell>
          <cell r="DI107">
            <v>-1.6999999999999904E-2</v>
          </cell>
          <cell r="DP107">
            <v>1.0114999999999998</v>
          </cell>
          <cell r="DR107">
            <v>1.0630000000000002</v>
          </cell>
          <cell r="DT107">
            <v>5.1500000000000323E-2</v>
          </cell>
          <cell r="DZ107">
            <v>1.0110000000000001</v>
          </cell>
          <cell r="EB107">
            <v>1.07</v>
          </cell>
          <cell r="ED107">
            <v>5.8999999999999941E-2</v>
          </cell>
        </row>
        <row r="108">
          <cell r="D108">
            <v>49</v>
          </cell>
          <cell r="I108">
            <v>0.86250000000000004</v>
          </cell>
          <cell r="K108">
            <v>0.94</v>
          </cell>
          <cell r="M108">
            <v>7.7499999999999902E-2</v>
          </cell>
          <cell r="S108">
            <v>0.99399999999999999</v>
          </cell>
          <cell r="U108">
            <v>1.1160000000000001</v>
          </cell>
          <cell r="W108">
            <v>0.12200000000000011</v>
          </cell>
          <cell r="AC108">
            <v>0.89500000000000002</v>
          </cell>
          <cell r="AE108">
            <v>0.97249999999999992</v>
          </cell>
          <cell r="AG108">
            <v>7.7499999999999902E-2</v>
          </cell>
          <cell r="AM108">
            <v>0.99549999999999994</v>
          </cell>
          <cell r="AO108">
            <v>1.1364999999999998</v>
          </cell>
          <cell r="AQ108">
            <v>0.1409999999999999</v>
          </cell>
          <cell r="AW108">
            <v>0.96550000000000002</v>
          </cell>
          <cell r="AY108">
            <v>1.044</v>
          </cell>
          <cell r="BA108">
            <v>7.8500000000000014E-2</v>
          </cell>
          <cell r="BG108">
            <v>1.1234999999999999</v>
          </cell>
          <cell r="BI108">
            <v>1.0194999999999999</v>
          </cell>
          <cell r="BK108">
            <v>-0.10400000000000009</v>
          </cell>
          <cell r="BQ108">
            <v>1.0009999999999999</v>
          </cell>
          <cell r="BS108">
            <v>1.0449999999999999</v>
          </cell>
          <cell r="BU108">
            <v>4.4000000000000039E-2</v>
          </cell>
          <cell r="CA108">
            <v>0.94700000000000006</v>
          </cell>
          <cell r="CC108">
            <v>1.0640000000000001</v>
          </cell>
          <cell r="CE108">
            <v>0.11699999999999999</v>
          </cell>
          <cell r="CK108">
            <v>0.97950000000000004</v>
          </cell>
          <cell r="CM108">
            <v>1.0405</v>
          </cell>
          <cell r="CO108">
            <v>6.0999999999999943E-2</v>
          </cell>
          <cell r="DE108">
            <v>1.04</v>
          </cell>
          <cell r="DG108">
            <v>1.0225</v>
          </cell>
          <cell r="DI108">
            <v>-1.7500000000000071E-2</v>
          </cell>
          <cell r="DP108">
            <v>1.0075000000000001</v>
          </cell>
          <cell r="DR108">
            <v>1.0590000000000002</v>
          </cell>
          <cell r="DT108">
            <v>5.1500000000000101E-2</v>
          </cell>
          <cell r="DZ108">
            <v>1.0049999999999999</v>
          </cell>
          <cell r="EB108">
            <v>1.0665</v>
          </cell>
          <cell r="ED108">
            <v>6.150000000000011E-2</v>
          </cell>
        </row>
        <row r="109">
          <cell r="D109">
            <v>50</v>
          </cell>
          <cell r="I109">
            <v>0.86099999999999999</v>
          </cell>
          <cell r="K109">
            <v>0.9395</v>
          </cell>
          <cell r="M109">
            <v>7.8500000000000014E-2</v>
          </cell>
          <cell r="S109">
            <v>0.99049999999999994</v>
          </cell>
          <cell r="U109">
            <v>1.113</v>
          </cell>
          <cell r="W109">
            <v>0.12250000000000005</v>
          </cell>
          <cell r="AC109">
            <v>0.89300000000000002</v>
          </cell>
          <cell r="AE109">
            <v>0.97099999999999997</v>
          </cell>
          <cell r="AG109">
            <v>7.7999999999999958E-2</v>
          </cell>
          <cell r="AM109">
            <v>0.99350000000000005</v>
          </cell>
          <cell r="AO109">
            <v>1.1320000000000001</v>
          </cell>
          <cell r="AQ109">
            <v>0.13850000000000007</v>
          </cell>
          <cell r="AW109">
            <v>0.96150000000000002</v>
          </cell>
          <cell r="AY109">
            <v>1.0385</v>
          </cell>
          <cell r="BA109">
            <v>7.6999999999999957E-2</v>
          </cell>
          <cell r="BG109">
            <v>1.1230000000000002</v>
          </cell>
          <cell r="BI109">
            <v>1.0165</v>
          </cell>
          <cell r="BK109">
            <v>-0.10650000000000026</v>
          </cell>
          <cell r="BQ109">
            <v>0.99899999999999989</v>
          </cell>
          <cell r="BS109">
            <v>1.0415000000000001</v>
          </cell>
          <cell r="BU109">
            <v>4.2500000000000204E-2</v>
          </cell>
          <cell r="CA109">
            <v>0.94550000000000001</v>
          </cell>
          <cell r="CC109">
            <v>1.0625</v>
          </cell>
          <cell r="CE109">
            <v>0.11699999999999999</v>
          </cell>
          <cell r="CK109">
            <v>0.97550000000000003</v>
          </cell>
          <cell r="CM109">
            <v>1.0390000000000001</v>
          </cell>
          <cell r="CO109">
            <v>6.3500000000000112E-2</v>
          </cell>
          <cell r="DE109">
            <v>1.0369999999999999</v>
          </cell>
          <cell r="DG109">
            <v>1.0194999999999999</v>
          </cell>
          <cell r="DI109">
            <v>-1.7500000000000071E-2</v>
          </cell>
          <cell r="DP109">
            <v>1.0044999999999999</v>
          </cell>
          <cell r="DR109">
            <v>1.0565</v>
          </cell>
          <cell r="DT109">
            <v>5.2000000000000046E-2</v>
          </cell>
          <cell r="DZ109">
            <v>0.997</v>
          </cell>
          <cell r="EB109">
            <v>1.0629999999999999</v>
          </cell>
          <cell r="ED109">
            <v>6.5999999999999948E-2</v>
          </cell>
        </row>
        <row r="110">
          <cell r="D110">
            <v>51</v>
          </cell>
          <cell r="I110">
            <v>0.85899999999999999</v>
          </cell>
          <cell r="K110">
            <v>0.9385</v>
          </cell>
          <cell r="M110">
            <v>7.9500000000000015E-2</v>
          </cell>
          <cell r="S110">
            <v>0.98749999999999993</v>
          </cell>
          <cell r="U110">
            <v>1.1095000000000002</v>
          </cell>
          <cell r="W110">
            <v>0.12200000000000022</v>
          </cell>
          <cell r="AC110">
            <v>0.89200000000000002</v>
          </cell>
          <cell r="AE110">
            <v>0.97049999999999992</v>
          </cell>
          <cell r="AG110">
            <v>7.8499999999999903E-2</v>
          </cell>
          <cell r="AM110">
            <v>0.99199999999999999</v>
          </cell>
          <cell r="AO110">
            <v>1.1274999999999999</v>
          </cell>
          <cell r="AQ110">
            <v>0.13549999999999995</v>
          </cell>
          <cell r="AW110">
            <v>0.95699999999999996</v>
          </cell>
          <cell r="AY110">
            <v>1.0345</v>
          </cell>
          <cell r="BA110">
            <v>7.7500000000000013E-2</v>
          </cell>
          <cell r="BG110">
            <v>1.1185</v>
          </cell>
          <cell r="BI110">
            <v>1.0135000000000001</v>
          </cell>
          <cell r="BK110">
            <v>-0.10499999999999998</v>
          </cell>
          <cell r="BQ110">
            <v>0.998</v>
          </cell>
          <cell r="BS110">
            <v>1.0389999999999999</v>
          </cell>
          <cell r="BU110">
            <v>4.0999999999999925E-2</v>
          </cell>
          <cell r="CA110">
            <v>0.94500000000000006</v>
          </cell>
          <cell r="CC110">
            <v>1.0594999999999999</v>
          </cell>
          <cell r="CE110">
            <v>0.11449999999999982</v>
          </cell>
          <cell r="CK110">
            <v>0.97199999999999998</v>
          </cell>
          <cell r="CM110">
            <v>1.0349999999999999</v>
          </cell>
          <cell r="CO110">
            <v>6.2999999999999945E-2</v>
          </cell>
          <cell r="DE110">
            <v>1.0325</v>
          </cell>
          <cell r="DG110">
            <v>1.0175000000000001</v>
          </cell>
          <cell r="DI110">
            <v>-1.4999999999999902E-2</v>
          </cell>
          <cell r="DP110">
            <v>1.0024999999999999</v>
          </cell>
          <cell r="DR110">
            <v>1.0529999999999999</v>
          </cell>
          <cell r="DT110">
            <v>5.0499999999999989E-2</v>
          </cell>
          <cell r="DZ110">
            <v>0.98899999999999999</v>
          </cell>
          <cell r="EB110">
            <v>1.0580000000000001</v>
          </cell>
          <cell r="ED110">
            <v>6.9000000000000061E-2</v>
          </cell>
        </row>
        <row r="111">
          <cell r="D111">
            <v>52</v>
          </cell>
          <cell r="I111">
            <v>0.85799999999999998</v>
          </cell>
          <cell r="K111">
            <v>0.93799999999999994</v>
          </cell>
          <cell r="M111">
            <v>7.999999999999996E-2</v>
          </cell>
          <cell r="S111">
            <v>0.98349999999999993</v>
          </cell>
          <cell r="U111">
            <v>1.105</v>
          </cell>
          <cell r="W111">
            <v>0.12150000000000005</v>
          </cell>
          <cell r="AC111">
            <v>0.89</v>
          </cell>
          <cell r="AE111">
            <v>0.97</v>
          </cell>
          <cell r="AG111">
            <v>7.999999999999996E-2</v>
          </cell>
          <cell r="AM111">
            <v>0.98949999999999994</v>
          </cell>
          <cell r="AO111">
            <v>1.1245000000000001</v>
          </cell>
          <cell r="AQ111">
            <v>0.13500000000000012</v>
          </cell>
          <cell r="AW111">
            <v>0.9544999999999999</v>
          </cell>
          <cell r="AY111">
            <v>1.0310000000000001</v>
          </cell>
          <cell r="BA111">
            <v>7.6500000000000234E-2</v>
          </cell>
          <cell r="BG111">
            <v>1.117</v>
          </cell>
          <cell r="BI111">
            <v>1.0114999999999998</v>
          </cell>
          <cell r="BK111">
            <v>-0.10550000000000015</v>
          </cell>
          <cell r="BQ111">
            <v>0.997</v>
          </cell>
          <cell r="BS111">
            <v>1.036</v>
          </cell>
          <cell r="BU111">
            <v>3.9000000000000035E-2</v>
          </cell>
          <cell r="CA111">
            <v>0.94399999999999995</v>
          </cell>
          <cell r="CC111">
            <v>1.056</v>
          </cell>
          <cell r="CE111">
            <v>0.1120000000000001</v>
          </cell>
          <cell r="CK111">
            <v>0.97</v>
          </cell>
          <cell r="CM111">
            <v>1.0329999999999999</v>
          </cell>
          <cell r="CO111">
            <v>6.2999999999999945E-2</v>
          </cell>
          <cell r="DE111">
            <v>1.0269999999999999</v>
          </cell>
          <cell r="DG111">
            <v>1.016</v>
          </cell>
          <cell r="DI111">
            <v>-1.0999999999999899E-2</v>
          </cell>
          <cell r="DP111">
            <v>1.0004999999999999</v>
          </cell>
          <cell r="DR111">
            <v>1.0509999999999999</v>
          </cell>
          <cell r="DT111">
            <v>5.0499999999999989E-2</v>
          </cell>
          <cell r="DZ111">
            <v>0.98199999999999998</v>
          </cell>
          <cell r="EB111">
            <v>1.0535000000000001</v>
          </cell>
          <cell r="ED111">
            <v>7.1500000000000119E-2</v>
          </cell>
        </row>
        <row r="112">
          <cell r="D112">
            <v>53</v>
          </cell>
          <cell r="I112">
            <v>0.85650000000000004</v>
          </cell>
          <cell r="K112">
            <v>0.9375</v>
          </cell>
          <cell r="M112">
            <v>8.0999999999999961E-2</v>
          </cell>
          <cell r="S112">
            <v>0.98150000000000004</v>
          </cell>
          <cell r="U112">
            <v>1.1000000000000001</v>
          </cell>
          <cell r="W112">
            <v>0.11850000000000005</v>
          </cell>
          <cell r="AC112">
            <v>0.88900000000000001</v>
          </cell>
          <cell r="AE112">
            <v>0.96899999999999997</v>
          </cell>
          <cell r="AG112">
            <v>7.999999999999996E-2</v>
          </cell>
          <cell r="AM112">
            <v>0.98799999999999999</v>
          </cell>
          <cell r="AO112">
            <v>1.1204999999999998</v>
          </cell>
          <cell r="AQ112">
            <v>0.13249999999999984</v>
          </cell>
          <cell r="AW112">
            <v>0.95199999999999996</v>
          </cell>
          <cell r="AY112">
            <v>1.0285</v>
          </cell>
          <cell r="BA112">
            <v>7.6500000000000012E-2</v>
          </cell>
          <cell r="BG112">
            <v>1.1114999999999999</v>
          </cell>
          <cell r="BI112">
            <v>1.0089999999999999</v>
          </cell>
          <cell r="BK112">
            <v>-0.10250000000000004</v>
          </cell>
          <cell r="BQ112">
            <v>0.99550000000000005</v>
          </cell>
          <cell r="BS112">
            <v>1.0335000000000001</v>
          </cell>
          <cell r="BU112">
            <v>3.8000000000000034E-2</v>
          </cell>
          <cell r="CA112">
            <v>0.94300000000000006</v>
          </cell>
          <cell r="CC112">
            <v>1.0509999999999999</v>
          </cell>
          <cell r="CE112">
            <v>0.10799999999999987</v>
          </cell>
          <cell r="CK112">
            <v>0.96699999999999997</v>
          </cell>
          <cell r="CM112">
            <v>1.0305</v>
          </cell>
          <cell r="CO112">
            <v>6.3500000000000001E-2</v>
          </cell>
          <cell r="DE112">
            <v>1.0209999999999999</v>
          </cell>
          <cell r="DG112">
            <v>1.0150000000000001</v>
          </cell>
          <cell r="DI112">
            <v>-5.9999999999997833E-3</v>
          </cell>
          <cell r="DP112">
            <v>0.999</v>
          </cell>
          <cell r="DR112">
            <v>1.0474999999999999</v>
          </cell>
          <cell r="DT112">
            <v>4.8499999999999877E-2</v>
          </cell>
          <cell r="DZ112">
            <v>0.97350000000000003</v>
          </cell>
          <cell r="EB112">
            <v>1.0474999999999999</v>
          </cell>
          <cell r="ED112">
            <v>7.3999999999999844E-2</v>
          </cell>
        </row>
        <row r="113">
          <cell r="D113">
            <v>54</v>
          </cell>
          <cell r="I113">
            <v>0.85450000000000004</v>
          </cell>
          <cell r="K113">
            <v>0.9365</v>
          </cell>
          <cell r="M113">
            <v>8.1999999999999962E-2</v>
          </cell>
          <cell r="S113">
            <v>0.97950000000000004</v>
          </cell>
          <cell r="U113">
            <v>1.0960000000000001</v>
          </cell>
          <cell r="W113">
            <v>0.11650000000000005</v>
          </cell>
          <cell r="AC113">
            <v>0.88700000000000001</v>
          </cell>
          <cell r="AE113">
            <v>0.96799999999999997</v>
          </cell>
          <cell r="AG113">
            <v>8.0999999999999961E-2</v>
          </cell>
          <cell r="AM113">
            <v>0.98599999999999999</v>
          </cell>
          <cell r="AO113">
            <v>1.1179999999999999</v>
          </cell>
          <cell r="AQ113">
            <v>0.1319999999999999</v>
          </cell>
          <cell r="AW113">
            <v>0.9504999999999999</v>
          </cell>
          <cell r="AY113">
            <v>1.0265</v>
          </cell>
          <cell r="BA113">
            <v>7.6000000000000068E-2</v>
          </cell>
          <cell r="BG113">
            <v>1.109</v>
          </cell>
          <cell r="BI113">
            <v>1.0070000000000001</v>
          </cell>
          <cell r="BK113">
            <v>-0.10199999999999987</v>
          </cell>
          <cell r="BQ113">
            <v>0.99449999999999994</v>
          </cell>
          <cell r="BS113">
            <v>1.0314999999999999</v>
          </cell>
          <cell r="BU113">
            <v>3.6999999999999922E-2</v>
          </cell>
          <cell r="CA113">
            <v>0.94199999999999995</v>
          </cell>
          <cell r="CC113">
            <v>1.0485</v>
          </cell>
          <cell r="CE113">
            <v>0.10650000000000004</v>
          </cell>
          <cell r="CK113">
            <v>0.96599999999999997</v>
          </cell>
          <cell r="CM113">
            <v>1.028</v>
          </cell>
          <cell r="CO113">
            <v>6.2000000000000055E-2</v>
          </cell>
          <cell r="DE113">
            <v>1.0150000000000001</v>
          </cell>
          <cell r="DG113">
            <v>1.014</v>
          </cell>
          <cell r="DI113">
            <v>-1.0000000000001119E-3</v>
          </cell>
          <cell r="DP113">
            <v>0.99749999999999994</v>
          </cell>
          <cell r="DR113">
            <v>1.046</v>
          </cell>
          <cell r="DT113">
            <v>4.8500000000000099E-2</v>
          </cell>
          <cell r="DZ113">
            <v>0.96499999999999997</v>
          </cell>
          <cell r="EB113">
            <v>1.0405</v>
          </cell>
          <cell r="ED113">
            <v>7.5500000000000012E-2</v>
          </cell>
        </row>
        <row r="114">
          <cell r="D114">
            <v>55</v>
          </cell>
          <cell r="I114">
            <v>0.85349999999999993</v>
          </cell>
          <cell r="K114">
            <v>0.93599999999999994</v>
          </cell>
          <cell r="M114">
            <v>8.2500000000000018E-2</v>
          </cell>
          <cell r="S114">
            <v>0.97799999999999998</v>
          </cell>
          <cell r="U114">
            <v>1.089</v>
          </cell>
          <cell r="W114">
            <v>0.11099999999999999</v>
          </cell>
          <cell r="AC114">
            <v>0.88549999999999995</v>
          </cell>
          <cell r="AE114">
            <v>0.96750000000000003</v>
          </cell>
          <cell r="AG114">
            <v>8.2000000000000073E-2</v>
          </cell>
          <cell r="AM114">
            <v>0.98399999999999999</v>
          </cell>
          <cell r="AO114">
            <v>1.1135000000000002</v>
          </cell>
          <cell r="AQ114">
            <v>0.12950000000000017</v>
          </cell>
          <cell r="AW114">
            <v>0.94899999999999995</v>
          </cell>
          <cell r="AY114">
            <v>1.0225</v>
          </cell>
          <cell r="BA114">
            <v>7.350000000000001E-2</v>
          </cell>
          <cell r="BG114">
            <v>1.103</v>
          </cell>
          <cell r="BI114">
            <v>1.006</v>
          </cell>
          <cell r="BK114">
            <v>-9.6999999999999975E-2</v>
          </cell>
          <cell r="BQ114">
            <v>0.99350000000000005</v>
          </cell>
          <cell r="BS114">
            <v>1.0295000000000001</v>
          </cell>
          <cell r="BU114">
            <v>3.6000000000000032E-2</v>
          </cell>
          <cell r="CA114">
            <v>0.94100000000000006</v>
          </cell>
          <cell r="CC114">
            <v>1.0455000000000001</v>
          </cell>
          <cell r="CE114">
            <v>0.10450000000000004</v>
          </cell>
          <cell r="CK114">
            <v>0.96449999999999991</v>
          </cell>
          <cell r="CM114">
            <v>1.0255000000000001</v>
          </cell>
          <cell r="CO114">
            <v>6.1000000000000165E-2</v>
          </cell>
          <cell r="DE114">
            <v>1.0095000000000001</v>
          </cell>
          <cell r="DG114">
            <v>1.0129999999999999</v>
          </cell>
          <cell r="DI114">
            <v>3.4999999999998366E-3</v>
          </cell>
          <cell r="DP114">
            <v>0.996</v>
          </cell>
          <cell r="DR114">
            <v>1.0425</v>
          </cell>
          <cell r="DT114">
            <v>4.6499999999999986E-2</v>
          </cell>
          <cell r="DZ114">
            <v>0.95649999999999991</v>
          </cell>
          <cell r="EB114">
            <v>1.0339999999999998</v>
          </cell>
          <cell r="ED114">
            <v>7.7499999999999902E-2</v>
          </cell>
        </row>
        <row r="115">
          <cell r="D115">
            <v>56</v>
          </cell>
          <cell r="I115">
            <v>0.85149999999999992</v>
          </cell>
          <cell r="K115">
            <v>0.93500000000000005</v>
          </cell>
          <cell r="M115">
            <v>8.350000000000013E-2</v>
          </cell>
          <cell r="S115">
            <v>0.97849999999999993</v>
          </cell>
          <cell r="U115">
            <v>1.083</v>
          </cell>
          <cell r="W115">
            <v>0.10450000000000004</v>
          </cell>
          <cell r="AC115">
            <v>0.88400000000000001</v>
          </cell>
          <cell r="AE115">
            <v>0.96649999999999991</v>
          </cell>
          <cell r="AG115">
            <v>8.2499999999999907E-2</v>
          </cell>
          <cell r="AM115">
            <v>0.98150000000000004</v>
          </cell>
          <cell r="AO115">
            <v>1.1105</v>
          </cell>
          <cell r="AQ115">
            <v>0.129</v>
          </cell>
          <cell r="AW115">
            <v>0.94750000000000001</v>
          </cell>
          <cell r="AY115">
            <v>1.02</v>
          </cell>
          <cell r="BA115">
            <v>7.2500000000000009E-2</v>
          </cell>
          <cell r="BG115">
            <v>1.0985</v>
          </cell>
          <cell r="BI115">
            <v>1.0055000000000001</v>
          </cell>
          <cell r="BK115">
            <v>-9.2999999999999972E-2</v>
          </cell>
          <cell r="BQ115">
            <v>0.99249999999999994</v>
          </cell>
          <cell r="BS115">
            <v>1.028</v>
          </cell>
          <cell r="BU115">
            <v>3.5500000000000087E-2</v>
          </cell>
          <cell r="CA115">
            <v>0.9405</v>
          </cell>
          <cell r="CC115">
            <v>1.0445</v>
          </cell>
          <cell r="CE115">
            <v>0.10399999999999998</v>
          </cell>
          <cell r="CK115">
            <v>0.96299999999999997</v>
          </cell>
          <cell r="CM115">
            <v>1.0234999999999999</v>
          </cell>
          <cell r="CO115">
            <v>6.0499999999999887E-2</v>
          </cell>
          <cell r="DE115">
            <v>1.0049999999999999</v>
          </cell>
          <cell r="DG115">
            <v>1.0125</v>
          </cell>
          <cell r="DI115">
            <v>7.5000000000000622E-3</v>
          </cell>
          <cell r="DP115">
            <v>0.99449999999999994</v>
          </cell>
          <cell r="DR115">
            <v>1.0409999999999999</v>
          </cell>
          <cell r="DT115">
            <v>4.6499999999999986E-2</v>
          </cell>
          <cell r="DZ115">
            <v>0.94950000000000001</v>
          </cell>
          <cell r="EB115">
            <v>1.0274999999999999</v>
          </cell>
          <cell r="ED115">
            <v>7.7999999999999847E-2</v>
          </cell>
        </row>
        <row r="116">
          <cell r="D116">
            <v>57</v>
          </cell>
          <cell r="I116">
            <v>0.85050000000000003</v>
          </cell>
          <cell r="K116">
            <v>0.9345</v>
          </cell>
          <cell r="M116">
            <v>8.3999999999999964E-2</v>
          </cell>
          <cell r="S116">
            <v>0.97649999999999992</v>
          </cell>
          <cell r="U116">
            <v>1.0765</v>
          </cell>
          <cell r="W116">
            <v>0.10000000000000009</v>
          </cell>
          <cell r="AC116">
            <v>0.88200000000000001</v>
          </cell>
          <cell r="AE116">
            <v>0.96550000000000002</v>
          </cell>
          <cell r="AG116">
            <v>8.3500000000000019E-2</v>
          </cell>
          <cell r="AM116">
            <v>0.98</v>
          </cell>
          <cell r="AO116">
            <v>1.1085</v>
          </cell>
          <cell r="AQ116">
            <v>0.12850000000000006</v>
          </cell>
          <cell r="AW116">
            <v>0.9464999999999999</v>
          </cell>
          <cell r="AY116">
            <v>1.0190000000000001</v>
          </cell>
          <cell r="BA116">
            <v>7.2500000000000231E-2</v>
          </cell>
          <cell r="BG116">
            <v>1.0954999999999999</v>
          </cell>
          <cell r="BI116">
            <v>1.004</v>
          </cell>
          <cell r="BK116">
            <v>-9.1499999999999915E-2</v>
          </cell>
          <cell r="BQ116">
            <v>0.99099999999999999</v>
          </cell>
          <cell r="BS116">
            <v>1.0269999999999999</v>
          </cell>
          <cell r="BU116">
            <v>3.5999999999999921E-2</v>
          </cell>
          <cell r="CA116">
            <v>0.93900000000000006</v>
          </cell>
          <cell r="CC116">
            <v>1.0434999999999999</v>
          </cell>
          <cell r="CE116">
            <v>0.10449999999999982</v>
          </cell>
          <cell r="CK116">
            <v>0.96249999999999991</v>
          </cell>
          <cell r="CM116">
            <v>1.0215000000000001</v>
          </cell>
          <cell r="CO116">
            <v>5.9000000000000163E-2</v>
          </cell>
          <cell r="DE116">
            <v>1.0009999999999999</v>
          </cell>
          <cell r="DG116">
            <v>1.012</v>
          </cell>
          <cell r="DI116">
            <v>1.1000000000000121E-2</v>
          </cell>
          <cell r="DP116">
            <v>0.99399999999999999</v>
          </cell>
          <cell r="DR116">
            <v>1.0390000000000001</v>
          </cell>
          <cell r="DT116">
            <v>4.5000000000000151E-2</v>
          </cell>
          <cell r="DZ116">
            <v>0.94350000000000001</v>
          </cell>
          <cell r="EB116">
            <v>1.0215000000000001</v>
          </cell>
          <cell r="ED116">
            <v>7.8000000000000069E-2</v>
          </cell>
        </row>
        <row r="117">
          <cell r="D117">
            <v>58</v>
          </cell>
          <cell r="I117">
            <v>0.84899999999999998</v>
          </cell>
          <cell r="K117">
            <v>0.93399999999999994</v>
          </cell>
          <cell r="M117">
            <v>8.4999999999999964E-2</v>
          </cell>
          <cell r="S117">
            <v>0.97399999999999998</v>
          </cell>
          <cell r="U117">
            <v>1.0685</v>
          </cell>
          <cell r="W117">
            <v>9.4500000000000028E-2</v>
          </cell>
          <cell r="AC117">
            <v>0.88050000000000006</v>
          </cell>
          <cell r="AE117">
            <v>0.96550000000000002</v>
          </cell>
          <cell r="AG117">
            <v>8.4999999999999964E-2</v>
          </cell>
          <cell r="AM117">
            <v>0.97799999999999998</v>
          </cell>
          <cell r="AO117">
            <v>1.1055000000000001</v>
          </cell>
          <cell r="AQ117">
            <v>0.12750000000000017</v>
          </cell>
          <cell r="AW117">
            <v>0.9464999999999999</v>
          </cell>
          <cell r="AY117">
            <v>1.0175000000000001</v>
          </cell>
          <cell r="BA117">
            <v>7.1000000000000174E-2</v>
          </cell>
          <cell r="BG117">
            <v>1.0880000000000001</v>
          </cell>
          <cell r="BI117">
            <v>1.0035000000000001</v>
          </cell>
          <cell r="BK117">
            <v>-8.450000000000002E-2</v>
          </cell>
          <cell r="BQ117">
            <v>0.99049999999999994</v>
          </cell>
          <cell r="BS117">
            <v>1.026</v>
          </cell>
          <cell r="BU117">
            <v>3.5500000000000087E-2</v>
          </cell>
          <cell r="CA117">
            <v>0.9385</v>
          </cell>
          <cell r="CC117">
            <v>1.0415000000000001</v>
          </cell>
          <cell r="CE117">
            <v>0.10300000000000009</v>
          </cell>
          <cell r="CK117">
            <v>0.96199999999999997</v>
          </cell>
          <cell r="CM117">
            <v>1.0194999999999999</v>
          </cell>
          <cell r="CO117">
            <v>5.7499999999999885E-2</v>
          </cell>
          <cell r="DE117">
            <v>0.997</v>
          </cell>
          <cell r="DG117">
            <v>1.0114999999999998</v>
          </cell>
          <cell r="DI117">
            <v>1.4499999999999846E-2</v>
          </cell>
          <cell r="DP117">
            <v>0.99399999999999999</v>
          </cell>
          <cell r="DR117">
            <v>1.0365</v>
          </cell>
          <cell r="DT117">
            <v>4.2499999999999982E-2</v>
          </cell>
          <cell r="DZ117">
            <v>0.93700000000000006</v>
          </cell>
          <cell r="EB117">
            <v>1.016</v>
          </cell>
          <cell r="ED117">
            <v>7.8999999999999959E-2</v>
          </cell>
        </row>
        <row r="118">
          <cell r="D118">
            <v>59</v>
          </cell>
          <cell r="I118">
            <v>0.84699999999999998</v>
          </cell>
          <cell r="K118">
            <v>0.93300000000000005</v>
          </cell>
          <cell r="M118">
            <v>8.6000000000000076E-2</v>
          </cell>
          <cell r="S118">
            <v>0.97150000000000003</v>
          </cell>
          <cell r="U118">
            <v>1.0625</v>
          </cell>
          <cell r="W118">
            <v>9.099999999999997E-2</v>
          </cell>
          <cell r="AC118">
            <v>0.879</v>
          </cell>
          <cell r="AE118">
            <v>0.96449999999999991</v>
          </cell>
          <cell r="AG118">
            <v>8.5499999999999909E-2</v>
          </cell>
          <cell r="AM118">
            <v>0.97649999999999992</v>
          </cell>
          <cell r="AO118">
            <v>1.103</v>
          </cell>
          <cell r="AQ118">
            <v>0.12650000000000006</v>
          </cell>
          <cell r="AW118">
            <v>0.94550000000000001</v>
          </cell>
          <cell r="AY118">
            <v>1.0139999999999998</v>
          </cell>
          <cell r="BA118">
            <v>6.8499999999999783E-2</v>
          </cell>
          <cell r="BG118">
            <v>1.0830000000000002</v>
          </cell>
          <cell r="BI118">
            <v>1.004</v>
          </cell>
          <cell r="BK118">
            <v>-7.9000000000000181E-2</v>
          </cell>
          <cell r="BQ118">
            <v>0.98950000000000005</v>
          </cell>
          <cell r="BS118">
            <v>1.026</v>
          </cell>
          <cell r="BU118">
            <v>3.6499999999999977E-2</v>
          </cell>
          <cell r="CA118">
            <v>0.9375</v>
          </cell>
          <cell r="CC118">
            <v>1.0390000000000001</v>
          </cell>
          <cell r="CE118">
            <v>0.10150000000000015</v>
          </cell>
          <cell r="CK118">
            <v>0.96150000000000002</v>
          </cell>
          <cell r="CM118">
            <v>1.018</v>
          </cell>
          <cell r="CO118">
            <v>5.6499999999999995E-2</v>
          </cell>
          <cell r="DE118">
            <v>0.99399999999999999</v>
          </cell>
          <cell r="DG118">
            <v>1.0114999999999998</v>
          </cell>
          <cell r="DI118">
            <v>1.7499999999999849E-2</v>
          </cell>
          <cell r="DP118">
            <v>0.99399999999999999</v>
          </cell>
          <cell r="DR118">
            <v>1.034</v>
          </cell>
          <cell r="DT118">
            <v>4.0000000000000036E-2</v>
          </cell>
          <cell r="DZ118">
            <v>0.93300000000000005</v>
          </cell>
          <cell r="EB118">
            <v>1.0109999999999999</v>
          </cell>
          <cell r="ED118">
            <v>7.7999999999999847E-2</v>
          </cell>
        </row>
        <row r="119">
          <cell r="D119">
            <v>60</v>
          </cell>
          <cell r="I119">
            <v>0.84599999999999997</v>
          </cell>
          <cell r="K119">
            <v>0.93199999999999994</v>
          </cell>
          <cell r="M119">
            <v>8.5999999999999965E-2</v>
          </cell>
          <cell r="S119">
            <v>0.96950000000000003</v>
          </cell>
          <cell r="U119">
            <v>1.0565</v>
          </cell>
          <cell r="W119">
            <v>8.6999999999999966E-2</v>
          </cell>
          <cell r="AC119">
            <v>0.878</v>
          </cell>
          <cell r="AE119">
            <v>0.96350000000000002</v>
          </cell>
          <cell r="AG119">
            <v>8.550000000000002E-2</v>
          </cell>
          <cell r="AM119">
            <v>0.97550000000000003</v>
          </cell>
          <cell r="AO119">
            <v>1.1005</v>
          </cell>
          <cell r="AQ119">
            <v>0.125</v>
          </cell>
          <cell r="AW119">
            <v>0.94499999999999995</v>
          </cell>
          <cell r="AY119">
            <v>1.0129999999999999</v>
          </cell>
          <cell r="BA119">
            <v>6.7999999999999949E-2</v>
          </cell>
          <cell r="BG119">
            <v>1.0785</v>
          </cell>
          <cell r="BI119">
            <v>1.0035000000000001</v>
          </cell>
          <cell r="BK119">
            <v>-7.4999999999999956E-2</v>
          </cell>
          <cell r="BQ119">
            <v>0.98899999999999999</v>
          </cell>
          <cell r="BS119">
            <v>1.0245</v>
          </cell>
          <cell r="BU119">
            <v>3.5499999999999976E-2</v>
          </cell>
          <cell r="CA119">
            <v>0.93700000000000006</v>
          </cell>
          <cell r="CC119">
            <v>1.0385</v>
          </cell>
          <cell r="CE119">
            <v>0.10149999999999992</v>
          </cell>
          <cell r="CK119">
            <v>0.96099999999999997</v>
          </cell>
          <cell r="CM119">
            <v>1.0150000000000001</v>
          </cell>
          <cell r="CO119">
            <v>5.4000000000000159E-2</v>
          </cell>
          <cell r="DE119">
            <v>0.99150000000000005</v>
          </cell>
          <cell r="DG119">
            <v>1.0105</v>
          </cell>
          <cell r="DI119">
            <v>1.8999999999999906E-2</v>
          </cell>
          <cell r="DP119">
            <v>0.99249999999999994</v>
          </cell>
          <cell r="DR119">
            <v>1.0329999999999999</v>
          </cell>
          <cell r="DT119">
            <v>4.049999999999998E-2</v>
          </cell>
          <cell r="DZ119">
            <v>0.92949999999999999</v>
          </cell>
          <cell r="EB119">
            <v>1.0069999999999999</v>
          </cell>
          <cell r="ED119">
            <v>7.7499999999999902E-2</v>
          </cell>
        </row>
        <row r="120">
          <cell r="D120">
            <v>61</v>
          </cell>
          <cell r="I120">
            <v>0.84499999999999997</v>
          </cell>
          <cell r="K120">
            <v>0.93100000000000005</v>
          </cell>
          <cell r="M120">
            <v>8.6000000000000076E-2</v>
          </cell>
          <cell r="S120">
            <v>0.96599999999999997</v>
          </cell>
          <cell r="U120">
            <v>1.05</v>
          </cell>
          <cell r="W120">
            <v>8.4000000000000075E-2</v>
          </cell>
          <cell r="AC120">
            <v>0.876</v>
          </cell>
          <cell r="AE120">
            <v>0.96299999999999997</v>
          </cell>
          <cell r="AG120">
            <v>8.6999999999999966E-2</v>
          </cell>
          <cell r="AM120">
            <v>0.97550000000000003</v>
          </cell>
          <cell r="AO120">
            <v>1.0985</v>
          </cell>
          <cell r="AQ120">
            <v>0.123</v>
          </cell>
          <cell r="AW120">
            <v>0.94399999999999995</v>
          </cell>
          <cell r="AY120">
            <v>1.0125</v>
          </cell>
          <cell r="BA120">
            <v>6.8500000000000005E-2</v>
          </cell>
          <cell r="BG120">
            <v>1.0725</v>
          </cell>
          <cell r="BI120">
            <v>1.0029999999999999</v>
          </cell>
          <cell r="BK120">
            <v>-6.9500000000000117E-2</v>
          </cell>
          <cell r="BQ120">
            <v>0.98799999999999999</v>
          </cell>
          <cell r="BS120">
            <v>1.024</v>
          </cell>
          <cell r="BU120">
            <v>3.6000000000000032E-2</v>
          </cell>
          <cell r="CA120">
            <v>0.93599999999999994</v>
          </cell>
          <cell r="CC120">
            <v>1.0349999999999999</v>
          </cell>
          <cell r="CE120">
            <v>9.8999999999999977E-2</v>
          </cell>
          <cell r="CK120">
            <v>0.96</v>
          </cell>
          <cell r="CM120">
            <v>1.0139999999999998</v>
          </cell>
          <cell r="CO120">
            <v>5.3999999999999826E-2</v>
          </cell>
          <cell r="DE120">
            <v>0.98849999999999993</v>
          </cell>
          <cell r="DG120">
            <v>1.0095000000000001</v>
          </cell>
          <cell r="DI120">
            <v>2.100000000000013E-2</v>
          </cell>
          <cell r="DP120">
            <v>0.99299999999999988</v>
          </cell>
          <cell r="DR120">
            <v>1.0309999999999999</v>
          </cell>
          <cell r="DT120">
            <v>3.8000000000000034E-2</v>
          </cell>
          <cell r="DZ120">
            <v>0.92599999999999993</v>
          </cell>
          <cell r="EB120">
            <v>1.0029999999999999</v>
          </cell>
          <cell r="ED120">
            <v>7.6999999999999957E-2</v>
          </cell>
        </row>
        <row r="121">
          <cell r="D121">
            <v>62</v>
          </cell>
          <cell r="I121">
            <v>0.84299999999999997</v>
          </cell>
          <cell r="K121">
            <v>0.92999999999999994</v>
          </cell>
          <cell r="M121">
            <v>8.6999999999999966E-2</v>
          </cell>
          <cell r="S121">
            <v>0.96350000000000002</v>
          </cell>
          <cell r="U121">
            <v>1.044</v>
          </cell>
          <cell r="W121">
            <v>8.0500000000000016E-2</v>
          </cell>
          <cell r="AC121">
            <v>0.875</v>
          </cell>
          <cell r="AE121">
            <v>0.96249999999999991</v>
          </cell>
          <cell r="AG121">
            <v>8.7499999999999911E-2</v>
          </cell>
          <cell r="AM121">
            <v>0.97499999999999998</v>
          </cell>
          <cell r="AO121">
            <v>1.0965</v>
          </cell>
          <cell r="AQ121">
            <v>0.12150000000000005</v>
          </cell>
          <cell r="AW121">
            <v>0.94350000000000001</v>
          </cell>
          <cell r="AY121">
            <v>1.012</v>
          </cell>
          <cell r="BA121">
            <v>6.8500000000000005E-2</v>
          </cell>
          <cell r="BG121">
            <v>1.0665</v>
          </cell>
          <cell r="BI121">
            <v>1.002</v>
          </cell>
          <cell r="BK121">
            <v>-6.4500000000000002E-2</v>
          </cell>
          <cell r="BQ121">
            <v>0.98699999999999999</v>
          </cell>
          <cell r="BS121">
            <v>1.0229999999999999</v>
          </cell>
          <cell r="BU121">
            <v>3.5999999999999921E-2</v>
          </cell>
          <cell r="CA121">
            <v>0.9355</v>
          </cell>
          <cell r="CC121">
            <v>1.0314999999999999</v>
          </cell>
          <cell r="CE121">
            <v>9.5999999999999863E-2</v>
          </cell>
          <cell r="CK121">
            <v>0.96</v>
          </cell>
          <cell r="CM121">
            <v>1.012</v>
          </cell>
          <cell r="CO121">
            <v>5.2000000000000046E-2</v>
          </cell>
          <cell r="DE121">
            <v>0.98649999999999993</v>
          </cell>
          <cell r="DG121">
            <v>1.0085</v>
          </cell>
          <cell r="DI121">
            <v>2.200000000000002E-2</v>
          </cell>
          <cell r="DP121">
            <v>0.99299999999999999</v>
          </cell>
          <cell r="DR121">
            <v>1.0305</v>
          </cell>
          <cell r="DT121">
            <v>3.7499999999999978E-2</v>
          </cell>
          <cell r="DZ121">
            <v>0.92399999999999993</v>
          </cell>
          <cell r="EB121">
            <v>0.999</v>
          </cell>
          <cell r="ED121">
            <v>7.5000000000000067E-2</v>
          </cell>
        </row>
        <row r="122">
          <cell r="D122">
            <v>63</v>
          </cell>
          <cell r="I122">
            <v>0.84199999999999997</v>
          </cell>
          <cell r="K122">
            <v>0.92949999999999999</v>
          </cell>
          <cell r="M122">
            <v>8.7500000000000022E-2</v>
          </cell>
          <cell r="S122">
            <v>0.96249999999999991</v>
          </cell>
          <cell r="U122">
            <v>1.0375000000000001</v>
          </cell>
          <cell r="W122">
            <v>7.5000000000000178E-2</v>
          </cell>
          <cell r="AC122">
            <v>0.873</v>
          </cell>
          <cell r="AE122">
            <v>0.96150000000000002</v>
          </cell>
          <cell r="AG122">
            <v>8.8500000000000023E-2</v>
          </cell>
          <cell r="AM122">
            <v>0.97399999999999998</v>
          </cell>
          <cell r="AO122">
            <v>1.0945</v>
          </cell>
          <cell r="AQ122">
            <v>0.12050000000000005</v>
          </cell>
          <cell r="AW122">
            <v>0.94249999999999989</v>
          </cell>
          <cell r="AY122">
            <v>1.0089999999999999</v>
          </cell>
          <cell r="BA122">
            <v>6.6500000000000004E-2</v>
          </cell>
          <cell r="BG122">
            <v>1.0615000000000001</v>
          </cell>
          <cell r="BI122">
            <v>1.0024999999999999</v>
          </cell>
          <cell r="BK122">
            <v>-5.9000000000000163E-2</v>
          </cell>
          <cell r="BQ122">
            <v>0.98599999999999999</v>
          </cell>
          <cell r="BS122">
            <v>1.0229999999999999</v>
          </cell>
          <cell r="BU122">
            <v>3.6999999999999922E-2</v>
          </cell>
          <cell r="CA122">
            <v>0.9345</v>
          </cell>
          <cell r="CC122">
            <v>1.0285</v>
          </cell>
          <cell r="CE122">
            <v>9.3999999999999972E-2</v>
          </cell>
          <cell r="CK122">
            <v>0.95950000000000002</v>
          </cell>
          <cell r="CM122">
            <v>1.0099999999999998</v>
          </cell>
          <cell r="CO122">
            <v>5.0499999999999767E-2</v>
          </cell>
          <cell r="DE122">
            <v>0.98499999999999999</v>
          </cell>
          <cell r="DG122">
            <v>1.008</v>
          </cell>
          <cell r="DI122">
            <v>2.300000000000002E-2</v>
          </cell>
          <cell r="DP122">
            <v>0.99149999999999994</v>
          </cell>
          <cell r="DR122">
            <v>1.0314999999999999</v>
          </cell>
          <cell r="DT122">
            <v>3.9999999999999925E-2</v>
          </cell>
          <cell r="DZ122">
            <v>0.92199999999999993</v>
          </cell>
          <cell r="EB122">
            <v>0.997</v>
          </cell>
          <cell r="ED122">
            <v>7.5000000000000067E-2</v>
          </cell>
        </row>
        <row r="123">
          <cell r="D123">
            <v>64</v>
          </cell>
          <cell r="I123">
            <v>0.84</v>
          </cell>
          <cell r="K123">
            <v>0.92849999999999999</v>
          </cell>
          <cell r="M123">
            <v>8.8500000000000023E-2</v>
          </cell>
          <cell r="S123">
            <v>0.96150000000000002</v>
          </cell>
          <cell r="U123">
            <v>1.0329999999999999</v>
          </cell>
          <cell r="W123">
            <v>7.1499999999999897E-2</v>
          </cell>
          <cell r="AC123">
            <v>0.872</v>
          </cell>
          <cell r="AE123">
            <v>0.96099999999999997</v>
          </cell>
          <cell r="AG123">
            <v>8.8999999999999968E-2</v>
          </cell>
          <cell r="AM123">
            <v>0.97299999999999998</v>
          </cell>
          <cell r="AO123">
            <v>1.0920000000000001</v>
          </cell>
          <cell r="AQ123">
            <v>0.11900000000000011</v>
          </cell>
          <cell r="AW123">
            <v>0.94199999999999995</v>
          </cell>
          <cell r="AY123">
            <v>1.0070000000000001</v>
          </cell>
          <cell r="BA123">
            <v>6.5000000000000169E-2</v>
          </cell>
          <cell r="BG123">
            <v>1.056</v>
          </cell>
          <cell r="BI123">
            <v>1.002</v>
          </cell>
          <cell r="BK123">
            <v>-5.4000000000000048E-2</v>
          </cell>
          <cell r="BQ123">
            <v>0.98499999999999999</v>
          </cell>
          <cell r="BS123">
            <v>1.022</v>
          </cell>
          <cell r="BU123">
            <v>3.7000000000000033E-2</v>
          </cell>
          <cell r="CA123">
            <v>0.93399999999999994</v>
          </cell>
          <cell r="CC123">
            <v>1.0249999999999999</v>
          </cell>
          <cell r="CE123">
            <v>9.099999999999997E-2</v>
          </cell>
          <cell r="CK123">
            <v>0.95899999999999996</v>
          </cell>
          <cell r="CM123">
            <v>1.008</v>
          </cell>
          <cell r="CO123">
            <v>4.9000000000000044E-2</v>
          </cell>
          <cell r="DE123">
            <v>0.98350000000000004</v>
          </cell>
          <cell r="DG123">
            <v>1.0074999999999998</v>
          </cell>
          <cell r="DI123">
            <v>2.3999999999999799E-2</v>
          </cell>
          <cell r="DP123">
            <v>0.99049999999999994</v>
          </cell>
          <cell r="DR123">
            <v>1.0314999999999999</v>
          </cell>
          <cell r="DT123">
            <v>4.0999999999999925E-2</v>
          </cell>
          <cell r="DZ123">
            <v>0.91999999999999993</v>
          </cell>
          <cell r="EB123">
            <v>0.99399999999999999</v>
          </cell>
          <cell r="ED123">
            <v>7.4000000000000066E-2</v>
          </cell>
        </row>
        <row r="124">
          <cell r="D124">
            <v>65</v>
          </cell>
          <cell r="I124">
            <v>0.83899999999999997</v>
          </cell>
          <cell r="K124">
            <v>0.92799999999999994</v>
          </cell>
          <cell r="M124">
            <v>8.8999999999999968E-2</v>
          </cell>
          <cell r="S124">
            <v>0.96150000000000002</v>
          </cell>
          <cell r="U124">
            <v>1.028</v>
          </cell>
          <cell r="W124">
            <v>6.6500000000000004E-2</v>
          </cell>
          <cell r="AC124">
            <v>0.87050000000000005</v>
          </cell>
          <cell r="AE124">
            <v>0.96</v>
          </cell>
          <cell r="AG124">
            <v>8.9499999999999913E-2</v>
          </cell>
          <cell r="AM124">
            <v>0.97350000000000003</v>
          </cell>
          <cell r="AO124">
            <v>1.0905</v>
          </cell>
          <cell r="AQ124">
            <v>0.11699999999999999</v>
          </cell>
          <cell r="AW124">
            <v>0.94199999999999995</v>
          </cell>
          <cell r="AY124">
            <v>1.0065</v>
          </cell>
          <cell r="BA124">
            <v>6.4500000000000002E-2</v>
          </cell>
          <cell r="BG124">
            <v>1.0489999999999999</v>
          </cell>
          <cell r="BI124">
            <v>1.002</v>
          </cell>
          <cell r="BK124">
            <v>-4.6999999999999931E-2</v>
          </cell>
          <cell r="BQ124">
            <v>0.98399999999999999</v>
          </cell>
          <cell r="BS124">
            <v>1.0215000000000001</v>
          </cell>
          <cell r="BU124">
            <v>3.7500000000000089E-2</v>
          </cell>
          <cell r="CA124">
            <v>0.93300000000000005</v>
          </cell>
          <cell r="CC124">
            <v>1.0215000000000001</v>
          </cell>
          <cell r="CE124">
            <v>8.8500000000000023E-2</v>
          </cell>
          <cell r="CK124">
            <v>0.95849999999999991</v>
          </cell>
          <cell r="CM124">
            <v>1.0070000000000001</v>
          </cell>
          <cell r="CO124">
            <v>4.850000000000021E-2</v>
          </cell>
          <cell r="DE124">
            <v>0.98299999999999998</v>
          </cell>
          <cell r="DG124">
            <v>1.0070000000000001</v>
          </cell>
          <cell r="DI124">
            <v>2.4000000000000132E-2</v>
          </cell>
          <cell r="DP124">
            <v>0.99199999999999999</v>
          </cell>
          <cell r="DR124">
            <v>1.0309999999999999</v>
          </cell>
          <cell r="DT124">
            <v>3.8999999999999924E-2</v>
          </cell>
          <cell r="DZ124">
            <v>0.91799999999999993</v>
          </cell>
          <cell r="EB124">
            <v>0.99249999999999994</v>
          </cell>
          <cell r="ED124">
            <v>7.4500000000000011E-2</v>
          </cell>
        </row>
        <row r="125">
          <cell r="D125">
            <v>66</v>
          </cell>
          <cell r="I125">
            <v>0.83799999999999997</v>
          </cell>
          <cell r="K125">
            <v>0.92749999999999999</v>
          </cell>
          <cell r="M125">
            <v>8.9500000000000024E-2</v>
          </cell>
          <cell r="S125">
            <v>0.96150000000000002</v>
          </cell>
          <cell r="U125">
            <v>1.0229999999999999</v>
          </cell>
          <cell r="W125">
            <v>6.1499999999999888E-2</v>
          </cell>
          <cell r="AC125">
            <v>0.86899999999999999</v>
          </cell>
          <cell r="AE125">
            <v>0.95950000000000002</v>
          </cell>
          <cell r="AG125">
            <v>9.0500000000000025E-2</v>
          </cell>
          <cell r="AM125">
            <v>0.97350000000000003</v>
          </cell>
          <cell r="AO125">
            <v>1.0874999999999999</v>
          </cell>
          <cell r="AQ125">
            <v>0.11399999999999988</v>
          </cell>
          <cell r="AW125">
            <v>0.94199999999999995</v>
          </cell>
          <cell r="AY125">
            <v>1.0065</v>
          </cell>
          <cell r="BA125">
            <v>6.4500000000000002E-2</v>
          </cell>
          <cell r="BG125">
            <v>1.0419999999999998</v>
          </cell>
          <cell r="BI125">
            <v>1.0015000000000001</v>
          </cell>
          <cell r="BK125">
            <v>-4.0499999999999758E-2</v>
          </cell>
          <cell r="BQ125">
            <v>0.98350000000000004</v>
          </cell>
          <cell r="BS125">
            <v>1.0205</v>
          </cell>
          <cell r="BU125">
            <v>3.6999999999999922E-2</v>
          </cell>
          <cell r="CA125">
            <v>0.93199999999999994</v>
          </cell>
          <cell r="CC125">
            <v>1.0175000000000001</v>
          </cell>
          <cell r="CE125">
            <v>8.5500000000000131E-2</v>
          </cell>
          <cell r="CK125">
            <v>0.95799999999999996</v>
          </cell>
          <cell r="CM125">
            <v>1.0049999999999999</v>
          </cell>
          <cell r="CO125">
            <v>4.6999999999999931E-2</v>
          </cell>
          <cell r="DE125">
            <v>0.98249999999999993</v>
          </cell>
          <cell r="DG125">
            <v>1.0059999999999998</v>
          </cell>
          <cell r="DI125">
            <v>2.3499999999999854E-2</v>
          </cell>
          <cell r="DP125">
            <v>0.99</v>
          </cell>
          <cell r="DR125">
            <v>1.03</v>
          </cell>
          <cell r="DT125">
            <v>4.0000000000000036E-2</v>
          </cell>
          <cell r="DZ125">
            <v>0.91700000000000004</v>
          </cell>
          <cell r="EB125">
            <v>0.99149999999999994</v>
          </cell>
          <cell r="ED125">
            <v>7.44999999999999E-2</v>
          </cell>
        </row>
        <row r="126">
          <cell r="D126">
            <v>67</v>
          </cell>
          <cell r="I126">
            <v>0.83650000000000002</v>
          </cell>
          <cell r="K126">
            <v>0.9265000000000001</v>
          </cell>
          <cell r="M126">
            <v>9.000000000000008E-2</v>
          </cell>
          <cell r="S126">
            <v>0.96099999999999997</v>
          </cell>
          <cell r="U126">
            <v>1.0185</v>
          </cell>
          <cell r="W126">
            <v>5.7499999999999996E-2</v>
          </cell>
          <cell r="AC126">
            <v>0.86749999999999994</v>
          </cell>
          <cell r="AE126">
            <v>0.95899999999999996</v>
          </cell>
          <cell r="AG126">
            <v>9.1500000000000026E-2</v>
          </cell>
          <cell r="AM126">
            <v>0.97299999999999998</v>
          </cell>
          <cell r="AO126">
            <v>1.0855000000000001</v>
          </cell>
          <cell r="AQ126">
            <v>0.11250000000000016</v>
          </cell>
          <cell r="AW126">
            <v>0.94199999999999995</v>
          </cell>
          <cell r="AY126">
            <v>1.0059999999999998</v>
          </cell>
          <cell r="BA126">
            <v>6.3999999999999835E-2</v>
          </cell>
          <cell r="BG126">
            <v>1.0349999999999999</v>
          </cell>
          <cell r="BI126">
            <v>1</v>
          </cell>
          <cell r="BK126">
            <v>-3.499999999999992E-2</v>
          </cell>
          <cell r="BQ126">
            <v>0.98249999999999993</v>
          </cell>
          <cell r="BS126">
            <v>1.02</v>
          </cell>
          <cell r="BU126">
            <v>3.7500000000000089E-2</v>
          </cell>
          <cell r="CA126">
            <v>0.93199999999999994</v>
          </cell>
          <cell r="CC126">
            <v>1.014</v>
          </cell>
          <cell r="CE126">
            <v>8.2000000000000073E-2</v>
          </cell>
          <cell r="CK126">
            <v>0.95750000000000002</v>
          </cell>
          <cell r="CM126">
            <v>1.0034999999999998</v>
          </cell>
          <cell r="CO126">
            <v>4.5999999999999819E-2</v>
          </cell>
          <cell r="DE126">
            <v>0.98150000000000004</v>
          </cell>
          <cell r="DG126">
            <v>1.0055000000000001</v>
          </cell>
          <cell r="DI126">
            <v>2.4000000000000021E-2</v>
          </cell>
          <cell r="DP126">
            <v>0.99</v>
          </cell>
          <cell r="DR126">
            <v>1.0295000000000001</v>
          </cell>
          <cell r="DT126">
            <v>3.9500000000000091E-2</v>
          </cell>
          <cell r="DZ126">
            <v>0.91549999999999998</v>
          </cell>
          <cell r="EB126">
            <v>0.98950000000000005</v>
          </cell>
          <cell r="ED126">
            <v>7.4000000000000066E-2</v>
          </cell>
        </row>
        <row r="127">
          <cell r="D127">
            <v>68</v>
          </cell>
          <cell r="I127">
            <v>0.83499999999999996</v>
          </cell>
          <cell r="K127">
            <v>0.92549999999999999</v>
          </cell>
          <cell r="M127">
            <v>9.0500000000000025E-2</v>
          </cell>
          <cell r="S127">
            <v>0.96</v>
          </cell>
          <cell r="U127">
            <v>1.014</v>
          </cell>
          <cell r="W127">
            <v>5.4000000000000048E-2</v>
          </cell>
          <cell r="AC127">
            <v>0.86650000000000005</v>
          </cell>
          <cell r="AE127">
            <v>0.95849999999999991</v>
          </cell>
          <cell r="AG127">
            <v>9.199999999999986E-2</v>
          </cell>
          <cell r="AM127">
            <v>0.97350000000000003</v>
          </cell>
          <cell r="AO127">
            <v>1.0834999999999999</v>
          </cell>
          <cell r="AQ127">
            <v>0.10999999999999988</v>
          </cell>
          <cell r="AW127">
            <v>0.9415</v>
          </cell>
          <cell r="AY127">
            <v>1.0049999999999999</v>
          </cell>
          <cell r="BA127">
            <v>6.349999999999989E-2</v>
          </cell>
          <cell r="BG127">
            <v>1.0285</v>
          </cell>
          <cell r="BI127">
            <v>0.99949999999999994</v>
          </cell>
          <cell r="BK127">
            <v>-2.9000000000000026E-2</v>
          </cell>
          <cell r="BQ127">
            <v>0.98150000000000004</v>
          </cell>
          <cell r="BS127">
            <v>1.0205</v>
          </cell>
          <cell r="BU127">
            <v>3.8999999999999924E-2</v>
          </cell>
          <cell r="CA127">
            <v>0.93049999999999999</v>
          </cell>
          <cell r="CC127">
            <v>1.0105</v>
          </cell>
          <cell r="CE127">
            <v>7.999999999999996E-2</v>
          </cell>
          <cell r="CK127">
            <v>0.95699999999999996</v>
          </cell>
          <cell r="CM127">
            <v>1.0030000000000001</v>
          </cell>
          <cell r="CO127">
            <v>4.6000000000000152E-2</v>
          </cell>
          <cell r="DE127">
            <v>0.98049999999999993</v>
          </cell>
          <cell r="DG127">
            <v>1.0049999999999999</v>
          </cell>
          <cell r="DI127">
            <v>2.4499999999999966E-2</v>
          </cell>
          <cell r="DP127">
            <v>0.99049999999999994</v>
          </cell>
          <cell r="DR127">
            <v>1.0285</v>
          </cell>
          <cell r="DT127">
            <v>3.8000000000000034E-2</v>
          </cell>
          <cell r="DZ127">
            <v>0.91349999999999998</v>
          </cell>
          <cell r="EB127">
            <v>0.98899999999999999</v>
          </cell>
          <cell r="ED127">
            <v>7.5500000000000012E-2</v>
          </cell>
        </row>
        <row r="128">
          <cell r="D128">
            <v>69</v>
          </cell>
          <cell r="I128">
            <v>0.83399999999999996</v>
          </cell>
          <cell r="K128">
            <v>0.92500000000000004</v>
          </cell>
          <cell r="M128">
            <v>9.1000000000000081E-2</v>
          </cell>
          <cell r="S128">
            <v>0.96</v>
          </cell>
          <cell r="U128">
            <v>1.0105</v>
          </cell>
          <cell r="W128">
            <v>5.0499999999999989E-2</v>
          </cell>
          <cell r="AC128">
            <v>0.86450000000000005</v>
          </cell>
          <cell r="AE128">
            <v>0.95750000000000002</v>
          </cell>
          <cell r="AG128">
            <v>9.2999999999999972E-2</v>
          </cell>
          <cell r="AM128">
            <v>0.97249999999999992</v>
          </cell>
          <cell r="AO128">
            <v>1.0815000000000001</v>
          </cell>
          <cell r="AQ128">
            <v>0.10900000000000021</v>
          </cell>
          <cell r="AW128">
            <v>0.9415</v>
          </cell>
          <cell r="AY128">
            <v>1.0044999999999999</v>
          </cell>
          <cell r="BA128">
            <v>6.2999999999999945E-2</v>
          </cell>
          <cell r="BG128">
            <v>1.0245</v>
          </cell>
          <cell r="BI128">
            <v>0.999</v>
          </cell>
          <cell r="BK128">
            <v>-2.5499999999999967E-2</v>
          </cell>
          <cell r="BQ128">
            <v>0.98099999999999998</v>
          </cell>
          <cell r="BS128">
            <v>1.0194999999999999</v>
          </cell>
          <cell r="BU128">
            <v>3.8499999999999868E-2</v>
          </cell>
          <cell r="CA128">
            <v>0.92949999999999999</v>
          </cell>
          <cell r="CC128">
            <v>1.008</v>
          </cell>
          <cell r="CE128">
            <v>7.8500000000000014E-2</v>
          </cell>
          <cell r="CK128">
            <v>0.95649999999999991</v>
          </cell>
          <cell r="CM128">
            <v>1.002</v>
          </cell>
          <cell r="CO128">
            <v>4.5500000000000096E-2</v>
          </cell>
          <cell r="DE128">
            <v>0.98049999999999993</v>
          </cell>
          <cell r="DG128">
            <v>1.0044999999999999</v>
          </cell>
          <cell r="DI128">
            <v>2.4000000000000021E-2</v>
          </cell>
          <cell r="DP128">
            <v>0.98950000000000005</v>
          </cell>
          <cell r="DR128">
            <v>1.0274999999999999</v>
          </cell>
          <cell r="DT128">
            <v>3.7999999999999812E-2</v>
          </cell>
          <cell r="DZ128">
            <v>0.91300000000000003</v>
          </cell>
          <cell r="EB128">
            <v>0.98899999999999988</v>
          </cell>
          <cell r="ED128">
            <v>7.5999999999999845E-2</v>
          </cell>
        </row>
        <row r="129">
          <cell r="D129">
            <v>70</v>
          </cell>
          <cell r="I129">
            <v>0.83199999999999996</v>
          </cell>
          <cell r="K129">
            <v>0.9245000000000001</v>
          </cell>
          <cell r="M129">
            <v>9.2500000000000138E-2</v>
          </cell>
          <cell r="S129">
            <v>0.95899999999999996</v>
          </cell>
          <cell r="U129">
            <v>1.006</v>
          </cell>
          <cell r="W129">
            <v>4.7000000000000042E-2</v>
          </cell>
          <cell r="AC129">
            <v>0.86349999999999993</v>
          </cell>
          <cell r="AE129">
            <v>0.95649999999999991</v>
          </cell>
          <cell r="AG129">
            <v>9.2999999999999972E-2</v>
          </cell>
          <cell r="AM129">
            <v>0.97199999999999998</v>
          </cell>
          <cell r="AO129">
            <v>1.079</v>
          </cell>
          <cell r="AQ129">
            <v>0.10699999999999998</v>
          </cell>
          <cell r="AW129">
            <v>0.94100000000000006</v>
          </cell>
          <cell r="AY129">
            <v>1.0055000000000001</v>
          </cell>
          <cell r="BA129">
            <v>6.4500000000000002E-2</v>
          </cell>
          <cell r="BG129">
            <v>1.02</v>
          </cell>
          <cell r="BI129">
            <v>0.99849999999999994</v>
          </cell>
          <cell r="BK129">
            <v>-2.1500000000000075E-2</v>
          </cell>
          <cell r="BQ129">
            <v>0.97950000000000004</v>
          </cell>
          <cell r="BS129">
            <v>1.0185</v>
          </cell>
          <cell r="BU129">
            <v>3.8999999999999924E-2</v>
          </cell>
          <cell r="CA129">
            <v>0.92900000000000005</v>
          </cell>
          <cell r="CC129">
            <v>1.0074999999999998</v>
          </cell>
          <cell r="CE129">
            <v>7.8499999999999792E-2</v>
          </cell>
          <cell r="CK129">
            <v>0.95599999999999996</v>
          </cell>
          <cell r="CM129">
            <v>1.0015000000000001</v>
          </cell>
          <cell r="CO129">
            <v>4.5500000000000096E-2</v>
          </cell>
          <cell r="DE129">
            <v>0.97899999999999998</v>
          </cell>
          <cell r="DG129">
            <v>1.004</v>
          </cell>
          <cell r="DI129">
            <v>2.5000000000000022E-2</v>
          </cell>
          <cell r="DP129">
            <v>0.98950000000000005</v>
          </cell>
          <cell r="DR129">
            <v>1.0265</v>
          </cell>
          <cell r="DT129">
            <v>3.6999999999999922E-2</v>
          </cell>
          <cell r="DZ129">
            <v>0.91199999999999992</v>
          </cell>
          <cell r="EB129">
            <v>0.98799999999999999</v>
          </cell>
          <cell r="ED129">
            <v>7.6000000000000068E-2</v>
          </cell>
        </row>
        <row r="130">
          <cell r="D130">
            <v>71</v>
          </cell>
          <cell r="I130">
            <v>0.83099999999999996</v>
          </cell>
          <cell r="K130">
            <v>0.92349999999999999</v>
          </cell>
          <cell r="M130">
            <v>9.2500000000000027E-2</v>
          </cell>
          <cell r="S130">
            <v>0.95599999999999996</v>
          </cell>
          <cell r="U130">
            <v>1.0034999999999998</v>
          </cell>
          <cell r="W130">
            <v>4.7499999999999876E-2</v>
          </cell>
          <cell r="AC130">
            <v>0.86199999999999999</v>
          </cell>
          <cell r="AE130">
            <v>0.95599999999999996</v>
          </cell>
          <cell r="AG130">
            <v>9.3999999999999972E-2</v>
          </cell>
          <cell r="AM130">
            <v>0.97150000000000003</v>
          </cell>
          <cell r="AO130">
            <v>1.0760000000000001</v>
          </cell>
          <cell r="AQ130">
            <v>0.10450000000000004</v>
          </cell>
          <cell r="AW130">
            <v>0.94</v>
          </cell>
          <cell r="AY130">
            <v>1.006</v>
          </cell>
          <cell r="BA130">
            <v>6.6000000000000059E-2</v>
          </cell>
          <cell r="BG130">
            <v>1.0149999999999999</v>
          </cell>
          <cell r="BI130">
            <v>0.998</v>
          </cell>
          <cell r="BK130">
            <v>-1.6999999999999904E-2</v>
          </cell>
          <cell r="BQ130">
            <v>0.97849999999999993</v>
          </cell>
          <cell r="BS130">
            <v>1.0169999999999999</v>
          </cell>
          <cell r="BU130">
            <v>3.8499999999999979E-2</v>
          </cell>
          <cell r="CA130">
            <v>0.92749999999999999</v>
          </cell>
          <cell r="CC130">
            <v>1.0044999999999999</v>
          </cell>
          <cell r="CE130">
            <v>7.6999999999999957E-2</v>
          </cell>
          <cell r="CK130">
            <v>0.95499999999999996</v>
          </cell>
          <cell r="CM130">
            <v>1</v>
          </cell>
          <cell r="CO130">
            <v>4.500000000000004E-2</v>
          </cell>
          <cell r="DE130">
            <v>0.97799999999999998</v>
          </cell>
          <cell r="DG130">
            <v>1.0030000000000001</v>
          </cell>
          <cell r="DI130">
            <v>2.5000000000000133E-2</v>
          </cell>
          <cell r="DP130">
            <v>0.98849999999999993</v>
          </cell>
          <cell r="DR130">
            <v>1.0265</v>
          </cell>
          <cell r="DT130">
            <v>3.8000000000000034E-2</v>
          </cell>
          <cell r="DZ130">
            <v>0.91049999999999998</v>
          </cell>
          <cell r="EB130">
            <v>0.98750000000000004</v>
          </cell>
          <cell r="ED130">
            <v>7.7000000000000068E-2</v>
          </cell>
        </row>
        <row r="131">
          <cell r="D131">
            <v>72</v>
          </cell>
          <cell r="I131">
            <v>0.83</v>
          </cell>
          <cell r="K131">
            <v>0.9225000000000001</v>
          </cell>
          <cell r="M131">
            <v>9.2500000000000138E-2</v>
          </cell>
          <cell r="S131">
            <v>0.95499999999999996</v>
          </cell>
          <cell r="U131">
            <v>1.0009999999999999</v>
          </cell>
          <cell r="W131">
            <v>4.599999999999993E-2</v>
          </cell>
          <cell r="AC131">
            <v>0.86050000000000004</v>
          </cell>
          <cell r="AE131">
            <v>0.95550000000000002</v>
          </cell>
          <cell r="AG131">
            <v>9.4999999999999973E-2</v>
          </cell>
          <cell r="AM131">
            <v>0.97199999999999998</v>
          </cell>
          <cell r="AO131">
            <v>1.0739999999999998</v>
          </cell>
          <cell r="AQ131">
            <v>0.10199999999999987</v>
          </cell>
          <cell r="AW131">
            <v>0.9395</v>
          </cell>
          <cell r="AY131">
            <v>1.0044999999999999</v>
          </cell>
          <cell r="BA131">
            <v>6.4999999999999947E-2</v>
          </cell>
          <cell r="BG131">
            <v>1.0115000000000001</v>
          </cell>
          <cell r="BI131">
            <v>0.99750000000000005</v>
          </cell>
          <cell r="BK131">
            <v>-1.4000000000000012E-2</v>
          </cell>
          <cell r="BQ131">
            <v>0.97799999999999998</v>
          </cell>
          <cell r="BS131">
            <v>1.016</v>
          </cell>
          <cell r="BU131">
            <v>3.8000000000000034E-2</v>
          </cell>
          <cell r="CA131">
            <v>0.92700000000000005</v>
          </cell>
          <cell r="CC131">
            <v>1.0030000000000001</v>
          </cell>
          <cell r="CE131">
            <v>7.6000000000000068E-2</v>
          </cell>
          <cell r="CK131">
            <v>0.95499999999999996</v>
          </cell>
          <cell r="CM131">
            <v>0.99949999999999994</v>
          </cell>
          <cell r="CO131">
            <v>4.4499999999999984E-2</v>
          </cell>
          <cell r="DE131">
            <v>0.97750000000000004</v>
          </cell>
          <cell r="DG131">
            <v>1.0024999999999999</v>
          </cell>
          <cell r="DI131">
            <v>2.4999999999999911E-2</v>
          </cell>
          <cell r="DP131">
            <v>0.98799999999999999</v>
          </cell>
          <cell r="DR131">
            <v>1.0270000000000001</v>
          </cell>
          <cell r="DT131">
            <v>3.9000000000000146E-2</v>
          </cell>
          <cell r="DZ131">
            <v>0.91049999999999998</v>
          </cell>
          <cell r="EB131">
            <v>0.98750000000000004</v>
          </cell>
          <cell r="ED131">
            <v>7.7000000000000068E-2</v>
          </cell>
        </row>
        <row r="132">
          <cell r="D132">
            <v>73</v>
          </cell>
          <cell r="I132">
            <v>0.82799999999999996</v>
          </cell>
          <cell r="K132">
            <v>0.92200000000000004</v>
          </cell>
          <cell r="M132">
            <v>9.4000000000000083E-2</v>
          </cell>
          <cell r="S132">
            <v>0.95499999999999996</v>
          </cell>
          <cell r="U132">
            <v>0.99899999999999989</v>
          </cell>
          <cell r="W132">
            <v>4.3999999999999928E-2</v>
          </cell>
          <cell r="AC132">
            <v>0.85949999999999993</v>
          </cell>
          <cell r="AE132">
            <v>0.95499999999999996</v>
          </cell>
          <cell r="AG132">
            <v>9.5500000000000029E-2</v>
          </cell>
          <cell r="AM132">
            <v>0.97099999999999997</v>
          </cell>
          <cell r="AO132">
            <v>1.071</v>
          </cell>
          <cell r="AQ132">
            <v>9.9999999999999978E-2</v>
          </cell>
          <cell r="AW132">
            <v>0.93900000000000006</v>
          </cell>
          <cell r="AY132">
            <v>1.0035000000000001</v>
          </cell>
          <cell r="BA132">
            <v>6.4500000000000002E-2</v>
          </cell>
          <cell r="BG132">
            <v>1.0074999999999998</v>
          </cell>
          <cell r="BI132">
            <v>0.997</v>
          </cell>
          <cell r="BK132">
            <v>-1.0499999999999843E-2</v>
          </cell>
          <cell r="BQ132">
            <v>0.97699999999999998</v>
          </cell>
          <cell r="BS132">
            <v>1.0149999999999999</v>
          </cell>
          <cell r="BU132">
            <v>3.7999999999999923E-2</v>
          </cell>
          <cell r="CA132">
            <v>0.9265000000000001</v>
          </cell>
          <cell r="CC132">
            <v>1.002</v>
          </cell>
          <cell r="CE132">
            <v>7.5499999999999901E-2</v>
          </cell>
          <cell r="CK132">
            <v>0.9544999999999999</v>
          </cell>
          <cell r="CM132">
            <v>0.99849999999999994</v>
          </cell>
          <cell r="CO132">
            <v>4.4000000000000039E-2</v>
          </cell>
          <cell r="DE132">
            <v>0.97699999999999998</v>
          </cell>
          <cell r="DG132">
            <v>1.0015000000000001</v>
          </cell>
          <cell r="DI132">
            <v>2.4500000000000077E-2</v>
          </cell>
          <cell r="DP132">
            <v>0.98799999999999999</v>
          </cell>
          <cell r="DR132">
            <v>1.0270000000000001</v>
          </cell>
          <cell r="DT132">
            <v>3.9000000000000146E-2</v>
          </cell>
          <cell r="DZ132">
            <v>0.90900000000000003</v>
          </cell>
          <cell r="EB132">
            <v>0.98649999999999993</v>
          </cell>
          <cell r="ED132">
            <v>7.7499999999999902E-2</v>
          </cell>
        </row>
        <row r="133">
          <cell r="D133">
            <v>74</v>
          </cell>
          <cell r="I133">
            <v>0.82699999999999996</v>
          </cell>
          <cell r="K133">
            <v>0.92149999999999999</v>
          </cell>
          <cell r="M133">
            <v>9.4500000000000028E-2</v>
          </cell>
          <cell r="S133">
            <v>0.9544999999999999</v>
          </cell>
          <cell r="U133">
            <v>0.997</v>
          </cell>
          <cell r="W133">
            <v>4.2500000000000093E-2</v>
          </cell>
          <cell r="AC133">
            <v>0.85799999999999998</v>
          </cell>
          <cell r="AE133">
            <v>0.95399999999999996</v>
          </cell>
          <cell r="AG133">
            <v>9.5999999999999974E-2</v>
          </cell>
          <cell r="AM133">
            <v>0.97</v>
          </cell>
          <cell r="AO133">
            <v>1.07</v>
          </cell>
          <cell r="AQ133">
            <v>0.10000000000000009</v>
          </cell>
          <cell r="AW133">
            <v>0.9385</v>
          </cell>
          <cell r="AY133">
            <v>1.0034999999999998</v>
          </cell>
          <cell r="BA133">
            <v>6.4999999999999836E-2</v>
          </cell>
          <cell r="BG133">
            <v>1.004</v>
          </cell>
          <cell r="BI133">
            <v>0.996</v>
          </cell>
          <cell r="BK133">
            <v>-8.0000000000000071E-3</v>
          </cell>
          <cell r="BQ133">
            <v>0.97599999999999998</v>
          </cell>
          <cell r="BS133">
            <v>1.014</v>
          </cell>
          <cell r="BU133">
            <v>3.8000000000000034E-2</v>
          </cell>
          <cell r="CA133">
            <v>0.92600000000000005</v>
          </cell>
          <cell r="CC133">
            <v>1.0015000000000001</v>
          </cell>
          <cell r="CE133">
            <v>7.5500000000000012E-2</v>
          </cell>
          <cell r="CK133">
            <v>0.9544999999999999</v>
          </cell>
          <cell r="CM133">
            <v>0.998</v>
          </cell>
          <cell r="CO133">
            <v>4.3500000000000094E-2</v>
          </cell>
          <cell r="DE133">
            <v>0.97649999999999992</v>
          </cell>
          <cell r="DG133">
            <v>1.0009999999999999</v>
          </cell>
          <cell r="DI133">
            <v>2.4499999999999966E-2</v>
          </cell>
          <cell r="DP133">
            <v>0.98699999999999999</v>
          </cell>
          <cell r="DR133">
            <v>1.026</v>
          </cell>
          <cell r="DT133">
            <v>3.9000000000000035E-2</v>
          </cell>
          <cell r="DZ133">
            <v>0.90900000000000003</v>
          </cell>
          <cell r="EB133">
            <v>0.98599999999999999</v>
          </cell>
          <cell r="ED133">
            <v>7.6999999999999957E-2</v>
          </cell>
        </row>
        <row r="134">
          <cell r="D134">
            <v>75</v>
          </cell>
          <cell r="I134">
            <v>0.82599999999999996</v>
          </cell>
          <cell r="K134">
            <v>0.92</v>
          </cell>
          <cell r="M134">
            <v>9.4000000000000083E-2</v>
          </cell>
          <cell r="S134">
            <v>0.95199999999999996</v>
          </cell>
          <cell r="U134">
            <v>0.99499999999999988</v>
          </cell>
          <cell r="W134">
            <v>4.2999999999999927E-2</v>
          </cell>
          <cell r="AC134">
            <v>0.85650000000000004</v>
          </cell>
          <cell r="AE134">
            <v>0.95299999999999996</v>
          </cell>
          <cell r="AG134">
            <v>9.6499999999999919E-2</v>
          </cell>
          <cell r="AM134">
            <v>0.96849999999999992</v>
          </cell>
          <cell r="AO134">
            <v>1.0680000000000001</v>
          </cell>
          <cell r="AQ134">
            <v>9.9500000000000144E-2</v>
          </cell>
          <cell r="AW134">
            <v>0.93799999999999994</v>
          </cell>
          <cell r="AY134">
            <v>1.0029999999999999</v>
          </cell>
          <cell r="BA134">
            <v>6.4999999999999947E-2</v>
          </cell>
          <cell r="BG134">
            <v>1.0004999999999999</v>
          </cell>
          <cell r="BI134">
            <v>0.99550000000000005</v>
          </cell>
          <cell r="BK134">
            <v>-4.9999999999998934E-3</v>
          </cell>
          <cell r="BQ134">
            <v>0.97449999999999992</v>
          </cell>
          <cell r="BS134">
            <v>1.0129999999999999</v>
          </cell>
          <cell r="BU134">
            <v>3.8499999999999979E-2</v>
          </cell>
          <cell r="CA134">
            <v>0.9245000000000001</v>
          </cell>
          <cell r="CC134">
            <v>1.0009999999999999</v>
          </cell>
          <cell r="CE134">
            <v>7.649999999999979E-2</v>
          </cell>
          <cell r="CK134">
            <v>0.95299999999999996</v>
          </cell>
          <cell r="CM134">
            <v>0.99750000000000005</v>
          </cell>
          <cell r="CO134">
            <v>4.4500000000000095E-2</v>
          </cell>
          <cell r="DE134">
            <v>0.97550000000000003</v>
          </cell>
          <cell r="DG134">
            <v>1.0004999999999999</v>
          </cell>
          <cell r="DI134">
            <v>2.4999999999999911E-2</v>
          </cell>
          <cell r="DP134">
            <v>0.98649999999999993</v>
          </cell>
          <cell r="DR134">
            <v>1.0255000000000001</v>
          </cell>
          <cell r="DT134">
            <v>3.9000000000000146E-2</v>
          </cell>
          <cell r="DZ134">
            <v>0.90800000000000003</v>
          </cell>
          <cell r="EB134">
            <v>0.98549999999999993</v>
          </cell>
          <cell r="ED134">
            <v>7.7499999999999902E-2</v>
          </cell>
        </row>
        <row r="135">
          <cell r="D135">
            <v>76</v>
          </cell>
          <cell r="I135">
            <v>0.82399999999999995</v>
          </cell>
          <cell r="K135">
            <v>0.91949999999999998</v>
          </cell>
          <cell r="M135">
            <v>9.5500000000000029E-2</v>
          </cell>
          <cell r="S135">
            <v>0.95199999999999996</v>
          </cell>
          <cell r="U135">
            <v>0.99349999999999994</v>
          </cell>
          <cell r="W135">
            <v>4.1499999999999981E-2</v>
          </cell>
          <cell r="AC135">
            <v>0.85549999999999993</v>
          </cell>
          <cell r="AE135">
            <v>0.95299999999999996</v>
          </cell>
          <cell r="AG135">
            <v>9.7500000000000031E-2</v>
          </cell>
          <cell r="AM135">
            <v>0.96750000000000003</v>
          </cell>
          <cell r="AO135">
            <v>1.0665</v>
          </cell>
          <cell r="AQ135">
            <v>9.8999999999999977E-2</v>
          </cell>
          <cell r="AW135">
            <v>0.9375</v>
          </cell>
          <cell r="AY135">
            <v>1.0024999999999999</v>
          </cell>
          <cell r="BA135">
            <v>6.4999999999999947E-2</v>
          </cell>
          <cell r="BG135">
            <v>0.99750000000000005</v>
          </cell>
          <cell r="BI135">
            <v>0.995</v>
          </cell>
          <cell r="BK135">
            <v>-2.5000000000000577E-3</v>
          </cell>
          <cell r="BQ135">
            <v>0.97350000000000003</v>
          </cell>
          <cell r="BS135">
            <v>1.0129999999999999</v>
          </cell>
          <cell r="BU135">
            <v>3.9499999999999869E-2</v>
          </cell>
          <cell r="CA135">
            <v>0.9245000000000001</v>
          </cell>
          <cell r="CC135">
            <v>1</v>
          </cell>
          <cell r="CE135">
            <v>7.5499999999999901E-2</v>
          </cell>
          <cell r="CK135">
            <v>0.9524999999999999</v>
          </cell>
          <cell r="CM135">
            <v>0.99699999999999989</v>
          </cell>
          <cell r="CO135">
            <v>4.4499999999999984E-2</v>
          </cell>
          <cell r="DE135">
            <v>0.97499999999999998</v>
          </cell>
          <cell r="DG135">
            <v>0.99949999999999994</v>
          </cell>
          <cell r="DI135">
            <v>2.4499999999999966E-2</v>
          </cell>
          <cell r="DP135">
            <v>0.98599999999999999</v>
          </cell>
          <cell r="DR135">
            <v>1.0255000000000001</v>
          </cell>
          <cell r="DT135">
            <v>3.9500000000000091E-2</v>
          </cell>
          <cell r="DZ135">
            <v>0.90700000000000003</v>
          </cell>
          <cell r="EB135">
            <v>0.98449999999999993</v>
          </cell>
          <cell r="ED135">
            <v>7.7499999999999902E-2</v>
          </cell>
        </row>
        <row r="136">
          <cell r="D136">
            <v>77</v>
          </cell>
          <cell r="I136">
            <v>0.82299999999999995</v>
          </cell>
          <cell r="K136">
            <v>0.91900000000000004</v>
          </cell>
          <cell r="M136">
            <v>9.6000000000000085E-2</v>
          </cell>
          <cell r="S136">
            <v>0.94950000000000001</v>
          </cell>
          <cell r="U136">
            <v>0.99199999999999999</v>
          </cell>
          <cell r="W136">
            <v>4.2499999999999982E-2</v>
          </cell>
          <cell r="AC136">
            <v>0.85349999999999993</v>
          </cell>
          <cell r="AE136">
            <v>0.95150000000000001</v>
          </cell>
          <cell r="AG136">
            <v>9.8000000000000087E-2</v>
          </cell>
          <cell r="AM136">
            <v>0.96699999999999997</v>
          </cell>
          <cell r="AO136">
            <v>1.0649999999999999</v>
          </cell>
          <cell r="AQ136">
            <v>9.7999999999999976E-2</v>
          </cell>
          <cell r="AW136">
            <v>0.9365</v>
          </cell>
          <cell r="AY136">
            <v>1.0015000000000001</v>
          </cell>
          <cell r="BA136">
            <v>6.5000000000000058E-2</v>
          </cell>
          <cell r="BG136">
            <v>0.99449999999999994</v>
          </cell>
          <cell r="BI136">
            <v>0.99399999999999999</v>
          </cell>
          <cell r="BK136">
            <v>-4.9999999999994493E-4</v>
          </cell>
          <cell r="BQ136">
            <v>0.97249999999999992</v>
          </cell>
          <cell r="BS136">
            <v>1.012</v>
          </cell>
          <cell r="BU136">
            <v>3.9500000000000091E-2</v>
          </cell>
          <cell r="CA136">
            <v>0.92349999999999999</v>
          </cell>
          <cell r="CC136">
            <v>0.99950000000000006</v>
          </cell>
          <cell r="CE136">
            <v>7.6000000000000068E-2</v>
          </cell>
          <cell r="CK136">
            <v>0.95150000000000001</v>
          </cell>
          <cell r="CM136">
            <v>0.99649999999999994</v>
          </cell>
          <cell r="CO136">
            <v>4.4999999999999929E-2</v>
          </cell>
          <cell r="DE136">
            <v>0.97449999999999992</v>
          </cell>
          <cell r="DG136">
            <v>0.99949999999999994</v>
          </cell>
          <cell r="DI136">
            <v>2.5000000000000022E-2</v>
          </cell>
          <cell r="DP136">
            <v>0.98499999999999999</v>
          </cell>
          <cell r="DR136">
            <v>1.0245</v>
          </cell>
          <cell r="DT136">
            <v>3.949999999999998E-2</v>
          </cell>
          <cell r="DZ136">
            <v>0.90700000000000003</v>
          </cell>
          <cell r="EB136">
            <v>0.98499999999999999</v>
          </cell>
          <cell r="ED136">
            <v>7.7999999999999958E-2</v>
          </cell>
        </row>
        <row r="137">
          <cell r="D137">
            <v>78</v>
          </cell>
          <cell r="I137">
            <v>0.82199999999999995</v>
          </cell>
          <cell r="K137">
            <v>0.91800000000000004</v>
          </cell>
          <cell r="M137">
            <v>9.6000000000000085E-2</v>
          </cell>
          <cell r="S137">
            <v>0.94750000000000001</v>
          </cell>
          <cell r="U137">
            <v>0.99099999999999988</v>
          </cell>
          <cell r="W137">
            <v>4.3499999999999872E-2</v>
          </cell>
          <cell r="AC137">
            <v>0.85250000000000004</v>
          </cell>
          <cell r="AE137">
            <v>0.9504999999999999</v>
          </cell>
          <cell r="AG137">
            <v>9.7999999999999865E-2</v>
          </cell>
          <cell r="AM137">
            <v>0.96550000000000002</v>
          </cell>
          <cell r="AO137">
            <v>1.0645</v>
          </cell>
          <cell r="AQ137">
            <v>9.8999999999999977E-2</v>
          </cell>
          <cell r="AW137">
            <v>0.93500000000000005</v>
          </cell>
          <cell r="AY137">
            <v>1.002</v>
          </cell>
          <cell r="BA137">
            <v>6.6999999999999948E-2</v>
          </cell>
          <cell r="BG137">
            <v>0.99249999999999994</v>
          </cell>
          <cell r="BI137">
            <v>0.99299999999999999</v>
          </cell>
          <cell r="BK137">
            <v>5.0000000000005596E-4</v>
          </cell>
          <cell r="BQ137">
            <v>0.97150000000000003</v>
          </cell>
          <cell r="BS137">
            <v>1.0109999999999999</v>
          </cell>
          <cell r="BU137">
            <v>3.9499999999999869E-2</v>
          </cell>
          <cell r="CA137">
            <v>0.92200000000000004</v>
          </cell>
          <cell r="CC137">
            <v>0.99950000000000006</v>
          </cell>
          <cell r="CE137">
            <v>7.7500000000000013E-2</v>
          </cell>
          <cell r="CK137">
            <v>0.9504999999999999</v>
          </cell>
          <cell r="CM137">
            <v>0.996</v>
          </cell>
          <cell r="CO137">
            <v>4.5500000000000096E-2</v>
          </cell>
          <cell r="DE137">
            <v>0.97350000000000003</v>
          </cell>
          <cell r="DG137">
            <v>0.99899999999999989</v>
          </cell>
          <cell r="DI137">
            <v>2.5499999999999856E-2</v>
          </cell>
          <cell r="DP137">
            <v>0.98649999999999993</v>
          </cell>
          <cell r="DR137">
            <v>1.0245</v>
          </cell>
          <cell r="DT137">
            <v>3.8000000000000034E-2</v>
          </cell>
          <cell r="DZ137">
            <v>0.90600000000000003</v>
          </cell>
          <cell r="EB137">
            <v>0.98449999999999993</v>
          </cell>
          <cell r="ED137">
            <v>7.8499999999999903E-2</v>
          </cell>
        </row>
        <row r="138">
          <cell r="D138">
            <v>79</v>
          </cell>
          <cell r="I138">
            <v>0.82099999999999995</v>
          </cell>
          <cell r="K138">
            <v>0.91749999999999998</v>
          </cell>
          <cell r="M138">
            <v>9.650000000000003E-2</v>
          </cell>
          <cell r="S138">
            <v>0.9464999999999999</v>
          </cell>
          <cell r="U138">
            <v>0.99</v>
          </cell>
          <cell r="W138">
            <v>4.3500000000000094E-2</v>
          </cell>
          <cell r="AC138">
            <v>0.85149999999999992</v>
          </cell>
          <cell r="AE138">
            <v>0.95</v>
          </cell>
          <cell r="AG138">
            <v>9.8500000000000032E-2</v>
          </cell>
          <cell r="AM138">
            <v>0.96499999999999997</v>
          </cell>
          <cell r="AO138">
            <v>1.0619999999999998</v>
          </cell>
          <cell r="AQ138">
            <v>9.6999999999999864E-2</v>
          </cell>
          <cell r="AW138">
            <v>0.93400000000000005</v>
          </cell>
          <cell r="AY138">
            <v>1.0015000000000001</v>
          </cell>
          <cell r="BA138">
            <v>6.7500000000000004E-2</v>
          </cell>
          <cell r="BG138">
            <v>0.99</v>
          </cell>
          <cell r="BI138">
            <v>0.99249999999999994</v>
          </cell>
          <cell r="BK138">
            <v>2.4999999999999467E-3</v>
          </cell>
          <cell r="BQ138">
            <v>0.97049999999999992</v>
          </cell>
          <cell r="BS138">
            <v>1.01</v>
          </cell>
          <cell r="BU138">
            <v>3.9500000000000091E-2</v>
          </cell>
          <cell r="CA138">
            <v>0.92149999999999999</v>
          </cell>
          <cell r="CC138">
            <v>0.99950000000000006</v>
          </cell>
          <cell r="CE138">
            <v>7.8000000000000069E-2</v>
          </cell>
          <cell r="CK138">
            <v>0.95</v>
          </cell>
          <cell r="CM138">
            <v>0.99550000000000005</v>
          </cell>
          <cell r="CO138">
            <v>4.5500000000000096E-2</v>
          </cell>
          <cell r="DE138">
            <v>0.97299999999999998</v>
          </cell>
          <cell r="DG138">
            <v>0.998</v>
          </cell>
          <cell r="DI138">
            <v>2.5000000000000022E-2</v>
          </cell>
          <cell r="DP138">
            <v>0.98499999999999988</v>
          </cell>
          <cell r="DR138">
            <v>1.0230000000000001</v>
          </cell>
          <cell r="DT138">
            <v>3.8000000000000256E-2</v>
          </cell>
          <cell r="DZ138">
            <v>0.90549999999999997</v>
          </cell>
          <cell r="EB138">
            <v>0.98399999999999999</v>
          </cell>
          <cell r="ED138">
            <v>7.8500000000000014E-2</v>
          </cell>
        </row>
        <row r="139">
          <cell r="D139">
            <v>80</v>
          </cell>
          <cell r="I139">
            <v>0.81950000000000001</v>
          </cell>
          <cell r="K139">
            <v>0.91700000000000004</v>
          </cell>
          <cell r="M139">
            <v>9.7500000000000031E-2</v>
          </cell>
          <cell r="S139">
            <v>0.94499999999999995</v>
          </cell>
          <cell r="U139">
            <v>0.98899999999999999</v>
          </cell>
          <cell r="W139">
            <v>4.4000000000000039E-2</v>
          </cell>
          <cell r="AC139">
            <v>0.84949999999999992</v>
          </cell>
          <cell r="AE139">
            <v>0.94950000000000001</v>
          </cell>
          <cell r="AG139">
            <v>0.10000000000000009</v>
          </cell>
          <cell r="AM139">
            <v>0.96399999999999997</v>
          </cell>
          <cell r="AO139">
            <v>1.0594999999999999</v>
          </cell>
          <cell r="AQ139">
            <v>9.5499999999999918E-2</v>
          </cell>
          <cell r="AW139">
            <v>0.93300000000000005</v>
          </cell>
          <cell r="AY139">
            <v>1.0009999999999999</v>
          </cell>
          <cell r="BA139">
            <v>6.7999999999999838E-2</v>
          </cell>
          <cell r="BG139">
            <v>0.98849999999999993</v>
          </cell>
          <cell r="BI139">
            <v>0.99150000000000005</v>
          </cell>
          <cell r="BK139">
            <v>3.0000000000001137E-3</v>
          </cell>
          <cell r="BQ139">
            <v>0.97</v>
          </cell>
          <cell r="BS139">
            <v>1.0095000000000001</v>
          </cell>
          <cell r="BU139">
            <v>3.9500000000000091E-2</v>
          </cell>
          <cell r="CA139">
            <v>0.9205000000000001</v>
          </cell>
          <cell r="CC139">
            <v>1.0004999999999999</v>
          </cell>
          <cell r="CE139">
            <v>7.9999999999999849E-2</v>
          </cell>
          <cell r="CK139">
            <v>0.94899999999999995</v>
          </cell>
          <cell r="CM139">
            <v>0.99550000000000005</v>
          </cell>
          <cell r="CO139">
            <v>4.6500000000000097E-2</v>
          </cell>
          <cell r="DE139">
            <v>0.97249999999999992</v>
          </cell>
          <cell r="DG139">
            <v>0.99699999999999989</v>
          </cell>
          <cell r="DI139">
            <v>2.4499999999999966E-2</v>
          </cell>
          <cell r="DP139">
            <v>0.98449999999999993</v>
          </cell>
          <cell r="DR139">
            <v>1.022</v>
          </cell>
          <cell r="DT139">
            <v>3.7500000000000089E-2</v>
          </cell>
          <cell r="DZ139">
            <v>0.90549999999999997</v>
          </cell>
          <cell r="EB139">
            <v>0.98449999999999993</v>
          </cell>
          <cell r="ED139">
            <v>7.8999999999999959E-2</v>
          </cell>
        </row>
        <row r="140">
          <cell r="D140">
            <v>81</v>
          </cell>
          <cell r="I140">
            <v>0.81800000000000006</v>
          </cell>
          <cell r="K140">
            <v>0.91600000000000004</v>
          </cell>
          <cell r="M140">
            <v>9.7999999999999976E-2</v>
          </cell>
          <cell r="S140">
            <v>0.9444999999999999</v>
          </cell>
          <cell r="U140">
            <v>0.98899999999999999</v>
          </cell>
          <cell r="W140">
            <v>4.4500000000000095E-2</v>
          </cell>
          <cell r="AC140">
            <v>0.84850000000000003</v>
          </cell>
          <cell r="AE140">
            <v>0.94950000000000001</v>
          </cell>
          <cell r="AG140">
            <v>0.10099999999999998</v>
          </cell>
          <cell r="AM140">
            <v>0.96350000000000002</v>
          </cell>
          <cell r="AO140">
            <v>1.0579999999999998</v>
          </cell>
          <cell r="AQ140">
            <v>9.4499999999999806E-2</v>
          </cell>
          <cell r="AW140">
            <v>0.93200000000000005</v>
          </cell>
          <cell r="AY140">
            <v>1.0004999999999999</v>
          </cell>
          <cell r="BA140">
            <v>6.8499999999999894E-2</v>
          </cell>
          <cell r="BG140">
            <v>0.98599999999999999</v>
          </cell>
          <cell r="BI140">
            <v>0.99150000000000005</v>
          </cell>
          <cell r="BK140">
            <v>5.5000000000000604E-3</v>
          </cell>
          <cell r="BQ140">
            <v>0.96950000000000003</v>
          </cell>
          <cell r="BS140">
            <v>1.0085</v>
          </cell>
          <cell r="BU140">
            <v>3.8999999999999924E-2</v>
          </cell>
          <cell r="CA140">
            <v>0.92</v>
          </cell>
          <cell r="CC140">
            <v>0.99849999999999994</v>
          </cell>
          <cell r="CE140">
            <v>7.8499999999999903E-2</v>
          </cell>
          <cell r="CK140">
            <v>0.9484999999999999</v>
          </cell>
          <cell r="CM140">
            <v>0.99449999999999994</v>
          </cell>
          <cell r="CO140">
            <v>4.6000000000000041E-2</v>
          </cell>
          <cell r="DE140">
            <v>0.97150000000000003</v>
          </cell>
          <cell r="DG140">
            <v>0.99699999999999989</v>
          </cell>
          <cell r="DI140">
            <v>2.5499999999999856E-2</v>
          </cell>
          <cell r="DP140">
            <v>0.98399999999999999</v>
          </cell>
          <cell r="DR140">
            <v>1.0205</v>
          </cell>
          <cell r="DT140">
            <v>3.6499999999999977E-2</v>
          </cell>
          <cell r="DZ140">
            <v>0.90450000000000008</v>
          </cell>
          <cell r="EB140">
            <v>0.98399999999999999</v>
          </cell>
          <cell r="ED140">
            <v>7.9499999999999904E-2</v>
          </cell>
        </row>
        <row r="141">
          <cell r="D141">
            <v>82</v>
          </cell>
          <cell r="I141">
            <v>0.81699999999999995</v>
          </cell>
          <cell r="K141">
            <v>0.91500000000000004</v>
          </cell>
          <cell r="M141">
            <v>9.8000000000000087E-2</v>
          </cell>
          <cell r="S141">
            <v>0.94350000000000001</v>
          </cell>
          <cell r="U141">
            <v>0.98750000000000004</v>
          </cell>
          <cell r="W141">
            <v>4.4000000000000039E-2</v>
          </cell>
          <cell r="AC141">
            <v>0.84749999999999992</v>
          </cell>
          <cell r="AE141">
            <v>0.94750000000000001</v>
          </cell>
          <cell r="AG141">
            <v>0.10000000000000009</v>
          </cell>
          <cell r="AM141">
            <v>0.96350000000000002</v>
          </cell>
          <cell r="AO141">
            <v>1.056</v>
          </cell>
          <cell r="AQ141">
            <v>9.2500000000000027E-2</v>
          </cell>
          <cell r="AW141">
            <v>0.93149999999999999</v>
          </cell>
          <cell r="AY141">
            <v>1.0009999999999999</v>
          </cell>
          <cell r="BA141">
            <v>6.9499999999999895E-2</v>
          </cell>
          <cell r="BG141">
            <v>0.98449999999999993</v>
          </cell>
          <cell r="BI141">
            <v>0.99049999999999994</v>
          </cell>
          <cell r="BK141">
            <v>6.0000000000000053E-3</v>
          </cell>
          <cell r="BQ141">
            <v>0.96849999999999992</v>
          </cell>
          <cell r="BS141">
            <v>1.008</v>
          </cell>
          <cell r="BU141">
            <v>3.9500000000000091E-2</v>
          </cell>
          <cell r="CA141">
            <v>0.91900000000000004</v>
          </cell>
          <cell r="CC141">
            <v>0.998</v>
          </cell>
          <cell r="CE141">
            <v>7.8999999999999959E-2</v>
          </cell>
          <cell r="CK141">
            <v>0.94799999999999995</v>
          </cell>
          <cell r="CM141">
            <v>0.99399999999999999</v>
          </cell>
          <cell r="CO141">
            <v>4.6000000000000041E-2</v>
          </cell>
          <cell r="DE141">
            <v>0.97099999999999997</v>
          </cell>
          <cell r="DG141">
            <v>0.99649999999999994</v>
          </cell>
          <cell r="DI141">
            <v>2.5499999999999967E-2</v>
          </cell>
          <cell r="DP141">
            <v>0.98299999999999987</v>
          </cell>
          <cell r="DR141">
            <v>1.0195000000000001</v>
          </cell>
          <cell r="DT141">
            <v>3.6500000000000199E-2</v>
          </cell>
          <cell r="DZ141">
            <v>0.90400000000000003</v>
          </cell>
          <cell r="EB141">
            <v>0.98399999999999999</v>
          </cell>
          <cell r="ED141">
            <v>7.999999999999996E-2</v>
          </cell>
        </row>
        <row r="142">
          <cell r="D142">
            <v>83</v>
          </cell>
          <cell r="I142">
            <v>0.8155</v>
          </cell>
          <cell r="K142">
            <v>0.91400000000000003</v>
          </cell>
          <cell r="M142">
            <v>9.8500000000000032E-2</v>
          </cell>
          <cell r="S142">
            <v>0.94299999999999995</v>
          </cell>
          <cell r="U142">
            <v>0.98699999999999999</v>
          </cell>
          <cell r="W142">
            <v>4.4000000000000039E-2</v>
          </cell>
          <cell r="AC142">
            <v>0.84599999999999997</v>
          </cell>
          <cell r="AE142">
            <v>0.9464999999999999</v>
          </cell>
          <cell r="AG142">
            <v>0.10049999999999992</v>
          </cell>
          <cell r="AM142">
            <v>0.96199999999999997</v>
          </cell>
          <cell r="AO142">
            <v>1.054</v>
          </cell>
          <cell r="AQ142">
            <v>9.2000000000000082E-2</v>
          </cell>
          <cell r="AW142">
            <v>0.9305000000000001</v>
          </cell>
          <cell r="AY142">
            <v>0.99950000000000006</v>
          </cell>
          <cell r="BA142">
            <v>6.899999999999995E-2</v>
          </cell>
          <cell r="BG142">
            <v>0.98399999999999999</v>
          </cell>
          <cell r="BI142">
            <v>0.99</v>
          </cell>
          <cell r="BK142">
            <v>6.0000000000000053E-3</v>
          </cell>
          <cell r="BQ142">
            <v>0.96750000000000003</v>
          </cell>
          <cell r="BS142">
            <v>1.0069999999999999</v>
          </cell>
          <cell r="BU142">
            <v>3.9499999999999869E-2</v>
          </cell>
          <cell r="CA142">
            <v>0.91800000000000004</v>
          </cell>
          <cell r="CC142">
            <v>0.99749999999999994</v>
          </cell>
          <cell r="CE142">
            <v>7.9499999999999904E-2</v>
          </cell>
          <cell r="CK142">
            <v>0.94699999999999995</v>
          </cell>
          <cell r="CM142">
            <v>0.99350000000000005</v>
          </cell>
          <cell r="CO142">
            <v>4.6500000000000097E-2</v>
          </cell>
          <cell r="DE142">
            <v>0.97049999999999992</v>
          </cell>
          <cell r="DG142">
            <v>0.99550000000000005</v>
          </cell>
          <cell r="DI142">
            <v>2.5000000000000133E-2</v>
          </cell>
          <cell r="DP142">
            <v>0.98299999999999987</v>
          </cell>
          <cell r="DR142">
            <v>1.0185</v>
          </cell>
          <cell r="DT142">
            <v>3.5500000000000087E-2</v>
          </cell>
          <cell r="DZ142">
            <v>0.90400000000000003</v>
          </cell>
          <cell r="EB142">
            <v>0.98399999999999999</v>
          </cell>
          <cell r="ED142">
            <v>7.999999999999996E-2</v>
          </cell>
        </row>
        <row r="143">
          <cell r="D143">
            <v>84</v>
          </cell>
          <cell r="I143">
            <v>0.81400000000000006</v>
          </cell>
          <cell r="K143">
            <v>0.91349999999999998</v>
          </cell>
          <cell r="M143">
            <v>9.9499999999999922E-2</v>
          </cell>
          <cell r="S143">
            <v>0.94199999999999995</v>
          </cell>
          <cell r="U143">
            <v>0.98599999999999999</v>
          </cell>
          <cell r="W143">
            <v>4.4000000000000039E-2</v>
          </cell>
          <cell r="AC143">
            <v>0.84450000000000003</v>
          </cell>
          <cell r="AE143">
            <v>0.9464999999999999</v>
          </cell>
          <cell r="AG143">
            <v>0.10199999999999987</v>
          </cell>
          <cell r="AM143">
            <v>0.96099999999999997</v>
          </cell>
          <cell r="AO143">
            <v>1.0535000000000001</v>
          </cell>
          <cell r="AQ143">
            <v>9.2500000000000138E-2</v>
          </cell>
          <cell r="AW143">
            <v>0.92900000000000005</v>
          </cell>
          <cell r="AY143">
            <v>0.99849999999999994</v>
          </cell>
          <cell r="BA143">
            <v>6.9499999999999895E-2</v>
          </cell>
          <cell r="BG143">
            <v>0.98249999999999993</v>
          </cell>
          <cell r="BI143">
            <v>0.98899999999999999</v>
          </cell>
          <cell r="BK143">
            <v>6.5000000000000613E-3</v>
          </cell>
          <cell r="BQ143">
            <v>0.96649999999999991</v>
          </cell>
          <cell r="BS143">
            <v>1.006</v>
          </cell>
          <cell r="BU143">
            <v>3.9500000000000091E-2</v>
          </cell>
          <cell r="CA143">
            <v>0.91749999999999998</v>
          </cell>
          <cell r="CC143">
            <v>0.99749999999999994</v>
          </cell>
          <cell r="CE143">
            <v>7.999999999999996E-2</v>
          </cell>
          <cell r="CK143">
            <v>0.94599999999999995</v>
          </cell>
          <cell r="CM143">
            <v>0.99299999999999999</v>
          </cell>
          <cell r="CO143">
            <v>4.7000000000000042E-2</v>
          </cell>
          <cell r="DE143">
            <v>0.96950000000000003</v>
          </cell>
          <cell r="DG143">
            <v>0.99550000000000005</v>
          </cell>
          <cell r="DI143">
            <v>2.6000000000000023E-2</v>
          </cell>
          <cell r="DP143">
            <v>0.98199999999999998</v>
          </cell>
          <cell r="DR143">
            <v>1.0169999999999999</v>
          </cell>
          <cell r="DT143">
            <v>3.499999999999992E-2</v>
          </cell>
          <cell r="DZ143">
            <v>0.90250000000000008</v>
          </cell>
          <cell r="EB143">
            <v>0.98299999999999987</v>
          </cell>
          <cell r="ED143">
            <v>8.0499999999999794E-2</v>
          </cell>
        </row>
        <row r="144">
          <cell r="D144">
            <v>85</v>
          </cell>
          <cell r="I144">
            <v>0.81299999999999994</v>
          </cell>
          <cell r="K144">
            <v>0.91250000000000009</v>
          </cell>
          <cell r="M144">
            <v>9.9500000000000144E-2</v>
          </cell>
          <cell r="S144">
            <v>0.94</v>
          </cell>
          <cell r="U144">
            <v>0.98499999999999999</v>
          </cell>
          <cell r="W144">
            <v>4.500000000000004E-2</v>
          </cell>
          <cell r="AC144">
            <v>0.84349999999999992</v>
          </cell>
          <cell r="AE144">
            <v>0.9464999999999999</v>
          </cell>
          <cell r="AG144">
            <v>0.10299999999999998</v>
          </cell>
          <cell r="AM144">
            <v>0.96199999999999997</v>
          </cell>
          <cell r="AO144">
            <v>1.0529999999999999</v>
          </cell>
          <cell r="AQ144">
            <v>9.099999999999997E-2</v>
          </cell>
          <cell r="AW144">
            <v>0.92800000000000005</v>
          </cell>
          <cell r="AY144">
            <v>0.99749999999999994</v>
          </cell>
          <cell r="BA144">
            <v>6.9499999999999895E-2</v>
          </cell>
          <cell r="BG144">
            <v>0.98199999999999998</v>
          </cell>
          <cell r="BI144">
            <v>0.98799999999999999</v>
          </cell>
          <cell r="BK144">
            <v>6.0000000000000053E-3</v>
          </cell>
          <cell r="BQ144">
            <v>0.96550000000000002</v>
          </cell>
          <cell r="BS144">
            <v>1.0049999999999999</v>
          </cell>
          <cell r="BU144">
            <v>3.9499999999999869E-2</v>
          </cell>
          <cell r="CA144">
            <v>0.91700000000000004</v>
          </cell>
          <cell r="CC144">
            <v>0.99649999999999994</v>
          </cell>
          <cell r="CE144">
            <v>7.9499999999999904E-2</v>
          </cell>
          <cell r="CK144">
            <v>0.94499999999999995</v>
          </cell>
          <cell r="CM144">
            <v>0.99299999999999999</v>
          </cell>
          <cell r="CO144">
            <v>4.8000000000000043E-2</v>
          </cell>
          <cell r="DE144">
            <v>0.96849999999999992</v>
          </cell>
          <cell r="DG144">
            <v>0.99399999999999999</v>
          </cell>
          <cell r="DI144">
            <v>2.5500000000000078E-2</v>
          </cell>
          <cell r="DP144">
            <v>0.98099999999999987</v>
          </cell>
          <cell r="DR144">
            <v>1.0154999999999998</v>
          </cell>
          <cell r="DT144">
            <v>3.4499999999999975E-2</v>
          </cell>
          <cell r="DZ144">
            <v>0.90250000000000008</v>
          </cell>
          <cell r="EB144">
            <v>0.98299999999999987</v>
          </cell>
          <cell r="ED144">
            <v>8.0499999999999794E-2</v>
          </cell>
        </row>
        <row r="145">
          <cell r="D145">
            <v>86</v>
          </cell>
          <cell r="I145">
            <v>0.81200000000000006</v>
          </cell>
          <cell r="K145">
            <v>0.91200000000000003</v>
          </cell>
          <cell r="M145">
            <v>9.9999999999999978E-2</v>
          </cell>
          <cell r="S145">
            <v>0.93900000000000006</v>
          </cell>
          <cell r="U145">
            <v>0.98499999999999999</v>
          </cell>
          <cell r="W145">
            <v>4.599999999999993E-2</v>
          </cell>
          <cell r="AC145">
            <v>0.84250000000000003</v>
          </cell>
          <cell r="AE145">
            <v>0.94499999999999995</v>
          </cell>
          <cell r="AG145">
            <v>0.10249999999999992</v>
          </cell>
          <cell r="AM145">
            <v>0.96199999999999997</v>
          </cell>
          <cell r="AO145">
            <v>1.0525</v>
          </cell>
          <cell r="AQ145">
            <v>9.0500000000000025E-2</v>
          </cell>
          <cell r="AW145">
            <v>0.92700000000000005</v>
          </cell>
          <cell r="AY145">
            <v>0.996</v>
          </cell>
          <cell r="BA145">
            <v>6.899999999999995E-2</v>
          </cell>
          <cell r="BG145">
            <v>0.98099999999999998</v>
          </cell>
          <cell r="BI145">
            <v>0.98750000000000004</v>
          </cell>
          <cell r="BK145">
            <v>6.5000000000000613E-3</v>
          </cell>
          <cell r="BQ145">
            <v>0.96449999999999991</v>
          </cell>
          <cell r="BS145">
            <v>1.0044999999999999</v>
          </cell>
          <cell r="BU145">
            <v>4.0000000000000036E-2</v>
          </cell>
          <cell r="CA145">
            <v>0.91650000000000009</v>
          </cell>
          <cell r="CC145">
            <v>0.99649999999999994</v>
          </cell>
          <cell r="CE145">
            <v>7.9999999999999849E-2</v>
          </cell>
          <cell r="CK145">
            <v>0.94399999999999995</v>
          </cell>
          <cell r="CM145">
            <v>0.99249999999999994</v>
          </cell>
          <cell r="CO145">
            <v>4.8499999999999988E-2</v>
          </cell>
          <cell r="DE145">
            <v>0.96849999999999992</v>
          </cell>
          <cell r="DG145">
            <v>0.99350000000000005</v>
          </cell>
          <cell r="DI145">
            <v>2.5000000000000133E-2</v>
          </cell>
          <cell r="DP145">
            <v>0.98049999999999993</v>
          </cell>
          <cell r="DR145">
            <v>1.0150000000000001</v>
          </cell>
          <cell r="DT145">
            <v>3.4500000000000197E-2</v>
          </cell>
          <cell r="DZ145">
            <v>0.90200000000000002</v>
          </cell>
          <cell r="EB145">
            <v>0.98299999999999987</v>
          </cell>
          <cell r="ED145">
            <v>8.099999999999985E-2</v>
          </cell>
        </row>
        <row r="146">
          <cell r="D146">
            <v>87</v>
          </cell>
          <cell r="I146">
            <v>0.81099999999999994</v>
          </cell>
          <cell r="K146">
            <v>0.91100000000000003</v>
          </cell>
          <cell r="M146">
            <v>0.10000000000000009</v>
          </cell>
          <cell r="S146">
            <v>0.93900000000000006</v>
          </cell>
          <cell r="U146">
            <v>0.98449999999999993</v>
          </cell>
          <cell r="W146">
            <v>4.5499999999999874E-2</v>
          </cell>
          <cell r="AC146">
            <v>0.84050000000000002</v>
          </cell>
          <cell r="AE146">
            <v>0.94399999999999995</v>
          </cell>
          <cell r="AG146">
            <v>0.10349999999999993</v>
          </cell>
          <cell r="AM146">
            <v>0.96099999999999997</v>
          </cell>
          <cell r="AO146">
            <v>1.0529999999999999</v>
          </cell>
          <cell r="AQ146">
            <v>9.1999999999999971E-2</v>
          </cell>
          <cell r="AW146">
            <v>0.9265000000000001</v>
          </cell>
          <cell r="AY146">
            <v>0.996</v>
          </cell>
          <cell r="BA146">
            <v>6.9499999999999895E-2</v>
          </cell>
          <cell r="BG146">
            <v>0.98</v>
          </cell>
          <cell r="BI146">
            <v>0.98699999999999999</v>
          </cell>
          <cell r="BK146">
            <v>7.0000000000000062E-3</v>
          </cell>
          <cell r="BQ146">
            <v>0.96350000000000002</v>
          </cell>
          <cell r="BS146">
            <v>1.0029999999999999</v>
          </cell>
          <cell r="BU146">
            <v>3.9499999999999869E-2</v>
          </cell>
          <cell r="CA146">
            <v>0.91549999999999998</v>
          </cell>
          <cell r="CC146">
            <v>0.99649999999999994</v>
          </cell>
          <cell r="CE146">
            <v>8.0999999999999961E-2</v>
          </cell>
          <cell r="CK146">
            <v>0.94299999999999995</v>
          </cell>
          <cell r="CM146">
            <v>0.99099999999999999</v>
          </cell>
          <cell r="CO146">
            <v>4.8000000000000043E-2</v>
          </cell>
          <cell r="DE146">
            <v>0.96750000000000003</v>
          </cell>
          <cell r="DG146">
            <v>0.99299999999999999</v>
          </cell>
          <cell r="DI146">
            <v>2.5499999999999967E-2</v>
          </cell>
          <cell r="DP146">
            <v>0.97950000000000004</v>
          </cell>
          <cell r="DR146">
            <v>1.0165</v>
          </cell>
          <cell r="DT146">
            <v>3.6999999999999922E-2</v>
          </cell>
          <cell r="DZ146">
            <v>0.90149999999999997</v>
          </cell>
          <cell r="EB146">
            <v>0.98299999999999987</v>
          </cell>
          <cell r="ED146">
            <v>8.1499999999999906E-2</v>
          </cell>
        </row>
        <row r="147">
          <cell r="D147">
            <v>88</v>
          </cell>
          <cell r="I147">
            <v>0.8095</v>
          </cell>
          <cell r="K147">
            <v>0.91050000000000009</v>
          </cell>
          <cell r="M147">
            <v>0.10100000000000009</v>
          </cell>
          <cell r="S147">
            <v>0.93799999999999994</v>
          </cell>
          <cell r="U147">
            <v>0.98399999999999999</v>
          </cell>
          <cell r="W147">
            <v>4.6000000000000041E-2</v>
          </cell>
          <cell r="AC147">
            <v>0.83949999999999991</v>
          </cell>
          <cell r="AE147">
            <v>0.94350000000000001</v>
          </cell>
          <cell r="AG147">
            <v>0.10400000000000009</v>
          </cell>
          <cell r="AM147">
            <v>0.96150000000000002</v>
          </cell>
          <cell r="AO147">
            <v>1.0539999999999998</v>
          </cell>
          <cell r="AQ147">
            <v>9.2499999999999805E-2</v>
          </cell>
          <cell r="AW147">
            <v>0.9245000000000001</v>
          </cell>
          <cell r="AY147">
            <v>0.99449999999999994</v>
          </cell>
          <cell r="BA147">
            <v>6.999999999999984E-2</v>
          </cell>
          <cell r="BG147">
            <v>0.97899999999999998</v>
          </cell>
          <cell r="BI147">
            <v>0.98599999999999999</v>
          </cell>
          <cell r="BK147">
            <v>7.0000000000000062E-3</v>
          </cell>
          <cell r="BQ147">
            <v>0.96249999999999991</v>
          </cell>
          <cell r="BS147">
            <v>1.0029999999999999</v>
          </cell>
          <cell r="BU147">
            <v>4.049999999999998E-2</v>
          </cell>
          <cell r="CA147">
            <v>0.91450000000000009</v>
          </cell>
          <cell r="CC147">
            <v>0.99649999999999994</v>
          </cell>
          <cell r="CE147">
            <v>8.1999999999999851E-2</v>
          </cell>
          <cell r="CK147">
            <v>0.94249999999999989</v>
          </cell>
          <cell r="CM147">
            <v>0.99</v>
          </cell>
          <cell r="CO147">
            <v>4.7500000000000098E-2</v>
          </cell>
          <cell r="DE147">
            <v>0.96699999999999997</v>
          </cell>
          <cell r="DG147">
            <v>0.99199999999999999</v>
          </cell>
          <cell r="DI147">
            <v>2.5000000000000022E-2</v>
          </cell>
          <cell r="DP147">
            <v>0.97849999999999993</v>
          </cell>
          <cell r="DR147">
            <v>1.0169999999999999</v>
          </cell>
          <cell r="DT147">
            <v>3.8499999999999979E-2</v>
          </cell>
          <cell r="DZ147">
            <v>0.90100000000000002</v>
          </cell>
          <cell r="EB147">
            <v>0.98350000000000004</v>
          </cell>
          <cell r="ED147">
            <v>8.2500000000000018E-2</v>
          </cell>
        </row>
        <row r="148">
          <cell r="D148">
            <v>89</v>
          </cell>
          <cell r="I148">
            <v>0.8085</v>
          </cell>
          <cell r="K148">
            <v>0.90949999999999998</v>
          </cell>
          <cell r="M148">
            <v>0.10099999999999998</v>
          </cell>
          <cell r="S148">
            <v>0.9385</v>
          </cell>
          <cell r="U148">
            <v>0.98299999999999998</v>
          </cell>
          <cell r="W148">
            <v>4.4499999999999984E-2</v>
          </cell>
          <cell r="AC148">
            <v>0.83850000000000002</v>
          </cell>
          <cell r="AE148">
            <v>0.94299999999999995</v>
          </cell>
          <cell r="AG148">
            <v>0.10449999999999993</v>
          </cell>
          <cell r="AM148">
            <v>0.96</v>
          </cell>
          <cell r="AO148">
            <v>1.0554999999999999</v>
          </cell>
          <cell r="AQ148">
            <v>9.5499999999999918E-2</v>
          </cell>
          <cell r="AW148">
            <v>0.92349999999999999</v>
          </cell>
          <cell r="AY148">
            <v>0.99399999999999999</v>
          </cell>
          <cell r="BA148">
            <v>7.0500000000000007E-2</v>
          </cell>
          <cell r="BG148">
            <v>0.97849999999999993</v>
          </cell>
          <cell r="BI148">
            <v>0.98599999999999999</v>
          </cell>
          <cell r="BK148">
            <v>7.5000000000000622E-3</v>
          </cell>
          <cell r="BQ148">
            <v>0.96150000000000002</v>
          </cell>
          <cell r="BS148">
            <v>1.002</v>
          </cell>
          <cell r="BU148">
            <v>4.049999999999998E-2</v>
          </cell>
          <cell r="CA148">
            <v>0.91349999999999998</v>
          </cell>
          <cell r="CC148">
            <v>0.99649999999999994</v>
          </cell>
          <cell r="CE148">
            <v>8.2999999999999963E-2</v>
          </cell>
          <cell r="CK148">
            <v>0.9415</v>
          </cell>
          <cell r="CM148">
            <v>0.98950000000000005</v>
          </cell>
          <cell r="CO148">
            <v>4.8000000000000043E-2</v>
          </cell>
          <cell r="DE148">
            <v>0.96649999999999991</v>
          </cell>
          <cell r="DG148">
            <v>0.99150000000000005</v>
          </cell>
          <cell r="DI148">
            <v>2.5000000000000133E-2</v>
          </cell>
          <cell r="DP148">
            <v>0.97799999999999998</v>
          </cell>
          <cell r="DR148">
            <v>1.0165</v>
          </cell>
          <cell r="DT148">
            <v>3.8499999999999979E-2</v>
          </cell>
          <cell r="DZ148">
            <v>0.9</v>
          </cell>
          <cell r="EB148">
            <v>0.98399999999999999</v>
          </cell>
          <cell r="ED148">
            <v>8.3999999999999964E-2</v>
          </cell>
        </row>
        <row r="149">
          <cell r="D149">
            <v>90</v>
          </cell>
          <cell r="I149">
            <v>0.80649999999999999</v>
          </cell>
          <cell r="K149">
            <v>0.90850000000000009</v>
          </cell>
          <cell r="M149">
            <v>0.10200000000000009</v>
          </cell>
          <cell r="S149">
            <v>0.93599999999999994</v>
          </cell>
          <cell r="U149">
            <v>0.98299999999999998</v>
          </cell>
          <cell r="W149">
            <v>4.7000000000000042E-2</v>
          </cell>
          <cell r="AC149">
            <v>0.83699999999999997</v>
          </cell>
          <cell r="AE149">
            <v>0.94199999999999995</v>
          </cell>
          <cell r="AG149">
            <v>0.10499999999999998</v>
          </cell>
          <cell r="AM149">
            <v>0.95899999999999996</v>
          </cell>
          <cell r="AO149">
            <v>1.056</v>
          </cell>
          <cell r="AQ149">
            <v>9.7000000000000086E-2</v>
          </cell>
          <cell r="AW149">
            <v>0.92200000000000004</v>
          </cell>
          <cell r="AY149">
            <v>0.99299999999999999</v>
          </cell>
          <cell r="BA149">
            <v>7.0999999999999952E-2</v>
          </cell>
          <cell r="BG149">
            <v>0.97699999999999998</v>
          </cell>
          <cell r="BI149">
            <v>0.98499999999999999</v>
          </cell>
          <cell r="BK149">
            <v>8.0000000000000071E-3</v>
          </cell>
          <cell r="BQ149">
            <v>0.96049999999999991</v>
          </cell>
          <cell r="BS149">
            <v>1.0009999999999999</v>
          </cell>
          <cell r="BU149">
            <v>4.049999999999998E-2</v>
          </cell>
          <cell r="CA149">
            <v>0.91250000000000009</v>
          </cell>
          <cell r="CC149">
            <v>0.998</v>
          </cell>
          <cell r="CE149">
            <v>8.5499999999999909E-2</v>
          </cell>
          <cell r="CK149">
            <v>0.94099999999999995</v>
          </cell>
          <cell r="CM149">
            <v>0.98849999999999993</v>
          </cell>
          <cell r="CO149">
            <v>4.7499999999999987E-2</v>
          </cell>
          <cell r="DE149">
            <v>0.96550000000000002</v>
          </cell>
          <cell r="DG149">
            <v>0.99</v>
          </cell>
          <cell r="DI149">
            <v>2.4499999999999966E-2</v>
          </cell>
          <cell r="DP149">
            <v>0.97699999999999998</v>
          </cell>
          <cell r="DR149">
            <v>1.0154999999999998</v>
          </cell>
          <cell r="DT149">
            <v>3.8499999999999868E-2</v>
          </cell>
          <cell r="DZ149">
            <v>0.9</v>
          </cell>
          <cell r="EB149">
            <v>0.98399999999999999</v>
          </cell>
          <cell r="ED149">
            <v>8.3999999999999964E-2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te 1 - Sheet1"/>
    </sheetNames>
    <sheetDataSet>
      <sheetData sheetId="0">
        <row r="58">
          <cell r="I58" t="str">
            <v>Average Absorbance (Thiamine)</v>
          </cell>
          <cell r="K58" t="str">
            <v>Average Absorbance (No Thiamine)</v>
          </cell>
          <cell r="M58" t="str">
            <v>Absorbance Difference (No Thiamine - Thiamine)</v>
          </cell>
          <cell r="S58" t="str">
            <v>Average Absorbance (Thiamine)</v>
          </cell>
          <cell r="U58" t="str">
            <v>Average Absorbance (No Thiamine)</v>
          </cell>
          <cell r="W58" t="str">
            <v>Absorbance Difference (No Thiamine - Thiamine)</v>
          </cell>
          <cell r="AC58" t="str">
            <v>Average Absorbance (Thiamine)</v>
          </cell>
          <cell r="AE58" t="str">
            <v>Average Absorbance (No Thiamine)</v>
          </cell>
          <cell r="AG58" t="str">
            <v>Absorbance Difference (No Thiamine - Thiamine)</v>
          </cell>
          <cell r="AM58" t="str">
            <v>Average Absorbance (Thiamine)</v>
          </cell>
          <cell r="AO58" t="str">
            <v>Average Absorbance (No Thiamine)</v>
          </cell>
          <cell r="AQ58" t="str">
            <v>Absorbance Difference (No Thiamine - Thiamine)</v>
          </cell>
          <cell r="AW58" t="str">
            <v>Average Absorbance (Thiamine)</v>
          </cell>
          <cell r="AY58" t="str">
            <v>Average Absorbance (No Thiamine)</v>
          </cell>
          <cell r="BA58" t="str">
            <v>Absorbance Difference (No Thiamine - Thiamine)</v>
          </cell>
          <cell r="BG58" t="str">
            <v>Average Absorbance (Thiamine)</v>
          </cell>
          <cell r="BI58" t="str">
            <v>Average Absorbance (No Thiamine)</v>
          </cell>
          <cell r="BK58" t="str">
            <v>Absorbance Difference (No Thiamine - Thiamine)</v>
          </cell>
          <cell r="BQ58" t="str">
            <v>Average Absorbance (Thiamine)</v>
          </cell>
          <cell r="BS58" t="str">
            <v>Average Absorbance (No Thiamine)</v>
          </cell>
          <cell r="BU58" t="str">
            <v>Absorbance Difference (No Thiamine - Thiamine)</v>
          </cell>
          <cell r="CA58" t="str">
            <v>Average Absorbance (Thiamine)</v>
          </cell>
          <cell r="CC58" t="str">
            <v>Average Absorbance (No Thiamine)</v>
          </cell>
          <cell r="CE58" t="str">
            <v>Absorbance Difference (No Thiamine - Thiamine)</v>
          </cell>
          <cell r="CK58" t="str">
            <v>Average Absorbance (Thiamine)</v>
          </cell>
          <cell r="CM58" t="str">
            <v>Average Absorbance (No Thiamine)</v>
          </cell>
          <cell r="CO58" t="str">
            <v>Absorbance Difference (No Thiamine - Thiamine)</v>
          </cell>
        </row>
        <row r="59">
          <cell r="D59">
            <v>0</v>
          </cell>
          <cell r="I59">
            <v>1.0629999999999999</v>
          </cell>
          <cell r="K59">
            <v>1.0640000000000001</v>
          </cell>
          <cell r="M59">
            <v>1.0000000000001119E-3</v>
          </cell>
          <cell r="N59">
            <v>0</v>
          </cell>
          <cell r="S59">
            <v>1.107</v>
          </cell>
          <cell r="U59">
            <v>1.0935000000000001</v>
          </cell>
          <cell r="W59">
            <v>-1.3499999999999845E-2</v>
          </cell>
          <cell r="AC59">
            <v>1.091</v>
          </cell>
          <cell r="AE59">
            <v>1.1055000000000001</v>
          </cell>
          <cell r="AG59">
            <v>1.4500000000000179E-2</v>
          </cell>
          <cell r="AM59">
            <v>1.1154999999999999</v>
          </cell>
          <cell r="AO59">
            <v>1.125</v>
          </cell>
          <cell r="AQ59">
            <v>9.5000000000000639E-3</v>
          </cell>
          <cell r="AW59">
            <v>1.1404999999999998</v>
          </cell>
          <cell r="AY59">
            <v>1.1559999999999999</v>
          </cell>
          <cell r="BA59">
            <v>1.5500000000000069E-2</v>
          </cell>
          <cell r="BG59">
            <v>1.135</v>
          </cell>
          <cell r="BI59">
            <v>1.145</v>
          </cell>
          <cell r="BK59">
            <v>1.0000000000000009E-2</v>
          </cell>
          <cell r="BQ59">
            <v>1.1244999999999998</v>
          </cell>
          <cell r="BS59">
            <v>1.1185</v>
          </cell>
          <cell r="BU59">
            <v>-5.9999999999997833E-3</v>
          </cell>
          <cell r="CA59">
            <v>1.1015000000000001</v>
          </cell>
          <cell r="CC59">
            <v>1.1305000000000001</v>
          </cell>
          <cell r="CE59">
            <v>2.8999999999999915E-2</v>
          </cell>
          <cell r="CK59">
            <v>1.1145</v>
          </cell>
          <cell r="CM59">
            <v>1.1215000000000002</v>
          </cell>
          <cell r="CO59">
            <v>7.0000000000001172E-3</v>
          </cell>
        </row>
        <row r="60">
          <cell r="D60">
            <v>1</v>
          </cell>
          <cell r="I60">
            <v>1.06</v>
          </cell>
          <cell r="K60">
            <v>1.0605</v>
          </cell>
          <cell r="M60">
            <v>4.9999999999994493E-4</v>
          </cell>
          <cell r="N60">
            <v>1</v>
          </cell>
          <cell r="S60">
            <v>1.103</v>
          </cell>
          <cell r="U60">
            <v>1.0885</v>
          </cell>
          <cell r="W60">
            <v>-1.4499999999999957E-2</v>
          </cell>
          <cell r="AC60">
            <v>1.089</v>
          </cell>
          <cell r="AE60">
            <v>1.1040000000000001</v>
          </cell>
          <cell r="AG60">
            <v>1.5000000000000124E-2</v>
          </cell>
          <cell r="AM60">
            <v>1.1060000000000001</v>
          </cell>
          <cell r="AO60">
            <v>1.1214999999999999</v>
          </cell>
          <cell r="AQ60">
            <v>1.5499999999999847E-2</v>
          </cell>
          <cell r="AW60">
            <v>1.1324999999999998</v>
          </cell>
          <cell r="AY60">
            <v>1.151</v>
          </cell>
          <cell r="BA60">
            <v>1.8500000000000183E-2</v>
          </cell>
          <cell r="BG60">
            <v>1.1295000000000002</v>
          </cell>
          <cell r="BI60">
            <v>1.1404999999999998</v>
          </cell>
          <cell r="BK60">
            <v>1.0999999999999677E-2</v>
          </cell>
          <cell r="BQ60">
            <v>1.1215000000000002</v>
          </cell>
          <cell r="BS60">
            <v>1.1185</v>
          </cell>
          <cell r="BU60">
            <v>-3.0000000000001137E-3</v>
          </cell>
          <cell r="CA60">
            <v>1.0980000000000001</v>
          </cell>
          <cell r="CC60">
            <v>1.1294999999999999</v>
          </cell>
          <cell r="CE60">
            <v>3.1499999999999861E-2</v>
          </cell>
          <cell r="CK60">
            <v>1.1095000000000002</v>
          </cell>
          <cell r="CM60">
            <v>1.1179999999999999</v>
          </cell>
          <cell r="CO60">
            <v>8.49999999999973E-3</v>
          </cell>
        </row>
        <row r="61">
          <cell r="D61">
            <v>2</v>
          </cell>
          <cell r="I61">
            <v>1.0569999999999999</v>
          </cell>
          <cell r="K61">
            <v>1.0609999999999999</v>
          </cell>
          <cell r="M61">
            <v>4.0000000000000036E-3</v>
          </cell>
          <cell r="N61">
            <v>2</v>
          </cell>
          <cell r="S61">
            <v>1.0954999999999999</v>
          </cell>
          <cell r="U61">
            <v>1.0880000000000001</v>
          </cell>
          <cell r="W61">
            <v>-7.4999999999998401E-3</v>
          </cell>
          <cell r="AC61">
            <v>1.0874999999999999</v>
          </cell>
          <cell r="AE61">
            <v>1.1045</v>
          </cell>
          <cell r="AG61">
            <v>1.7000000000000126E-2</v>
          </cell>
          <cell r="AM61">
            <v>1.103</v>
          </cell>
          <cell r="AO61">
            <v>1.1204999999999998</v>
          </cell>
          <cell r="AQ61">
            <v>1.7499999999999849E-2</v>
          </cell>
          <cell r="AW61">
            <v>1.1309999999999998</v>
          </cell>
          <cell r="AY61">
            <v>1.1499999999999999</v>
          </cell>
          <cell r="BA61">
            <v>1.9000000000000128E-2</v>
          </cell>
          <cell r="BG61">
            <v>1.1265000000000001</v>
          </cell>
          <cell r="BI61">
            <v>1.139</v>
          </cell>
          <cell r="BK61">
            <v>1.2499999999999956E-2</v>
          </cell>
          <cell r="BQ61">
            <v>1.1194999999999999</v>
          </cell>
          <cell r="BS61">
            <v>1.117</v>
          </cell>
          <cell r="BU61">
            <v>-2.4999999999999467E-3</v>
          </cell>
          <cell r="CA61">
            <v>1.0945</v>
          </cell>
          <cell r="CC61">
            <v>1.1299999999999999</v>
          </cell>
          <cell r="CE61">
            <v>3.5499999999999865E-2</v>
          </cell>
          <cell r="CK61">
            <v>1.105</v>
          </cell>
          <cell r="CM61">
            <v>1.1160000000000001</v>
          </cell>
          <cell r="CO61">
            <v>1.1000000000000121E-2</v>
          </cell>
        </row>
        <row r="62">
          <cell r="D62">
            <v>3</v>
          </cell>
          <cell r="I62">
            <v>1.0545</v>
          </cell>
          <cell r="K62">
            <v>1.06</v>
          </cell>
          <cell r="M62">
            <v>5.5000000000000604E-3</v>
          </cell>
          <cell r="N62">
            <v>3</v>
          </cell>
          <cell r="S62">
            <v>1.089</v>
          </cell>
          <cell r="U62">
            <v>1.0855000000000001</v>
          </cell>
          <cell r="W62">
            <v>-3.4999999999998366E-3</v>
          </cell>
          <cell r="AC62">
            <v>1.0855000000000001</v>
          </cell>
          <cell r="AE62">
            <v>1.1055000000000001</v>
          </cell>
          <cell r="AG62">
            <v>2.0000000000000018E-2</v>
          </cell>
          <cell r="AM62">
            <v>1.1005</v>
          </cell>
          <cell r="AO62">
            <v>1.1200000000000001</v>
          </cell>
          <cell r="AQ62">
            <v>1.9500000000000073E-2</v>
          </cell>
          <cell r="AW62">
            <v>1.1339999999999999</v>
          </cell>
          <cell r="AY62">
            <v>1.1484999999999999</v>
          </cell>
          <cell r="BA62">
            <v>1.4499999999999957E-2</v>
          </cell>
          <cell r="BG62">
            <v>1.1295000000000002</v>
          </cell>
          <cell r="BI62">
            <v>1.1389999999999998</v>
          </cell>
          <cell r="BK62">
            <v>9.4999999999996199E-3</v>
          </cell>
          <cell r="BQ62">
            <v>1.119</v>
          </cell>
          <cell r="BS62">
            <v>1.1165</v>
          </cell>
          <cell r="BU62">
            <v>-2.4999999999999467E-3</v>
          </cell>
          <cell r="CA62">
            <v>1.091</v>
          </cell>
          <cell r="CC62">
            <v>1.1294999999999999</v>
          </cell>
          <cell r="CE62">
            <v>3.8499999999999979E-2</v>
          </cell>
          <cell r="CK62">
            <v>1.101</v>
          </cell>
          <cell r="CM62">
            <v>1.1134999999999999</v>
          </cell>
          <cell r="CO62">
            <v>1.2499999999999956E-2</v>
          </cell>
        </row>
        <row r="63">
          <cell r="D63">
            <v>4</v>
          </cell>
          <cell r="I63">
            <v>1.0510000000000002</v>
          </cell>
          <cell r="K63">
            <v>1.0585</v>
          </cell>
          <cell r="M63">
            <v>7.4999999999998401E-3</v>
          </cell>
          <cell r="N63">
            <v>4</v>
          </cell>
          <cell r="S63">
            <v>1.0860000000000001</v>
          </cell>
          <cell r="U63">
            <v>1.0840000000000001</v>
          </cell>
          <cell r="W63">
            <v>-2.0000000000000018E-3</v>
          </cell>
          <cell r="AC63">
            <v>1.0825</v>
          </cell>
          <cell r="AE63">
            <v>1.1045</v>
          </cell>
          <cell r="AG63">
            <v>2.200000000000002E-2</v>
          </cell>
          <cell r="AM63">
            <v>1.0985</v>
          </cell>
          <cell r="AO63">
            <v>1.1165</v>
          </cell>
          <cell r="AQ63">
            <v>1.8000000000000016E-2</v>
          </cell>
          <cell r="AW63">
            <v>1.1385000000000001</v>
          </cell>
          <cell r="AY63">
            <v>1.1480000000000001</v>
          </cell>
          <cell r="BA63">
            <v>9.5000000000000639E-3</v>
          </cell>
          <cell r="BG63">
            <v>1.1324999999999998</v>
          </cell>
          <cell r="BI63">
            <v>1.139</v>
          </cell>
          <cell r="BK63">
            <v>6.5000000000001723E-3</v>
          </cell>
          <cell r="BQ63">
            <v>1.1194999999999999</v>
          </cell>
          <cell r="BS63">
            <v>1.1154999999999999</v>
          </cell>
          <cell r="BU63">
            <v>-4.0000000000000036E-3</v>
          </cell>
          <cell r="CA63">
            <v>1.0874999999999999</v>
          </cell>
          <cell r="CC63">
            <v>1.129</v>
          </cell>
          <cell r="CE63">
            <v>4.1500000000000092E-2</v>
          </cell>
          <cell r="CK63">
            <v>1.097</v>
          </cell>
          <cell r="CM63">
            <v>1.1120000000000001</v>
          </cell>
          <cell r="CO63">
            <v>1.5000000000000124E-2</v>
          </cell>
        </row>
        <row r="64">
          <cell r="D64">
            <v>5</v>
          </cell>
          <cell r="I64">
            <v>1.0474999999999999</v>
          </cell>
          <cell r="K64">
            <v>1.0565</v>
          </cell>
          <cell r="M64">
            <v>9.000000000000119E-3</v>
          </cell>
          <cell r="N64">
            <v>5</v>
          </cell>
          <cell r="S64">
            <v>1.0815000000000001</v>
          </cell>
          <cell r="U64">
            <v>1.081</v>
          </cell>
          <cell r="W64">
            <v>-5.0000000000016698E-4</v>
          </cell>
          <cell r="AC64">
            <v>1.079</v>
          </cell>
          <cell r="AE64">
            <v>1.1015000000000001</v>
          </cell>
          <cell r="AG64">
            <v>2.2500000000000187E-2</v>
          </cell>
          <cell r="AM64">
            <v>1.0960000000000001</v>
          </cell>
          <cell r="AO64">
            <v>1.1150000000000002</v>
          </cell>
          <cell r="AQ64">
            <v>1.9000000000000128E-2</v>
          </cell>
          <cell r="AW64">
            <v>1.1415</v>
          </cell>
          <cell r="AY64">
            <v>1.1475</v>
          </cell>
          <cell r="BA64">
            <v>6.0000000000000053E-3</v>
          </cell>
          <cell r="BG64">
            <v>1.135</v>
          </cell>
          <cell r="BI64">
            <v>1.1375</v>
          </cell>
          <cell r="BK64">
            <v>2.4999999999999467E-3</v>
          </cell>
          <cell r="BQ64">
            <v>1.1205000000000001</v>
          </cell>
          <cell r="BS64">
            <v>1.1145</v>
          </cell>
          <cell r="BU64">
            <v>-6.0000000000000053E-3</v>
          </cell>
          <cell r="CA64">
            <v>1.0845</v>
          </cell>
          <cell r="CC64">
            <v>1.129</v>
          </cell>
          <cell r="CE64">
            <v>4.4499999999999984E-2</v>
          </cell>
          <cell r="CK64">
            <v>1.093</v>
          </cell>
          <cell r="CM64">
            <v>1.1099999999999999</v>
          </cell>
          <cell r="CO64">
            <v>1.6999999999999904E-2</v>
          </cell>
        </row>
        <row r="65">
          <cell r="D65">
            <v>6</v>
          </cell>
          <cell r="I65">
            <v>1.044</v>
          </cell>
          <cell r="K65">
            <v>1.0554999999999999</v>
          </cell>
          <cell r="M65">
            <v>1.1499999999999844E-2</v>
          </cell>
          <cell r="N65">
            <v>6</v>
          </cell>
          <cell r="S65">
            <v>1.0779999999999998</v>
          </cell>
          <cell r="U65">
            <v>1.08</v>
          </cell>
          <cell r="W65">
            <v>2.0000000000002238E-3</v>
          </cell>
          <cell r="AC65">
            <v>1.0760000000000001</v>
          </cell>
          <cell r="AE65">
            <v>1.0990000000000002</v>
          </cell>
          <cell r="AG65">
            <v>2.3000000000000131E-2</v>
          </cell>
          <cell r="AM65">
            <v>1.0954999999999999</v>
          </cell>
          <cell r="AO65">
            <v>1.1135000000000002</v>
          </cell>
          <cell r="AQ65">
            <v>1.8000000000000238E-2</v>
          </cell>
          <cell r="AW65">
            <v>1.1459999999999999</v>
          </cell>
          <cell r="AY65">
            <v>1.1465000000000001</v>
          </cell>
          <cell r="BA65">
            <v>5.0000000000016698E-4</v>
          </cell>
          <cell r="BG65">
            <v>1.1355</v>
          </cell>
          <cell r="BI65">
            <v>1.1345000000000001</v>
          </cell>
          <cell r="BK65">
            <v>-9.9999999999988987E-4</v>
          </cell>
          <cell r="BQ65">
            <v>1.1204999999999998</v>
          </cell>
          <cell r="BS65">
            <v>1.1135000000000002</v>
          </cell>
          <cell r="BU65">
            <v>-6.9999999999996732E-3</v>
          </cell>
          <cell r="CA65">
            <v>1.0820000000000001</v>
          </cell>
          <cell r="CC65">
            <v>1.1284999999999998</v>
          </cell>
          <cell r="CE65">
            <v>4.6499999999999764E-2</v>
          </cell>
          <cell r="CK65">
            <v>1.089</v>
          </cell>
          <cell r="CM65">
            <v>1.1085</v>
          </cell>
          <cell r="CO65">
            <v>1.9500000000000073E-2</v>
          </cell>
        </row>
        <row r="66">
          <cell r="D66">
            <v>7</v>
          </cell>
          <cell r="I66">
            <v>1.0415000000000001</v>
          </cell>
          <cell r="K66">
            <v>1.054</v>
          </cell>
          <cell r="M66">
            <v>1.2499999999999956E-2</v>
          </cell>
          <cell r="N66">
            <v>7</v>
          </cell>
          <cell r="S66">
            <v>1.0745</v>
          </cell>
          <cell r="U66">
            <v>1.079</v>
          </cell>
          <cell r="W66">
            <v>4.4999999999999485E-3</v>
          </cell>
          <cell r="AC66">
            <v>1.0720000000000001</v>
          </cell>
          <cell r="AE66">
            <v>1.0965</v>
          </cell>
          <cell r="AG66">
            <v>2.4499999999999966E-2</v>
          </cell>
          <cell r="AM66">
            <v>1.0935000000000001</v>
          </cell>
          <cell r="AO66">
            <v>1.1120000000000001</v>
          </cell>
          <cell r="AQ66">
            <v>1.8499999999999961E-2</v>
          </cell>
          <cell r="AW66">
            <v>1.149</v>
          </cell>
          <cell r="AY66">
            <v>1.1455</v>
          </cell>
          <cell r="BA66">
            <v>-3.5000000000000586E-3</v>
          </cell>
          <cell r="BG66">
            <v>1.1360000000000001</v>
          </cell>
          <cell r="BI66">
            <v>1.1320000000000001</v>
          </cell>
          <cell r="BK66">
            <v>-4.0000000000000036E-3</v>
          </cell>
          <cell r="BQ66">
            <v>1.1200000000000001</v>
          </cell>
          <cell r="BS66">
            <v>1.1125</v>
          </cell>
          <cell r="BU66">
            <v>-7.5000000000000622E-3</v>
          </cell>
          <cell r="CA66">
            <v>1.0794999999999999</v>
          </cell>
          <cell r="CC66">
            <v>1.1274999999999999</v>
          </cell>
          <cell r="CE66">
            <v>4.8000000000000043E-2</v>
          </cell>
          <cell r="CK66">
            <v>1.085</v>
          </cell>
          <cell r="CM66">
            <v>1.1074999999999999</v>
          </cell>
          <cell r="CO66">
            <v>2.2499999999999964E-2</v>
          </cell>
        </row>
        <row r="67">
          <cell r="D67">
            <v>8</v>
          </cell>
          <cell r="I67">
            <v>1.038</v>
          </cell>
          <cell r="K67">
            <v>1.054</v>
          </cell>
          <cell r="M67">
            <v>1.6000000000000014E-2</v>
          </cell>
          <cell r="N67">
            <v>8</v>
          </cell>
          <cell r="S67">
            <v>1.0705</v>
          </cell>
          <cell r="U67">
            <v>1.077</v>
          </cell>
          <cell r="W67">
            <v>6.4999999999999503E-3</v>
          </cell>
          <cell r="AC67">
            <v>1.069</v>
          </cell>
          <cell r="AE67">
            <v>1.0945</v>
          </cell>
          <cell r="AG67">
            <v>2.5500000000000078E-2</v>
          </cell>
          <cell r="AM67">
            <v>1.0905</v>
          </cell>
          <cell r="AO67">
            <v>1.1099999999999999</v>
          </cell>
          <cell r="AQ67">
            <v>1.9499999999999851E-2</v>
          </cell>
          <cell r="AW67">
            <v>1.1515</v>
          </cell>
          <cell r="AY67">
            <v>1.1459999999999999</v>
          </cell>
          <cell r="BA67">
            <v>-5.5000000000000604E-3</v>
          </cell>
          <cell r="BG67">
            <v>1.135</v>
          </cell>
          <cell r="BI67">
            <v>1.1295000000000002</v>
          </cell>
          <cell r="BK67">
            <v>-5.4999999999998384E-3</v>
          </cell>
          <cell r="BQ67">
            <v>1.1179999999999999</v>
          </cell>
          <cell r="BS67">
            <v>1.1114999999999999</v>
          </cell>
          <cell r="BU67">
            <v>-6.4999999999999503E-3</v>
          </cell>
          <cell r="CA67">
            <v>1.077</v>
          </cell>
          <cell r="CC67">
            <v>1.1259999999999999</v>
          </cell>
          <cell r="CE67">
            <v>4.8999999999999932E-2</v>
          </cell>
          <cell r="CK67">
            <v>1.0815000000000001</v>
          </cell>
          <cell r="CM67">
            <v>1.1065</v>
          </cell>
          <cell r="CO67">
            <v>2.4999999999999911E-2</v>
          </cell>
        </row>
        <row r="68">
          <cell r="D68">
            <v>9</v>
          </cell>
          <cell r="I68">
            <v>1.0354999999999999</v>
          </cell>
          <cell r="K68">
            <v>1.0529999999999999</v>
          </cell>
          <cell r="M68">
            <v>1.7500000000000071E-2</v>
          </cell>
          <cell r="N68">
            <v>9</v>
          </cell>
          <cell r="S68">
            <v>1.0665</v>
          </cell>
          <cell r="U68">
            <v>1.0760000000000001</v>
          </cell>
          <cell r="W68">
            <v>9.5000000000000639E-3</v>
          </cell>
          <cell r="AC68">
            <v>1.0655000000000001</v>
          </cell>
          <cell r="AE68">
            <v>1.0925</v>
          </cell>
          <cell r="AG68">
            <v>2.6999999999999913E-2</v>
          </cell>
          <cell r="AM68">
            <v>1.0880000000000001</v>
          </cell>
          <cell r="AO68">
            <v>1.1080000000000001</v>
          </cell>
          <cell r="AQ68">
            <v>2.0000000000000018E-2</v>
          </cell>
          <cell r="AW68">
            <v>1.1524999999999999</v>
          </cell>
          <cell r="AY68">
            <v>1.1465000000000001</v>
          </cell>
          <cell r="BA68">
            <v>-5.9999999999997833E-3</v>
          </cell>
          <cell r="BG68">
            <v>1.1345000000000001</v>
          </cell>
          <cell r="BI68">
            <v>1.1285000000000001</v>
          </cell>
          <cell r="BK68">
            <v>-6.0000000000000053E-3</v>
          </cell>
          <cell r="BQ68">
            <v>1.1165</v>
          </cell>
          <cell r="BS68">
            <v>1.1105</v>
          </cell>
          <cell r="BU68">
            <v>-6.0000000000000053E-3</v>
          </cell>
          <cell r="CA68">
            <v>1.0739999999999998</v>
          </cell>
          <cell r="CC68">
            <v>1.1255000000000002</v>
          </cell>
          <cell r="CE68">
            <v>5.1500000000000323E-2</v>
          </cell>
          <cell r="CK68">
            <v>1.0765</v>
          </cell>
          <cell r="CM68">
            <v>1.105</v>
          </cell>
          <cell r="CO68">
            <v>2.849999999999997E-2</v>
          </cell>
        </row>
        <row r="69">
          <cell r="D69">
            <v>10</v>
          </cell>
          <cell r="I69">
            <v>1.0325</v>
          </cell>
          <cell r="K69">
            <v>1.052</v>
          </cell>
          <cell r="M69">
            <v>1.9500000000000073E-2</v>
          </cell>
          <cell r="N69">
            <v>10</v>
          </cell>
          <cell r="S69">
            <v>1.0634999999999999</v>
          </cell>
          <cell r="U69">
            <v>1.0760000000000001</v>
          </cell>
          <cell r="W69">
            <v>1.2500000000000178E-2</v>
          </cell>
          <cell r="AC69">
            <v>1.0625</v>
          </cell>
          <cell r="AE69">
            <v>1.0914999999999999</v>
          </cell>
          <cell r="AG69">
            <v>2.8999999999999915E-2</v>
          </cell>
          <cell r="AM69">
            <v>1.0855000000000001</v>
          </cell>
          <cell r="AO69">
            <v>1.1065</v>
          </cell>
          <cell r="AQ69">
            <v>2.0999999999999908E-2</v>
          </cell>
          <cell r="AW69">
            <v>1.1515</v>
          </cell>
          <cell r="AY69">
            <v>1.1480000000000001</v>
          </cell>
          <cell r="BA69">
            <v>-3.4999999999998366E-3</v>
          </cell>
          <cell r="BG69">
            <v>1.1325000000000001</v>
          </cell>
          <cell r="BI69">
            <v>1.1274999999999999</v>
          </cell>
          <cell r="BK69">
            <v>-5.0000000000001155E-3</v>
          </cell>
          <cell r="BQ69">
            <v>1.1145</v>
          </cell>
          <cell r="BS69">
            <v>1.1095000000000002</v>
          </cell>
          <cell r="BU69">
            <v>-4.9999999999998934E-3</v>
          </cell>
          <cell r="CA69">
            <v>1.0714999999999999</v>
          </cell>
          <cell r="CC69">
            <v>1.1234999999999999</v>
          </cell>
          <cell r="CE69">
            <v>5.2000000000000046E-2</v>
          </cell>
          <cell r="CK69">
            <v>1.0720000000000001</v>
          </cell>
          <cell r="CM69">
            <v>1.1040000000000001</v>
          </cell>
          <cell r="CO69">
            <v>3.2000000000000028E-2</v>
          </cell>
        </row>
        <row r="70">
          <cell r="D70">
            <v>11</v>
          </cell>
          <cell r="I70">
            <v>1.03</v>
          </cell>
          <cell r="K70">
            <v>1.0514999999999999</v>
          </cell>
          <cell r="M70">
            <v>2.1499999999999853E-2</v>
          </cell>
          <cell r="N70">
            <v>11</v>
          </cell>
          <cell r="S70">
            <v>1.06</v>
          </cell>
          <cell r="U70">
            <v>1.075</v>
          </cell>
          <cell r="W70">
            <v>1.4999999999999902E-2</v>
          </cell>
          <cell r="AC70">
            <v>1.0594999999999999</v>
          </cell>
          <cell r="AE70">
            <v>1.0899999999999999</v>
          </cell>
          <cell r="AG70">
            <v>3.0499999999999972E-2</v>
          </cell>
          <cell r="AM70">
            <v>1.0825</v>
          </cell>
          <cell r="AO70">
            <v>1.1045</v>
          </cell>
          <cell r="AQ70">
            <v>2.200000000000002E-2</v>
          </cell>
          <cell r="AW70">
            <v>1.1515</v>
          </cell>
          <cell r="AY70">
            <v>1.1495</v>
          </cell>
          <cell r="BA70">
            <v>-2.0000000000000018E-3</v>
          </cell>
          <cell r="BG70">
            <v>1.131</v>
          </cell>
          <cell r="BI70">
            <v>1.127</v>
          </cell>
          <cell r="BK70">
            <v>-4.0000000000000036E-3</v>
          </cell>
          <cell r="BQ70">
            <v>1.1125</v>
          </cell>
          <cell r="BS70">
            <v>1.109</v>
          </cell>
          <cell r="BU70">
            <v>-3.5000000000000586E-3</v>
          </cell>
          <cell r="CA70">
            <v>1.069</v>
          </cell>
          <cell r="CC70">
            <v>1.123</v>
          </cell>
          <cell r="CE70">
            <v>5.4000000000000048E-2</v>
          </cell>
          <cell r="CK70">
            <v>1.0669999999999999</v>
          </cell>
          <cell r="CM70">
            <v>1.1030000000000002</v>
          </cell>
          <cell r="CO70">
            <v>3.6000000000000254E-2</v>
          </cell>
        </row>
        <row r="71">
          <cell r="D71">
            <v>12</v>
          </cell>
          <cell r="I71">
            <v>1.0269999999999999</v>
          </cell>
          <cell r="K71">
            <v>1.0505</v>
          </cell>
          <cell r="M71">
            <v>2.3500000000000076E-2</v>
          </cell>
          <cell r="N71">
            <v>12</v>
          </cell>
          <cell r="S71">
            <v>1.0575000000000001</v>
          </cell>
          <cell r="U71">
            <v>1.0735000000000001</v>
          </cell>
          <cell r="W71">
            <v>1.6000000000000014E-2</v>
          </cell>
          <cell r="AC71">
            <v>1.0565</v>
          </cell>
          <cell r="AE71">
            <v>1.0880000000000001</v>
          </cell>
          <cell r="AG71">
            <v>3.1500000000000083E-2</v>
          </cell>
          <cell r="AM71">
            <v>1.0794999999999999</v>
          </cell>
          <cell r="AO71">
            <v>1.1025</v>
          </cell>
          <cell r="AQ71">
            <v>2.3000000000000131E-2</v>
          </cell>
          <cell r="AW71">
            <v>1.1509999999999998</v>
          </cell>
          <cell r="AY71">
            <v>1.1499999999999999</v>
          </cell>
          <cell r="BA71">
            <v>-9.9999999999988987E-4</v>
          </cell>
          <cell r="BG71">
            <v>1.1299999999999999</v>
          </cell>
          <cell r="BI71">
            <v>1.127</v>
          </cell>
          <cell r="BK71">
            <v>-2.9999999999998916E-3</v>
          </cell>
          <cell r="BQ71">
            <v>1.111</v>
          </cell>
          <cell r="BS71">
            <v>1.1080000000000001</v>
          </cell>
          <cell r="BU71">
            <v>-2.9999999999998916E-3</v>
          </cell>
          <cell r="CA71">
            <v>1.0665</v>
          </cell>
          <cell r="CC71">
            <v>1.121</v>
          </cell>
          <cell r="CE71">
            <v>5.4499999999999993E-2</v>
          </cell>
          <cell r="CK71">
            <v>1.0625</v>
          </cell>
          <cell r="CM71">
            <v>1.0975000000000001</v>
          </cell>
          <cell r="CO71">
            <v>3.5000000000000142E-2</v>
          </cell>
        </row>
        <row r="72">
          <cell r="D72">
            <v>13</v>
          </cell>
          <cell r="I72">
            <v>1.024</v>
          </cell>
          <cell r="K72">
            <v>1.0495000000000001</v>
          </cell>
          <cell r="M72">
            <v>2.5500000000000078E-2</v>
          </cell>
          <cell r="N72">
            <v>13</v>
          </cell>
          <cell r="S72">
            <v>1.0545</v>
          </cell>
          <cell r="U72">
            <v>1.0725</v>
          </cell>
          <cell r="W72">
            <v>1.8000000000000016E-2</v>
          </cell>
          <cell r="AC72">
            <v>1.0535000000000001</v>
          </cell>
          <cell r="AE72">
            <v>1.0865</v>
          </cell>
          <cell r="AG72">
            <v>3.2999999999999918E-2</v>
          </cell>
          <cell r="AM72">
            <v>1.0760000000000001</v>
          </cell>
          <cell r="AO72">
            <v>1.1005</v>
          </cell>
          <cell r="AQ72">
            <v>2.4499999999999966E-2</v>
          </cell>
          <cell r="AW72">
            <v>1.1505000000000001</v>
          </cell>
          <cell r="AY72">
            <v>1.1505000000000001</v>
          </cell>
          <cell r="BA72">
            <v>0</v>
          </cell>
          <cell r="BG72">
            <v>1.1285000000000001</v>
          </cell>
          <cell r="BI72">
            <v>1.1254999999999999</v>
          </cell>
          <cell r="BK72">
            <v>-3.0000000000001137E-3</v>
          </cell>
          <cell r="BQ72">
            <v>1.109</v>
          </cell>
          <cell r="BS72">
            <v>1.1059999999999999</v>
          </cell>
          <cell r="BU72">
            <v>-3.0000000000001137E-3</v>
          </cell>
          <cell r="CA72">
            <v>1.0634999999999999</v>
          </cell>
          <cell r="CC72">
            <v>1.1200000000000001</v>
          </cell>
          <cell r="CE72">
            <v>5.6500000000000217E-2</v>
          </cell>
          <cell r="CK72">
            <v>1.0579999999999998</v>
          </cell>
          <cell r="CM72">
            <v>1.097</v>
          </cell>
          <cell r="CO72">
            <v>3.9000000000000146E-2</v>
          </cell>
        </row>
        <row r="73">
          <cell r="D73">
            <v>14</v>
          </cell>
          <cell r="I73">
            <v>1.022</v>
          </cell>
          <cell r="K73">
            <v>1.0489999999999999</v>
          </cell>
          <cell r="M73">
            <v>2.6999999999999913E-2</v>
          </cell>
          <cell r="N73">
            <v>14</v>
          </cell>
          <cell r="S73">
            <v>1.0514999999999999</v>
          </cell>
          <cell r="U73">
            <v>1.0710000000000002</v>
          </cell>
          <cell r="W73">
            <v>1.9500000000000295E-2</v>
          </cell>
          <cell r="AC73">
            <v>1.0510000000000002</v>
          </cell>
          <cell r="AE73">
            <v>1.0855000000000001</v>
          </cell>
          <cell r="AG73">
            <v>3.4499999999999975E-2</v>
          </cell>
          <cell r="AM73">
            <v>1.073</v>
          </cell>
          <cell r="AO73">
            <v>1.1000000000000001</v>
          </cell>
          <cell r="AQ73">
            <v>2.7000000000000135E-2</v>
          </cell>
          <cell r="AW73">
            <v>1.1505000000000001</v>
          </cell>
          <cell r="AY73">
            <v>1.1505000000000001</v>
          </cell>
          <cell r="BA73">
            <v>0</v>
          </cell>
          <cell r="BG73">
            <v>1.1274999999999999</v>
          </cell>
          <cell r="BI73">
            <v>1.125</v>
          </cell>
          <cell r="BK73">
            <v>-2.4999999999999467E-3</v>
          </cell>
          <cell r="BQ73">
            <v>1.107</v>
          </cell>
          <cell r="BS73">
            <v>1.105</v>
          </cell>
          <cell r="BU73">
            <v>-2.0000000000000018E-3</v>
          </cell>
          <cell r="CA73">
            <v>1.0609999999999999</v>
          </cell>
          <cell r="CC73">
            <v>1.1185</v>
          </cell>
          <cell r="CE73">
            <v>5.7500000000000107E-2</v>
          </cell>
          <cell r="CK73">
            <v>1.0525</v>
          </cell>
          <cell r="CM73">
            <v>1.0965</v>
          </cell>
          <cell r="CO73">
            <v>4.4000000000000039E-2</v>
          </cell>
        </row>
        <row r="74">
          <cell r="D74">
            <v>15</v>
          </cell>
          <cell r="I74">
            <v>1.0185</v>
          </cell>
          <cell r="K74">
            <v>1.048</v>
          </cell>
          <cell r="M74">
            <v>2.9500000000000082E-2</v>
          </cell>
          <cell r="N74">
            <v>15</v>
          </cell>
          <cell r="S74">
            <v>1.048</v>
          </cell>
          <cell r="U74">
            <v>1.0699999999999998</v>
          </cell>
          <cell r="W74">
            <v>2.1999999999999797E-2</v>
          </cell>
          <cell r="AC74">
            <v>1.048</v>
          </cell>
          <cell r="AE74">
            <v>1.0840000000000001</v>
          </cell>
          <cell r="AG74">
            <v>3.6000000000000032E-2</v>
          </cell>
          <cell r="AM74">
            <v>1.0695000000000001</v>
          </cell>
          <cell r="AO74">
            <v>1.0985</v>
          </cell>
          <cell r="AQ74">
            <v>2.8999999999999915E-2</v>
          </cell>
          <cell r="AW74">
            <v>1.1495</v>
          </cell>
          <cell r="AY74">
            <v>1.1505000000000001</v>
          </cell>
          <cell r="BA74">
            <v>1.0000000000001119E-3</v>
          </cell>
          <cell r="BG74">
            <v>1.1265000000000001</v>
          </cell>
          <cell r="BI74">
            <v>1.1234999999999999</v>
          </cell>
          <cell r="BK74">
            <v>-3.0000000000001137E-3</v>
          </cell>
          <cell r="BQ74">
            <v>1.105</v>
          </cell>
          <cell r="BS74">
            <v>1.1040000000000001</v>
          </cell>
          <cell r="BU74">
            <v>-9.9999999999988987E-4</v>
          </cell>
          <cell r="CA74">
            <v>1.0590000000000002</v>
          </cell>
          <cell r="CC74">
            <v>1.1164999999999998</v>
          </cell>
          <cell r="CE74">
            <v>5.7499999999999662E-2</v>
          </cell>
          <cell r="CK74">
            <v>1.0474999999999999</v>
          </cell>
          <cell r="CM74">
            <v>1.0954999999999999</v>
          </cell>
          <cell r="CO74">
            <v>4.8000000000000043E-2</v>
          </cell>
        </row>
        <row r="75">
          <cell r="D75">
            <v>16</v>
          </cell>
          <cell r="I75">
            <v>1.0154999999999998</v>
          </cell>
          <cell r="K75">
            <v>1.0474999999999999</v>
          </cell>
          <cell r="M75">
            <v>3.2000000000000028E-2</v>
          </cell>
          <cell r="N75">
            <v>16</v>
          </cell>
          <cell r="S75">
            <v>1.0449999999999999</v>
          </cell>
          <cell r="U75">
            <v>1.069</v>
          </cell>
          <cell r="W75">
            <v>2.4000000000000021E-2</v>
          </cell>
          <cell r="AC75">
            <v>1.0449999999999999</v>
          </cell>
          <cell r="AE75">
            <v>1.083</v>
          </cell>
          <cell r="AG75">
            <v>3.8000000000000034E-2</v>
          </cell>
          <cell r="AM75">
            <v>1.0669999999999999</v>
          </cell>
          <cell r="AO75">
            <v>1.097</v>
          </cell>
          <cell r="AQ75">
            <v>3.0000000000000027E-2</v>
          </cell>
          <cell r="AW75">
            <v>1.147</v>
          </cell>
          <cell r="AY75">
            <v>1.1495</v>
          </cell>
          <cell r="BA75">
            <v>2.4999999999999467E-3</v>
          </cell>
          <cell r="BG75">
            <v>1.125</v>
          </cell>
          <cell r="BI75">
            <v>1.1225000000000001</v>
          </cell>
          <cell r="BK75">
            <v>-2.4999999999999467E-3</v>
          </cell>
          <cell r="BQ75">
            <v>1.103</v>
          </cell>
          <cell r="BS75">
            <v>1.1019999999999999</v>
          </cell>
          <cell r="BU75">
            <v>-1.0000000000001119E-3</v>
          </cell>
          <cell r="CA75">
            <v>1.0565</v>
          </cell>
          <cell r="CC75">
            <v>1.115</v>
          </cell>
          <cell r="CE75">
            <v>5.8499999999999996E-2</v>
          </cell>
          <cell r="CK75">
            <v>1.0425</v>
          </cell>
          <cell r="CM75">
            <v>1.0940000000000001</v>
          </cell>
          <cell r="CO75">
            <v>5.1500000000000101E-2</v>
          </cell>
        </row>
        <row r="76">
          <cell r="D76">
            <v>17</v>
          </cell>
          <cell r="I76">
            <v>1.0135000000000001</v>
          </cell>
          <cell r="K76">
            <v>1.0465</v>
          </cell>
          <cell r="M76">
            <v>3.2999999999999918E-2</v>
          </cell>
          <cell r="N76">
            <v>17</v>
          </cell>
          <cell r="S76">
            <v>1.0415000000000001</v>
          </cell>
          <cell r="U76">
            <v>1.0680000000000001</v>
          </cell>
          <cell r="W76">
            <v>2.6499999999999968E-2</v>
          </cell>
          <cell r="AC76">
            <v>1.0419999999999998</v>
          </cell>
          <cell r="AE76">
            <v>1.0815000000000001</v>
          </cell>
          <cell r="AG76">
            <v>3.9500000000000313E-2</v>
          </cell>
          <cell r="AM76">
            <v>1.0640000000000001</v>
          </cell>
          <cell r="AO76">
            <v>1.0965</v>
          </cell>
          <cell r="AQ76">
            <v>3.2499999999999973E-2</v>
          </cell>
          <cell r="AW76">
            <v>1.1444999999999999</v>
          </cell>
          <cell r="AY76">
            <v>1.1479999999999999</v>
          </cell>
          <cell r="BA76">
            <v>3.5000000000000586E-3</v>
          </cell>
          <cell r="BG76">
            <v>1.1234999999999999</v>
          </cell>
          <cell r="BI76">
            <v>1.1204999999999998</v>
          </cell>
          <cell r="BK76">
            <v>-3.0000000000001137E-3</v>
          </cell>
          <cell r="BQ76">
            <v>1.1020000000000001</v>
          </cell>
          <cell r="BS76">
            <v>1.1000000000000001</v>
          </cell>
          <cell r="BU76">
            <v>-2.0000000000000018E-3</v>
          </cell>
          <cell r="CA76">
            <v>1.0535000000000001</v>
          </cell>
          <cell r="CC76">
            <v>1.1125</v>
          </cell>
          <cell r="CE76">
            <v>5.8999999999999941E-2</v>
          </cell>
          <cell r="CK76">
            <v>1.0379999999999998</v>
          </cell>
          <cell r="CM76">
            <v>1.093</v>
          </cell>
          <cell r="CO76">
            <v>5.500000000000016E-2</v>
          </cell>
        </row>
        <row r="77">
          <cell r="D77">
            <v>18</v>
          </cell>
          <cell r="I77">
            <v>1.0099999999999998</v>
          </cell>
          <cell r="K77">
            <v>1.0455000000000001</v>
          </cell>
          <cell r="M77">
            <v>3.5500000000000309E-2</v>
          </cell>
          <cell r="N77">
            <v>18</v>
          </cell>
          <cell r="S77">
            <v>1.0379999999999998</v>
          </cell>
          <cell r="U77">
            <v>1.0665</v>
          </cell>
          <cell r="W77">
            <v>2.8500000000000192E-2</v>
          </cell>
          <cell r="AC77">
            <v>1.0394999999999999</v>
          </cell>
          <cell r="AE77">
            <v>1.0805</v>
          </cell>
          <cell r="AG77">
            <v>4.1000000000000147E-2</v>
          </cell>
          <cell r="AM77">
            <v>1.0615000000000001</v>
          </cell>
          <cell r="AO77">
            <v>1.0960000000000001</v>
          </cell>
          <cell r="AQ77">
            <v>3.4499999999999975E-2</v>
          </cell>
          <cell r="AW77">
            <v>1.1425000000000001</v>
          </cell>
          <cell r="AY77">
            <v>1.1465000000000001</v>
          </cell>
          <cell r="BA77">
            <v>4.0000000000000036E-3</v>
          </cell>
          <cell r="BG77">
            <v>1.1225000000000001</v>
          </cell>
          <cell r="BI77">
            <v>1.1194999999999999</v>
          </cell>
          <cell r="BK77">
            <v>-3.0000000000001137E-3</v>
          </cell>
          <cell r="BQ77">
            <v>1.1000000000000001</v>
          </cell>
          <cell r="BS77">
            <v>1.0979999999999999</v>
          </cell>
          <cell r="BU77">
            <v>-2.0000000000002238E-3</v>
          </cell>
          <cell r="CA77">
            <v>1.0514999999999999</v>
          </cell>
          <cell r="CC77">
            <v>1.1100000000000001</v>
          </cell>
          <cell r="CE77">
            <v>5.8500000000000218E-2</v>
          </cell>
          <cell r="CK77">
            <v>1.0335000000000001</v>
          </cell>
          <cell r="CM77">
            <v>1.0920000000000001</v>
          </cell>
          <cell r="CO77">
            <v>5.8499999999999996E-2</v>
          </cell>
        </row>
        <row r="78">
          <cell r="D78">
            <v>19</v>
          </cell>
          <cell r="I78">
            <v>1.0070000000000001</v>
          </cell>
          <cell r="K78">
            <v>1.0445</v>
          </cell>
          <cell r="M78">
            <v>3.7499999999999867E-2</v>
          </cell>
          <cell r="N78">
            <v>19</v>
          </cell>
          <cell r="S78">
            <v>1.0349999999999999</v>
          </cell>
          <cell r="U78">
            <v>1.0665</v>
          </cell>
          <cell r="W78">
            <v>3.1500000000000083E-2</v>
          </cell>
          <cell r="AC78">
            <v>1.0365</v>
          </cell>
          <cell r="AE78">
            <v>1.0790000000000002</v>
          </cell>
          <cell r="AG78">
            <v>4.2500000000000204E-2</v>
          </cell>
          <cell r="AM78">
            <v>1.0590000000000002</v>
          </cell>
          <cell r="AO78">
            <v>1.0950000000000002</v>
          </cell>
          <cell r="AQ78">
            <v>3.6000000000000032E-2</v>
          </cell>
          <cell r="AW78">
            <v>1.1399999999999999</v>
          </cell>
          <cell r="AY78">
            <v>1.1440000000000001</v>
          </cell>
          <cell r="BA78">
            <v>4.0000000000002256E-3</v>
          </cell>
          <cell r="BG78">
            <v>1.121</v>
          </cell>
          <cell r="BI78">
            <v>1.1175000000000002</v>
          </cell>
          <cell r="BK78">
            <v>-3.4999999999998366E-3</v>
          </cell>
          <cell r="BQ78">
            <v>1.0980000000000001</v>
          </cell>
          <cell r="BS78">
            <v>1.0965</v>
          </cell>
          <cell r="BU78">
            <v>-1.5000000000000568E-3</v>
          </cell>
          <cell r="CA78">
            <v>1.0495000000000001</v>
          </cell>
          <cell r="CC78">
            <v>1.1080000000000001</v>
          </cell>
          <cell r="CE78">
            <v>5.8499999999999996E-2</v>
          </cell>
          <cell r="CK78">
            <v>1.028</v>
          </cell>
          <cell r="CM78">
            <v>1.091</v>
          </cell>
          <cell r="CO78">
            <v>6.2999999999999945E-2</v>
          </cell>
        </row>
        <row r="79">
          <cell r="D79">
            <v>20</v>
          </cell>
          <cell r="I79">
            <v>1.004</v>
          </cell>
          <cell r="K79">
            <v>1.0434999999999999</v>
          </cell>
          <cell r="M79">
            <v>3.9499999999999869E-2</v>
          </cell>
          <cell r="N79">
            <v>20</v>
          </cell>
          <cell r="S79">
            <v>1.0314999999999999</v>
          </cell>
          <cell r="U79">
            <v>1.0655000000000001</v>
          </cell>
          <cell r="W79">
            <v>3.4000000000000252E-2</v>
          </cell>
          <cell r="AC79">
            <v>1.0335000000000001</v>
          </cell>
          <cell r="AE79">
            <v>1.0775000000000001</v>
          </cell>
          <cell r="AG79">
            <v>4.4000000000000039E-2</v>
          </cell>
          <cell r="AM79">
            <v>1.0569999999999999</v>
          </cell>
          <cell r="AO79">
            <v>1.0939999999999999</v>
          </cell>
          <cell r="AQ79">
            <v>3.6999999999999922E-2</v>
          </cell>
          <cell r="AW79">
            <v>1.137</v>
          </cell>
          <cell r="AY79">
            <v>1.1415</v>
          </cell>
          <cell r="BA79">
            <v>4.4999999999999485E-3</v>
          </cell>
          <cell r="BG79">
            <v>1.119</v>
          </cell>
          <cell r="BI79">
            <v>1.1160000000000001</v>
          </cell>
          <cell r="BK79">
            <v>-2.9999999999998916E-3</v>
          </cell>
          <cell r="BQ79">
            <v>1.0960000000000001</v>
          </cell>
          <cell r="BS79">
            <v>1.0950000000000002</v>
          </cell>
          <cell r="BU79">
            <v>-9.9999999999988987E-4</v>
          </cell>
          <cell r="CA79">
            <v>1.0469999999999999</v>
          </cell>
          <cell r="CC79">
            <v>1.1065</v>
          </cell>
          <cell r="CE79">
            <v>5.9500000000000108E-2</v>
          </cell>
          <cell r="CK79">
            <v>1.024</v>
          </cell>
          <cell r="CM79">
            <v>1.0900000000000001</v>
          </cell>
          <cell r="CO79">
            <v>6.6000000000000059E-2</v>
          </cell>
        </row>
        <row r="80">
          <cell r="D80">
            <v>21</v>
          </cell>
          <cell r="I80">
            <v>1.0009999999999999</v>
          </cell>
          <cell r="K80">
            <v>1.0425</v>
          </cell>
          <cell r="M80">
            <v>4.1500000000000092E-2</v>
          </cell>
          <cell r="N80">
            <v>21</v>
          </cell>
          <cell r="S80">
            <v>1.0285</v>
          </cell>
          <cell r="U80">
            <v>1.0640000000000001</v>
          </cell>
          <cell r="W80">
            <v>3.5500000000000087E-2</v>
          </cell>
          <cell r="AC80">
            <v>1.0305</v>
          </cell>
          <cell r="AE80">
            <v>1.0765</v>
          </cell>
          <cell r="AG80">
            <v>4.6000000000000041E-2</v>
          </cell>
          <cell r="AM80">
            <v>1.0550000000000002</v>
          </cell>
          <cell r="AO80">
            <v>1.093</v>
          </cell>
          <cell r="AQ80">
            <v>3.7999999999999812E-2</v>
          </cell>
          <cell r="AW80">
            <v>1.1339999999999999</v>
          </cell>
          <cell r="AY80">
            <v>1.139</v>
          </cell>
          <cell r="BA80">
            <v>5.0000000000001155E-3</v>
          </cell>
          <cell r="BG80">
            <v>1.1164999999999998</v>
          </cell>
          <cell r="BI80">
            <v>1.1139999999999999</v>
          </cell>
          <cell r="BK80">
            <v>-2.4999999999999467E-3</v>
          </cell>
          <cell r="BQ80">
            <v>1.0940000000000001</v>
          </cell>
          <cell r="BS80">
            <v>1.0935000000000001</v>
          </cell>
          <cell r="BU80">
            <v>-4.9999999999994493E-4</v>
          </cell>
          <cell r="CA80">
            <v>1.0449999999999999</v>
          </cell>
          <cell r="CC80">
            <v>1.1034999999999999</v>
          </cell>
          <cell r="CE80">
            <v>5.8499999999999996E-2</v>
          </cell>
          <cell r="CK80">
            <v>1.0190000000000001</v>
          </cell>
          <cell r="CM80">
            <v>1.089</v>
          </cell>
          <cell r="CO80">
            <v>6.999999999999984E-2</v>
          </cell>
        </row>
        <row r="81">
          <cell r="D81">
            <v>22</v>
          </cell>
          <cell r="I81">
            <v>0.99849999999999994</v>
          </cell>
          <cell r="K81">
            <v>1.0415000000000001</v>
          </cell>
          <cell r="M81">
            <v>4.3000000000000149E-2</v>
          </cell>
          <cell r="N81">
            <v>22</v>
          </cell>
          <cell r="S81">
            <v>1.0255000000000001</v>
          </cell>
          <cell r="U81">
            <v>1.0634999999999999</v>
          </cell>
          <cell r="W81">
            <v>3.7999999999999812E-2</v>
          </cell>
          <cell r="AC81">
            <v>1.0274999999999999</v>
          </cell>
          <cell r="AE81">
            <v>1.0754999999999999</v>
          </cell>
          <cell r="AG81">
            <v>4.8000000000000043E-2</v>
          </cell>
          <cell r="AM81">
            <v>1.0529999999999999</v>
          </cell>
          <cell r="AO81">
            <v>1.0920000000000001</v>
          </cell>
          <cell r="AQ81">
            <v>3.9000000000000146E-2</v>
          </cell>
          <cell r="AW81">
            <v>1.1315</v>
          </cell>
          <cell r="AY81">
            <v>1.1365000000000001</v>
          </cell>
          <cell r="BA81">
            <v>5.0000000000001155E-3</v>
          </cell>
          <cell r="BG81">
            <v>1.1145</v>
          </cell>
          <cell r="BI81">
            <v>1.1125</v>
          </cell>
          <cell r="BK81">
            <v>-2.0000000000000018E-3</v>
          </cell>
          <cell r="BQ81">
            <v>1.0925</v>
          </cell>
          <cell r="BS81">
            <v>1.0925</v>
          </cell>
          <cell r="BU81">
            <v>0</v>
          </cell>
          <cell r="CA81">
            <v>1.0429999999999999</v>
          </cell>
          <cell r="CC81">
            <v>1.1015000000000001</v>
          </cell>
          <cell r="CE81">
            <v>5.8500000000000218E-2</v>
          </cell>
          <cell r="CK81">
            <v>1.0149999999999999</v>
          </cell>
          <cell r="CM81">
            <v>1.0880000000000001</v>
          </cell>
          <cell r="CO81">
            <v>7.3000000000000176E-2</v>
          </cell>
        </row>
        <row r="82">
          <cell r="D82">
            <v>23</v>
          </cell>
          <cell r="I82">
            <v>0.996</v>
          </cell>
          <cell r="K82">
            <v>1.0409999999999999</v>
          </cell>
          <cell r="M82">
            <v>4.4999999999999929E-2</v>
          </cell>
          <cell r="N82">
            <v>23</v>
          </cell>
          <cell r="S82">
            <v>1.0230000000000001</v>
          </cell>
          <cell r="U82">
            <v>1.0625</v>
          </cell>
          <cell r="W82">
            <v>3.9499999999999869E-2</v>
          </cell>
          <cell r="AC82">
            <v>1.0249999999999999</v>
          </cell>
          <cell r="AE82">
            <v>1.0745</v>
          </cell>
          <cell r="AG82">
            <v>4.9500000000000099E-2</v>
          </cell>
          <cell r="AM82">
            <v>1.0514999999999999</v>
          </cell>
          <cell r="AO82">
            <v>1.0910000000000002</v>
          </cell>
          <cell r="AQ82">
            <v>3.9500000000000313E-2</v>
          </cell>
          <cell r="AW82">
            <v>1.1294999999999999</v>
          </cell>
          <cell r="AY82">
            <v>1.1335000000000002</v>
          </cell>
          <cell r="BA82">
            <v>4.0000000000002256E-3</v>
          </cell>
          <cell r="BG82">
            <v>1.1124999999999998</v>
          </cell>
          <cell r="BI82">
            <v>1.1105</v>
          </cell>
          <cell r="BK82">
            <v>-1.9999999999997797E-3</v>
          </cell>
          <cell r="BQ82">
            <v>1.0900000000000001</v>
          </cell>
          <cell r="BS82">
            <v>1.0905</v>
          </cell>
          <cell r="BU82">
            <v>4.9999999999994493E-4</v>
          </cell>
          <cell r="CA82">
            <v>1.0409999999999999</v>
          </cell>
          <cell r="CC82">
            <v>1.0994999999999999</v>
          </cell>
          <cell r="CE82">
            <v>5.8499999999999996E-2</v>
          </cell>
          <cell r="CK82">
            <v>1.0105</v>
          </cell>
          <cell r="CM82">
            <v>1.087</v>
          </cell>
          <cell r="CO82">
            <v>7.6500000000000012E-2</v>
          </cell>
        </row>
        <row r="83">
          <cell r="D83">
            <v>24</v>
          </cell>
          <cell r="I83">
            <v>0.99350000000000005</v>
          </cell>
          <cell r="K83">
            <v>1.04</v>
          </cell>
          <cell r="M83">
            <v>4.6499999999999986E-2</v>
          </cell>
          <cell r="N83">
            <v>24</v>
          </cell>
          <cell r="S83">
            <v>1.0205</v>
          </cell>
          <cell r="U83">
            <v>1.0620000000000001</v>
          </cell>
          <cell r="W83">
            <v>4.1500000000000092E-2</v>
          </cell>
          <cell r="AC83">
            <v>1.0225</v>
          </cell>
          <cell r="AE83">
            <v>1.0735000000000001</v>
          </cell>
          <cell r="AG83">
            <v>5.1000000000000156E-2</v>
          </cell>
          <cell r="AM83">
            <v>1.0495000000000001</v>
          </cell>
          <cell r="AO83">
            <v>1.0899999999999999</v>
          </cell>
          <cell r="AQ83">
            <v>4.0499999999999758E-2</v>
          </cell>
          <cell r="AW83">
            <v>1.1274999999999999</v>
          </cell>
          <cell r="AY83">
            <v>1.1305000000000001</v>
          </cell>
          <cell r="BA83">
            <v>3.0000000000001137E-3</v>
          </cell>
          <cell r="BG83">
            <v>1.1105</v>
          </cell>
          <cell r="BI83">
            <v>1.1085</v>
          </cell>
          <cell r="BK83">
            <v>-2.0000000000000018E-3</v>
          </cell>
          <cell r="BQ83">
            <v>1.0880000000000001</v>
          </cell>
          <cell r="BS83">
            <v>1.0895000000000001</v>
          </cell>
          <cell r="BU83">
            <v>1.5000000000000568E-3</v>
          </cell>
          <cell r="CA83">
            <v>1.0389999999999999</v>
          </cell>
          <cell r="CC83">
            <v>1.097</v>
          </cell>
          <cell r="CE83">
            <v>5.8000000000000052E-2</v>
          </cell>
          <cell r="CK83">
            <v>1.0075000000000001</v>
          </cell>
          <cell r="CM83">
            <v>1.0865</v>
          </cell>
          <cell r="CO83">
            <v>7.8999999999999959E-2</v>
          </cell>
        </row>
        <row r="84">
          <cell r="D84">
            <v>25</v>
          </cell>
          <cell r="I84">
            <v>0.99049999999999994</v>
          </cell>
          <cell r="K84">
            <v>1.0390000000000001</v>
          </cell>
          <cell r="M84">
            <v>4.850000000000021E-2</v>
          </cell>
          <cell r="N84">
            <v>25</v>
          </cell>
          <cell r="S84">
            <v>1.018</v>
          </cell>
          <cell r="U84">
            <v>1.0605</v>
          </cell>
          <cell r="W84">
            <v>4.2499999999999982E-2</v>
          </cell>
          <cell r="AC84">
            <v>1.0194999999999999</v>
          </cell>
          <cell r="AE84">
            <v>1.0725</v>
          </cell>
          <cell r="AG84">
            <v>5.3000000000000158E-2</v>
          </cell>
          <cell r="AM84">
            <v>1.0474999999999999</v>
          </cell>
          <cell r="AO84">
            <v>1.089</v>
          </cell>
          <cell r="AQ84">
            <v>4.1500000000000092E-2</v>
          </cell>
          <cell r="AW84">
            <v>1.1245000000000001</v>
          </cell>
          <cell r="AY84">
            <v>1.1274999999999999</v>
          </cell>
          <cell r="BA84">
            <v>2.9999999999998916E-3</v>
          </cell>
          <cell r="BG84">
            <v>1.109</v>
          </cell>
          <cell r="BI84">
            <v>1.1074999999999999</v>
          </cell>
          <cell r="BK84">
            <v>-1.5000000000000568E-3</v>
          </cell>
          <cell r="BQ84">
            <v>1.0860000000000001</v>
          </cell>
          <cell r="BS84">
            <v>1.0880000000000001</v>
          </cell>
          <cell r="BU84">
            <v>2.0000000000000018E-3</v>
          </cell>
          <cell r="CA84">
            <v>1.0375000000000001</v>
          </cell>
          <cell r="CC84">
            <v>1.0954999999999999</v>
          </cell>
          <cell r="CE84">
            <v>5.7999999999999829E-2</v>
          </cell>
          <cell r="CK84">
            <v>1.0030000000000001</v>
          </cell>
          <cell r="CM84">
            <v>1.0860000000000001</v>
          </cell>
          <cell r="CO84">
            <v>8.2999999999999963E-2</v>
          </cell>
        </row>
        <row r="85">
          <cell r="D85">
            <v>26</v>
          </cell>
          <cell r="I85">
            <v>0.98799999999999999</v>
          </cell>
          <cell r="K85">
            <v>1.0379999999999998</v>
          </cell>
          <cell r="M85">
            <v>4.9999999999999822E-2</v>
          </cell>
          <cell r="N85">
            <v>26</v>
          </cell>
          <cell r="S85">
            <v>1.0149999999999999</v>
          </cell>
          <cell r="U85">
            <v>1.06</v>
          </cell>
          <cell r="W85">
            <v>4.5000000000000151E-2</v>
          </cell>
          <cell r="AC85">
            <v>1.0165</v>
          </cell>
          <cell r="AE85">
            <v>1.0714999999999999</v>
          </cell>
          <cell r="AG85">
            <v>5.4999999999999938E-2</v>
          </cell>
          <cell r="AM85">
            <v>1.0455000000000001</v>
          </cell>
          <cell r="AO85">
            <v>1.0880000000000001</v>
          </cell>
          <cell r="AQ85">
            <v>4.2499999999999982E-2</v>
          </cell>
          <cell r="AW85">
            <v>1.1219999999999999</v>
          </cell>
          <cell r="AY85">
            <v>1.1255000000000002</v>
          </cell>
          <cell r="BA85">
            <v>3.5000000000002807E-3</v>
          </cell>
          <cell r="BG85">
            <v>1.1074999999999999</v>
          </cell>
          <cell r="BI85">
            <v>1.1059999999999999</v>
          </cell>
          <cell r="BK85">
            <v>-1.5000000000000568E-3</v>
          </cell>
          <cell r="BQ85">
            <v>1.0845</v>
          </cell>
          <cell r="BS85">
            <v>1.087</v>
          </cell>
          <cell r="BU85">
            <v>2.4999999999999467E-3</v>
          </cell>
          <cell r="CA85">
            <v>1.0354999999999999</v>
          </cell>
          <cell r="CC85">
            <v>1.0940000000000001</v>
          </cell>
          <cell r="CE85">
            <v>5.8500000000000218E-2</v>
          </cell>
          <cell r="CK85">
            <v>1</v>
          </cell>
          <cell r="CM85">
            <v>1.0845</v>
          </cell>
          <cell r="CO85">
            <v>8.450000000000002E-2</v>
          </cell>
        </row>
        <row r="86">
          <cell r="D86">
            <v>27</v>
          </cell>
          <cell r="I86">
            <v>0.98499999999999999</v>
          </cell>
          <cell r="K86">
            <v>1.0369999999999999</v>
          </cell>
          <cell r="M86">
            <v>5.1999999999999935E-2</v>
          </cell>
          <cell r="N86">
            <v>27</v>
          </cell>
          <cell r="S86">
            <v>1.0135000000000001</v>
          </cell>
          <cell r="U86">
            <v>1.0590000000000002</v>
          </cell>
          <cell r="W86">
            <v>4.5500000000000096E-2</v>
          </cell>
          <cell r="AC86">
            <v>1.014</v>
          </cell>
          <cell r="AE86">
            <v>1.0705</v>
          </cell>
          <cell r="AG86">
            <v>5.6499999999999995E-2</v>
          </cell>
          <cell r="AM86">
            <v>1.0434999999999999</v>
          </cell>
          <cell r="AO86">
            <v>1.0865</v>
          </cell>
          <cell r="AQ86">
            <v>4.3000000000000149E-2</v>
          </cell>
          <cell r="AW86">
            <v>1.1200000000000001</v>
          </cell>
          <cell r="AY86">
            <v>1.1225000000000001</v>
          </cell>
          <cell r="BA86">
            <v>2.4999999999999467E-3</v>
          </cell>
          <cell r="BG86">
            <v>1.1054999999999999</v>
          </cell>
          <cell r="BI86">
            <v>1.1045</v>
          </cell>
          <cell r="BK86">
            <v>-9.9999999999988987E-4</v>
          </cell>
          <cell r="BQ86">
            <v>1.0825</v>
          </cell>
          <cell r="BS86">
            <v>1.0860000000000001</v>
          </cell>
          <cell r="BU86">
            <v>3.5000000000000586E-3</v>
          </cell>
          <cell r="CA86">
            <v>1.034</v>
          </cell>
          <cell r="CC86">
            <v>1.0920000000000001</v>
          </cell>
          <cell r="CE86">
            <v>5.8000000000000052E-2</v>
          </cell>
          <cell r="CK86">
            <v>0.996</v>
          </cell>
          <cell r="CM86">
            <v>1.0834999999999999</v>
          </cell>
          <cell r="CO86">
            <v>8.7499999999999911E-2</v>
          </cell>
        </row>
        <row r="87">
          <cell r="D87">
            <v>28</v>
          </cell>
          <cell r="I87">
            <v>0.98299999999999998</v>
          </cell>
          <cell r="K87">
            <v>1.036</v>
          </cell>
          <cell r="M87">
            <v>5.3000000000000047E-2</v>
          </cell>
          <cell r="N87">
            <v>28</v>
          </cell>
          <cell r="S87">
            <v>1.0109999999999999</v>
          </cell>
          <cell r="U87">
            <v>1.0585</v>
          </cell>
          <cell r="W87">
            <v>4.7500000000000098E-2</v>
          </cell>
          <cell r="AC87">
            <v>1.0114999999999998</v>
          </cell>
          <cell r="AE87">
            <v>1.0699999999999998</v>
          </cell>
          <cell r="AG87">
            <v>5.8499999999999996E-2</v>
          </cell>
          <cell r="AM87">
            <v>1.0419999999999998</v>
          </cell>
          <cell r="AO87">
            <v>1.0855000000000001</v>
          </cell>
          <cell r="AQ87">
            <v>4.3500000000000316E-2</v>
          </cell>
          <cell r="AW87">
            <v>1.1175000000000002</v>
          </cell>
          <cell r="AY87">
            <v>1.1204999999999998</v>
          </cell>
          <cell r="BA87">
            <v>2.9999999999996696E-3</v>
          </cell>
          <cell r="BG87">
            <v>1.1044999999999998</v>
          </cell>
          <cell r="BI87">
            <v>1.1030000000000002</v>
          </cell>
          <cell r="BK87">
            <v>-1.4999999999996128E-3</v>
          </cell>
          <cell r="BQ87">
            <v>1.081</v>
          </cell>
          <cell r="BS87">
            <v>1.085</v>
          </cell>
          <cell r="BU87">
            <v>4.0000000000000036E-3</v>
          </cell>
          <cell r="CA87">
            <v>1.0325</v>
          </cell>
          <cell r="CC87">
            <v>1.0905</v>
          </cell>
          <cell r="CE87">
            <v>5.8000000000000052E-2</v>
          </cell>
          <cell r="CK87">
            <v>0.99249999999999994</v>
          </cell>
          <cell r="CM87">
            <v>1.083</v>
          </cell>
          <cell r="CO87">
            <v>9.0500000000000025E-2</v>
          </cell>
        </row>
        <row r="88">
          <cell r="D88">
            <v>29</v>
          </cell>
          <cell r="I88">
            <v>0.98</v>
          </cell>
          <cell r="K88">
            <v>1.0350000000000001</v>
          </cell>
          <cell r="M88">
            <v>5.500000000000016E-2</v>
          </cell>
          <cell r="N88">
            <v>29</v>
          </cell>
          <cell r="S88">
            <v>1.0085</v>
          </cell>
          <cell r="U88">
            <v>1.0575000000000001</v>
          </cell>
          <cell r="W88">
            <v>4.9000000000000155E-2</v>
          </cell>
          <cell r="AC88">
            <v>1.0085</v>
          </cell>
          <cell r="AE88">
            <v>1.069</v>
          </cell>
          <cell r="AG88">
            <v>6.0499999999999998E-2</v>
          </cell>
          <cell r="AM88">
            <v>1.04</v>
          </cell>
          <cell r="AO88">
            <v>1.0845</v>
          </cell>
          <cell r="AQ88">
            <v>4.4499999999999984E-2</v>
          </cell>
          <cell r="AW88">
            <v>1.115</v>
          </cell>
          <cell r="AY88">
            <v>1.117</v>
          </cell>
          <cell r="BA88">
            <v>2.0000000000000018E-3</v>
          </cell>
          <cell r="BG88">
            <v>1.103</v>
          </cell>
          <cell r="BI88">
            <v>1.1019999999999999</v>
          </cell>
          <cell r="BK88">
            <v>-1.0000000000001119E-3</v>
          </cell>
          <cell r="BQ88">
            <v>1.0790000000000002</v>
          </cell>
          <cell r="BS88">
            <v>1.0840000000000001</v>
          </cell>
          <cell r="BU88">
            <v>4.9999999999998934E-3</v>
          </cell>
          <cell r="CA88">
            <v>1.0314999999999999</v>
          </cell>
          <cell r="CC88">
            <v>1.089</v>
          </cell>
          <cell r="CE88">
            <v>5.7500000000000107E-2</v>
          </cell>
          <cell r="CK88">
            <v>0.99</v>
          </cell>
          <cell r="CM88">
            <v>1.0815000000000001</v>
          </cell>
          <cell r="CO88">
            <v>9.1500000000000137E-2</v>
          </cell>
        </row>
        <row r="89">
          <cell r="D89">
            <v>30</v>
          </cell>
          <cell r="I89">
            <v>0.97799999999999998</v>
          </cell>
          <cell r="K89">
            <v>1.0339999999999998</v>
          </cell>
          <cell r="M89">
            <v>5.5999999999999828E-2</v>
          </cell>
          <cell r="N89">
            <v>30</v>
          </cell>
          <cell r="S89">
            <v>1.0065</v>
          </cell>
          <cell r="U89">
            <v>1.0569999999999999</v>
          </cell>
          <cell r="W89">
            <v>5.0499999999999989E-2</v>
          </cell>
          <cell r="AC89">
            <v>1.0065</v>
          </cell>
          <cell r="AE89">
            <v>1.0680000000000001</v>
          </cell>
          <cell r="AG89">
            <v>6.150000000000011E-2</v>
          </cell>
          <cell r="AM89">
            <v>1.0375000000000001</v>
          </cell>
          <cell r="AO89">
            <v>1.0830000000000002</v>
          </cell>
          <cell r="AQ89">
            <v>4.5500000000000096E-2</v>
          </cell>
          <cell r="AW89">
            <v>1.1120000000000001</v>
          </cell>
          <cell r="AY89">
            <v>1.1145</v>
          </cell>
          <cell r="BA89">
            <v>2.4999999999999467E-3</v>
          </cell>
          <cell r="BG89">
            <v>1.101</v>
          </cell>
          <cell r="BI89">
            <v>1.101</v>
          </cell>
          <cell r="BK89">
            <v>0</v>
          </cell>
          <cell r="BQ89">
            <v>1.077</v>
          </cell>
          <cell r="BS89">
            <v>1.0834999999999999</v>
          </cell>
          <cell r="BU89">
            <v>6.4999999999999503E-3</v>
          </cell>
          <cell r="CA89">
            <v>1.0299999999999998</v>
          </cell>
          <cell r="CC89">
            <v>1.0880000000000001</v>
          </cell>
          <cell r="CE89">
            <v>5.8000000000000274E-2</v>
          </cell>
          <cell r="CK89">
            <v>0.98649999999999993</v>
          </cell>
          <cell r="CM89">
            <v>1.0805</v>
          </cell>
          <cell r="CO89">
            <v>9.4000000000000083E-2</v>
          </cell>
        </row>
        <row r="90">
          <cell r="D90">
            <v>31</v>
          </cell>
          <cell r="I90">
            <v>0.97599999999999998</v>
          </cell>
          <cell r="K90">
            <v>1.0329999999999999</v>
          </cell>
          <cell r="M90">
            <v>5.699999999999994E-2</v>
          </cell>
          <cell r="N90">
            <v>31</v>
          </cell>
          <cell r="S90">
            <v>1.0044999999999999</v>
          </cell>
          <cell r="U90">
            <v>1.0565</v>
          </cell>
          <cell r="W90">
            <v>5.2000000000000046E-2</v>
          </cell>
          <cell r="AC90">
            <v>1.004</v>
          </cell>
          <cell r="AE90">
            <v>1.0670000000000002</v>
          </cell>
          <cell r="AG90">
            <v>6.3000000000000167E-2</v>
          </cell>
          <cell r="AM90">
            <v>1.036</v>
          </cell>
          <cell r="AO90">
            <v>1.0819999999999999</v>
          </cell>
          <cell r="AQ90">
            <v>4.5999999999999819E-2</v>
          </cell>
          <cell r="AW90">
            <v>1.1085</v>
          </cell>
          <cell r="AY90">
            <v>1.1125</v>
          </cell>
          <cell r="BA90">
            <v>4.0000000000000036E-3</v>
          </cell>
          <cell r="BG90">
            <v>1.0994999999999999</v>
          </cell>
          <cell r="BI90">
            <v>1.1005</v>
          </cell>
          <cell r="BK90">
            <v>1.0000000000001119E-3</v>
          </cell>
          <cell r="BQ90">
            <v>1.075</v>
          </cell>
          <cell r="BS90">
            <v>1.0825</v>
          </cell>
          <cell r="BU90">
            <v>7.5000000000000622E-3</v>
          </cell>
          <cell r="CA90">
            <v>1.0285</v>
          </cell>
          <cell r="CC90">
            <v>1.0865</v>
          </cell>
          <cell r="CE90">
            <v>5.8000000000000052E-2</v>
          </cell>
          <cell r="CK90">
            <v>0.98350000000000004</v>
          </cell>
          <cell r="CM90">
            <v>1.08</v>
          </cell>
          <cell r="CO90">
            <v>9.650000000000003E-2</v>
          </cell>
        </row>
        <row r="91">
          <cell r="D91">
            <v>32</v>
          </cell>
          <cell r="I91">
            <v>0.97299999999999998</v>
          </cell>
          <cell r="K91">
            <v>1.032</v>
          </cell>
          <cell r="M91">
            <v>5.9000000000000052E-2</v>
          </cell>
          <cell r="N91">
            <v>32</v>
          </cell>
          <cell r="S91">
            <v>1.0029999999999999</v>
          </cell>
          <cell r="U91">
            <v>1.0554999999999999</v>
          </cell>
          <cell r="W91">
            <v>5.2499999999999991E-2</v>
          </cell>
          <cell r="AC91">
            <v>1.0015000000000001</v>
          </cell>
          <cell r="AE91">
            <v>1.0659999999999998</v>
          </cell>
          <cell r="AG91">
            <v>6.449999999999978E-2</v>
          </cell>
          <cell r="AM91">
            <v>1.034</v>
          </cell>
          <cell r="AO91">
            <v>1.0805</v>
          </cell>
          <cell r="AQ91">
            <v>4.6499999999999986E-2</v>
          </cell>
          <cell r="AW91">
            <v>1.105</v>
          </cell>
          <cell r="AY91">
            <v>1.1100000000000001</v>
          </cell>
          <cell r="BA91">
            <v>5.0000000000001155E-3</v>
          </cell>
          <cell r="BG91">
            <v>1.0979999999999999</v>
          </cell>
          <cell r="BI91">
            <v>1.0990000000000002</v>
          </cell>
          <cell r="BK91">
            <v>1.000000000000334E-3</v>
          </cell>
          <cell r="BQ91">
            <v>1.073</v>
          </cell>
          <cell r="BS91">
            <v>1.081</v>
          </cell>
          <cell r="BU91">
            <v>8.0000000000000071E-3</v>
          </cell>
          <cell r="CA91">
            <v>1.0270000000000001</v>
          </cell>
          <cell r="CC91">
            <v>1.0855000000000001</v>
          </cell>
          <cell r="CE91">
            <v>5.8499999999999996E-2</v>
          </cell>
          <cell r="CK91">
            <v>0.98049999999999993</v>
          </cell>
          <cell r="CM91">
            <v>1.079</v>
          </cell>
          <cell r="CO91">
            <v>9.8500000000000032E-2</v>
          </cell>
        </row>
        <row r="92">
          <cell r="D92">
            <v>33</v>
          </cell>
          <cell r="I92">
            <v>0.97049999999999992</v>
          </cell>
          <cell r="K92">
            <v>1.0310000000000001</v>
          </cell>
          <cell r="M92">
            <v>6.050000000000022E-2</v>
          </cell>
          <cell r="N92">
            <v>33</v>
          </cell>
          <cell r="S92">
            <v>1.0009999999999999</v>
          </cell>
          <cell r="U92">
            <v>1.0554999999999999</v>
          </cell>
          <cell r="W92">
            <v>5.4499999999999993E-2</v>
          </cell>
          <cell r="AC92">
            <v>0.99949999999999994</v>
          </cell>
          <cell r="AE92">
            <v>1.0649999999999999</v>
          </cell>
          <cell r="AG92">
            <v>6.5500000000000003E-2</v>
          </cell>
          <cell r="AM92">
            <v>1.0314999999999999</v>
          </cell>
          <cell r="AO92">
            <v>1.0794999999999999</v>
          </cell>
          <cell r="AQ92">
            <v>4.8000000000000043E-2</v>
          </cell>
          <cell r="AW92">
            <v>1.1015000000000001</v>
          </cell>
          <cell r="AY92">
            <v>1.1074999999999999</v>
          </cell>
          <cell r="BA92">
            <v>5.9999999999997833E-3</v>
          </cell>
          <cell r="BG92">
            <v>1.0965</v>
          </cell>
          <cell r="BI92">
            <v>1.0979999999999999</v>
          </cell>
          <cell r="BK92">
            <v>1.4999999999998348E-3</v>
          </cell>
          <cell r="BQ92">
            <v>1.0714999999999999</v>
          </cell>
          <cell r="BS92">
            <v>1.0805</v>
          </cell>
          <cell r="BU92">
            <v>9.000000000000119E-3</v>
          </cell>
          <cell r="CA92">
            <v>1.0255000000000001</v>
          </cell>
          <cell r="CC92">
            <v>1.0845</v>
          </cell>
          <cell r="CE92">
            <v>5.8999999999999941E-2</v>
          </cell>
          <cell r="CK92">
            <v>0.97849999999999993</v>
          </cell>
          <cell r="CM92">
            <v>1.0775000000000001</v>
          </cell>
          <cell r="CO92">
            <v>9.9000000000000199E-2</v>
          </cell>
        </row>
        <row r="93">
          <cell r="D93">
            <v>34</v>
          </cell>
          <cell r="I93">
            <v>0.96849999999999992</v>
          </cell>
          <cell r="K93">
            <v>1.0299999999999998</v>
          </cell>
          <cell r="M93">
            <v>6.1499999999999888E-2</v>
          </cell>
          <cell r="N93">
            <v>34</v>
          </cell>
          <cell r="S93">
            <v>0.99899999999999989</v>
          </cell>
          <cell r="U93">
            <v>1.0545</v>
          </cell>
          <cell r="W93">
            <v>5.5500000000000105E-2</v>
          </cell>
          <cell r="AC93">
            <v>0.99649999999999994</v>
          </cell>
          <cell r="AE93">
            <v>1.0640000000000001</v>
          </cell>
          <cell r="AG93">
            <v>6.7500000000000115E-2</v>
          </cell>
          <cell r="AM93">
            <v>1.0299999999999998</v>
          </cell>
          <cell r="AO93">
            <v>1.0779999999999998</v>
          </cell>
          <cell r="AQ93">
            <v>4.8000000000000043E-2</v>
          </cell>
          <cell r="AW93">
            <v>1.0985</v>
          </cell>
          <cell r="AY93">
            <v>1.1055000000000001</v>
          </cell>
          <cell r="BA93">
            <v>7.0000000000001172E-3</v>
          </cell>
          <cell r="BG93">
            <v>1.095</v>
          </cell>
          <cell r="BI93">
            <v>1.0975000000000001</v>
          </cell>
          <cell r="BK93">
            <v>2.5000000000001688E-3</v>
          </cell>
          <cell r="BQ93">
            <v>1.0699999999999998</v>
          </cell>
          <cell r="BS93">
            <v>1.0794999999999999</v>
          </cell>
          <cell r="BU93">
            <v>9.5000000000000639E-3</v>
          </cell>
          <cell r="CA93">
            <v>1.024</v>
          </cell>
          <cell r="CC93">
            <v>1.0834999999999999</v>
          </cell>
          <cell r="CE93">
            <v>5.9499999999999886E-2</v>
          </cell>
          <cell r="CK93">
            <v>0.97599999999999998</v>
          </cell>
          <cell r="CM93">
            <v>1.0775000000000001</v>
          </cell>
          <cell r="CO93">
            <v>0.10150000000000015</v>
          </cell>
        </row>
        <row r="94">
          <cell r="D94">
            <v>35</v>
          </cell>
          <cell r="I94">
            <v>0.96649999999999991</v>
          </cell>
          <cell r="K94">
            <v>1.0289999999999999</v>
          </cell>
          <cell r="M94">
            <v>6.25E-2</v>
          </cell>
          <cell r="N94">
            <v>35</v>
          </cell>
          <cell r="S94">
            <v>0.99750000000000005</v>
          </cell>
          <cell r="U94">
            <v>1.0535000000000001</v>
          </cell>
          <cell r="W94">
            <v>5.600000000000005E-2</v>
          </cell>
          <cell r="AC94">
            <v>0.99449999999999994</v>
          </cell>
          <cell r="AE94">
            <v>1.0630000000000002</v>
          </cell>
          <cell r="AG94">
            <v>6.8500000000000227E-2</v>
          </cell>
          <cell r="AM94">
            <v>1.0274999999999999</v>
          </cell>
          <cell r="AO94">
            <v>1.0765</v>
          </cell>
          <cell r="AQ94">
            <v>4.9000000000000155E-2</v>
          </cell>
          <cell r="AW94">
            <v>1.095</v>
          </cell>
          <cell r="AY94">
            <v>1.103</v>
          </cell>
          <cell r="BA94">
            <v>8.0000000000000071E-3</v>
          </cell>
          <cell r="BG94">
            <v>1.0935000000000001</v>
          </cell>
          <cell r="BI94">
            <v>1.0965</v>
          </cell>
          <cell r="BK94">
            <v>2.9999999999998916E-3</v>
          </cell>
          <cell r="BQ94">
            <v>1.0680000000000001</v>
          </cell>
          <cell r="BS94">
            <v>1.079</v>
          </cell>
          <cell r="BU94">
            <v>1.0999999999999899E-2</v>
          </cell>
          <cell r="CA94">
            <v>1.0230000000000001</v>
          </cell>
          <cell r="CC94">
            <v>1.0825</v>
          </cell>
          <cell r="CE94">
            <v>5.9499999999999886E-2</v>
          </cell>
          <cell r="CK94">
            <v>0.97249999999999992</v>
          </cell>
          <cell r="CM94">
            <v>1.0760000000000001</v>
          </cell>
          <cell r="CO94">
            <v>0.10350000000000015</v>
          </cell>
        </row>
        <row r="95">
          <cell r="D95">
            <v>36</v>
          </cell>
          <cell r="I95">
            <v>0.96449999999999991</v>
          </cell>
          <cell r="K95">
            <v>1.028</v>
          </cell>
          <cell r="M95">
            <v>6.3500000000000112E-2</v>
          </cell>
          <cell r="N95">
            <v>36</v>
          </cell>
          <cell r="S95">
            <v>0.99550000000000005</v>
          </cell>
          <cell r="U95">
            <v>1.0529999999999999</v>
          </cell>
          <cell r="W95">
            <v>5.7499999999999885E-2</v>
          </cell>
          <cell r="AC95">
            <v>0.99249999999999994</v>
          </cell>
          <cell r="AE95">
            <v>1.0619999999999998</v>
          </cell>
          <cell r="AG95">
            <v>6.9499999999999895E-2</v>
          </cell>
          <cell r="AM95">
            <v>1.0255000000000001</v>
          </cell>
          <cell r="AO95">
            <v>1.075</v>
          </cell>
          <cell r="AQ95">
            <v>4.9499999999999877E-2</v>
          </cell>
          <cell r="AW95">
            <v>1.091</v>
          </cell>
          <cell r="AY95">
            <v>1.101</v>
          </cell>
          <cell r="BA95">
            <v>1.0000000000000009E-2</v>
          </cell>
          <cell r="BG95">
            <v>1.0920000000000001</v>
          </cell>
          <cell r="BI95">
            <v>1.0960000000000001</v>
          </cell>
          <cell r="BK95">
            <v>4.0000000000000036E-3</v>
          </cell>
          <cell r="BQ95">
            <v>1.0665</v>
          </cell>
          <cell r="BS95">
            <v>1.0780000000000001</v>
          </cell>
          <cell r="BU95">
            <v>1.1500000000000066E-2</v>
          </cell>
          <cell r="CA95">
            <v>1.0209999999999999</v>
          </cell>
          <cell r="CC95">
            <v>1.0815000000000001</v>
          </cell>
          <cell r="CE95">
            <v>6.050000000000022E-2</v>
          </cell>
          <cell r="CK95">
            <v>0.97049999999999992</v>
          </cell>
          <cell r="CM95">
            <v>1.0754999999999999</v>
          </cell>
          <cell r="CO95">
            <v>0.10499999999999998</v>
          </cell>
        </row>
        <row r="96">
          <cell r="D96">
            <v>37</v>
          </cell>
          <cell r="I96">
            <v>0.96150000000000002</v>
          </cell>
          <cell r="K96">
            <v>1.0270000000000001</v>
          </cell>
          <cell r="M96">
            <v>6.5500000000000114E-2</v>
          </cell>
          <cell r="N96">
            <v>37</v>
          </cell>
          <cell r="S96">
            <v>0.99350000000000005</v>
          </cell>
          <cell r="U96">
            <v>1.052</v>
          </cell>
          <cell r="W96">
            <v>5.8499999999999996E-2</v>
          </cell>
          <cell r="AC96">
            <v>0.99</v>
          </cell>
          <cell r="AE96">
            <v>1.0609999999999999</v>
          </cell>
          <cell r="AG96">
            <v>7.0999999999999952E-2</v>
          </cell>
          <cell r="AM96">
            <v>1.0234999999999999</v>
          </cell>
          <cell r="AO96">
            <v>1.0739999999999998</v>
          </cell>
          <cell r="AQ96">
            <v>5.0499999999999989E-2</v>
          </cell>
          <cell r="AW96">
            <v>1.0880000000000001</v>
          </cell>
          <cell r="AY96">
            <v>1.0994999999999999</v>
          </cell>
          <cell r="BA96">
            <v>1.1499999999999844E-2</v>
          </cell>
          <cell r="BG96">
            <v>1.0900000000000001</v>
          </cell>
          <cell r="BI96">
            <v>1.095</v>
          </cell>
          <cell r="BK96">
            <v>4.9999999999998934E-3</v>
          </cell>
          <cell r="BQ96">
            <v>1.0649999999999999</v>
          </cell>
          <cell r="BS96">
            <v>1.077</v>
          </cell>
          <cell r="BU96">
            <v>1.2000000000000011E-2</v>
          </cell>
          <cell r="CA96">
            <v>1.02</v>
          </cell>
          <cell r="CC96">
            <v>1.0805</v>
          </cell>
          <cell r="CE96">
            <v>6.0499999999999998E-2</v>
          </cell>
          <cell r="CK96">
            <v>0.96799999999999997</v>
          </cell>
          <cell r="CM96">
            <v>1.0739999999999998</v>
          </cell>
          <cell r="CO96">
            <v>0.10599999999999987</v>
          </cell>
        </row>
        <row r="97">
          <cell r="D97">
            <v>38</v>
          </cell>
          <cell r="I97">
            <v>0.95950000000000002</v>
          </cell>
          <cell r="K97">
            <v>1.0259999999999998</v>
          </cell>
          <cell r="M97">
            <v>6.6499999999999782E-2</v>
          </cell>
          <cell r="N97">
            <v>38</v>
          </cell>
          <cell r="S97">
            <v>0.99249999999999994</v>
          </cell>
          <cell r="U97">
            <v>1.0514999999999999</v>
          </cell>
          <cell r="W97">
            <v>5.8999999999999941E-2</v>
          </cell>
          <cell r="AC97">
            <v>0.98750000000000004</v>
          </cell>
          <cell r="AE97">
            <v>1.0605</v>
          </cell>
          <cell r="AG97">
            <v>7.2999999999999954E-2</v>
          </cell>
          <cell r="AM97">
            <v>1.0209999999999999</v>
          </cell>
          <cell r="AO97">
            <v>1.0725</v>
          </cell>
          <cell r="AQ97">
            <v>5.1500000000000101E-2</v>
          </cell>
          <cell r="AW97">
            <v>1.0845</v>
          </cell>
          <cell r="AY97">
            <v>1.0975000000000001</v>
          </cell>
          <cell r="BA97">
            <v>1.3000000000000123E-2</v>
          </cell>
          <cell r="BG97">
            <v>1.0885</v>
          </cell>
          <cell r="BI97">
            <v>1.0940000000000001</v>
          </cell>
          <cell r="BK97">
            <v>5.5000000000000604E-3</v>
          </cell>
          <cell r="BQ97">
            <v>1.0634999999999999</v>
          </cell>
          <cell r="BS97">
            <v>1.0760000000000001</v>
          </cell>
          <cell r="BU97">
            <v>1.2500000000000178E-2</v>
          </cell>
          <cell r="CA97">
            <v>1.0190000000000001</v>
          </cell>
          <cell r="CC97">
            <v>1.08</v>
          </cell>
          <cell r="CE97">
            <v>6.0999999999999943E-2</v>
          </cell>
          <cell r="CK97">
            <v>0.96599999999999997</v>
          </cell>
          <cell r="CM97">
            <v>1.0739999999999998</v>
          </cell>
          <cell r="CO97">
            <v>0.10799999999999987</v>
          </cell>
        </row>
        <row r="98">
          <cell r="D98">
            <v>39</v>
          </cell>
          <cell r="I98">
            <v>0.95699999999999996</v>
          </cell>
          <cell r="K98">
            <v>1.0249999999999999</v>
          </cell>
          <cell r="M98">
            <v>6.7999999999999949E-2</v>
          </cell>
          <cell r="N98">
            <v>39</v>
          </cell>
          <cell r="S98">
            <v>0.99049999999999994</v>
          </cell>
          <cell r="U98">
            <v>1.05</v>
          </cell>
          <cell r="W98">
            <v>5.9500000000000108E-2</v>
          </cell>
          <cell r="AC98">
            <v>0.98550000000000004</v>
          </cell>
          <cell r="AE98">
            <v>1.0594999999999999</v>
          </cell>
          <cell r="AG98">
            <v>7.3999999999999844E-2</v>
          </cell>
          <cell r="AM98">
            <v>1.0185</v>
          </cell>
          <cell r="AO98">
            <v>1.071</v>
          </cell>
          <cell r="AQ98">
            <v>5.2499999999999991E-2</v>
          </cell>
          <cell r="AW98">
            <v>1.0815000000000001</v>
          </cell>
          <cell r="AY98">
            <v>1.0954999999999999</v>
          </cell>
          <cell r="BA98">
            <v>1.399999999999979E-2</v>
          </cell>
          <cell r="BG98">
            <v>1.0865</v>
          </cell>
          <cell r="BI98">
            <v>1.093</v>
          </cell>
          <cell r="BK98">
            <v>6.4999999999999503E-3</v>
          </cell>
          <cell r="BQ98">
            <v>1.0619999999999998</v>
          </cell>
          <cell r="BS98">
            <v>1.075</v>
          </cell>
          <cell r="BU98">
            <v>1.3000000000000123E-2</v>
          </cell>
          <cell r="CA98">
            <v>1.0169999999999999</v>
          </cell>
          <cell r="CC98">
            <v>1.0785</v>
          </cell>
          <cell r="CE98">
            <v>6.150000000000011E-2</v>
          </cell>
          <cell r="CK98">
            <v>0.96299999999999997</v>
          </cell>
          <cell r="CM98">
            <v>1.0720000000000001</v>
          </cell>
          <cell r="CO98">
            <v>0.1090000000000001</v>
          </cell>
        </row>
        <row r="99">
          <cell r="D99">
            <v>40</v>
          </cell>
          <cell r="I99">
            <v>0.95499999999999996</v>
          </cell>
          <cell r="K99">
            <v>1.024</v>
          </cell>
          <cell r="M99">
            <v>6.9000000000000061E-2</v>
          </cell>
          <cell r="N99">
            <v>40</v>
          </cell>
          <cell r="S99">
            <v>0.98899999999999999</v>
          </cell>
          <cell r="U99">
            <v>1.0489999999999999</v>
          </cell>
          <cell r="W99">
            <v>5.9999999999999942E-2</v>
          </cell>
          <cell r="AC99">
            <v>0.98350000000000004</v>
          </cell>
          <cell r="AE99">
            <v>1.0585</v>
          </cell>
          <cell r="AG99">
            <v>7.4999999999999956E-2</v>
          </cell>
          <cell r="AM99">
            <v>1.016</v>
          </cell>
          <cell r="AO99">
            <v>1.0695000000000001</v>
          </cell>
          <cell r="AQ99">
            <v>5.3500000000000103E-2</v>
          </cell>
          <cell r="AW99">
            <v>1.0779999999999998</v>
          </cell>
          <cell r="AY99">
            <v>1.0940000000000001</v>
          </cell>
          <cell r="BA99">
            <v>1.6000000000000236E-2</v>
          </cell>
          <cell r="BG99">
            <v>1.085</v>
          </cell>
          <cell r="BI99">
            <v>1.0925</v>
          </cell>
          <cell r="BK99">
            <v>7.5000000000000622E-3</v>
          </cell>
          <cell r="BQ99">
            <v>1.0594999999999999</v>
          </cell>
          <cell r="BS99">
            <v>1.0740000000000001</v>
          </cell>
          <cell r="BU99">
            <v>1.4500000000000179E-2</v>
          </cell>
          <cell r="CA99">
            <v>1.016</v>
          </cell>
          <cell r="CC99">
            <v>1.0775000000000001</v>
          </cell>
          <cell r="CE99">
            <v>6.150000000000011E-2</v>
          </cell>
          <cell r="CK99">
            <v>0.96049999999999991</v>
          </cell>
          <cell r="CM99">
            <v>1.0710000000000002</v>
          </cell>
          <cell r="CO99">
            <v>0.11050000000000026</v>
          </cell>
        </row>
        <row r="100">
          <cell r="D100">
            <v>41</v>
          </cell>
          <cell r="I100">
            <v>0.95299999999999996</v>
          </cell>
          <cell r="K100">
            <v>1.0230000000000001</v>
          </cell>
          <cell r="M100">
            <v>7.0000000000000173E-2</v>
          </cell>
          <cell r="N100">
            <v>41</v>
          </cell>
          <cell r="S100">
            <v>0.98699999999999999</v>
          </cell>
          <cell r="U100">
            <v>1.048</v>
          </cell>
          <cell r="W100">
            <v>6.1000000000000054E-2</v>
          </cell>
          <cell r="AC100">
            <v>0.98099999999999998</v>
          </cell>
          <cell r="AE100">
            <v>1.0575000000000001</v>
          </cell>
          <cell r="AG100">
            <v>7.6500000000000123E-2</v>
          </cell>
          <cell r="AM100">
            <v>1.0145</v>
          </cell>
          <cell r="AO100">
            <v>1.0680000000000001</v>
          </cell>
          <cell r="AQ100">
            <v>5.3500000000000103E-2</v>
          </cell>
          <cell r="AW100">
            <v>1.0750000000000002</v>
          </cell>
          <cell r="AY100">
            <v>1.0920000000000001</v>
          </cell>
          <cell r="BA100">
            <v>1.6999999999999904E-2</v>
          </cell>
          <cell r="BG100">
            <v>1.0834999999999999</v>
          </cell>
          <cell r="BI100">
            <v>1.0914999999999999</v>
          </cell>
          <cell r="BK100">
            <v>8.0000000000000071E-3</v>
          </cell>
          <cell r="BQ100">
            <v>1.0585</v>
          </cell>
          <cell r="BS100">
            <v>1.073</v>
          </cell>
          <cell r="BU100">
            <v>1.4499999999999957E-2</v>
          </cell>
          <cell r="CA100">
            <v>1.0150000000000001</v>
          </cell>
          <cell r="CC100">
            <v>1.077</v>
          </cell>
          <cell r="CE100">
            <v>6.1999999999999833E-2</v>
          </cell>
          <cell r="CK100">
            <v>0.95899999999999996</v>
          </cell>
          <cell r="CM100">
            <v>1.0705</v>
          </cell>
          <cell r="CO100">
            <v>0.11150000000000004</v>
          </cell>
        </row>
        <row r="101">
          <cell r="D101">
            <v>42</v>
          </cell>
          <cell r="I101">
            <v>0.95099999999999996</v>
          </cell>
          <cell r="K101">
            <v>1.0219999999999998</v>
          </cell>
          <cell r="M101">
            <v>7.0999999999999841E-2</v>
          </cell>
          <cell r="N101">
            <v>42</v>
          </cell>
          <cell r="S101">
            <v>0.98599999999999999</v>
          </cell>
          <cell r="U101">
            <v>1.0469999999999999</v>
          </cell>
          <cell r="W101">
            <v>6.0999999999999943E-2</v>
          </cell>
          <cell r="AC101">
            <v>0.97849999999999993</v>
          </cell>
          <cell r="AE101">
            <v>1.0565</v>
          </cell>
          <cell r="AG101">
            <v>7.8000000000000069E-2</v>
          </cell>
          <cell r="AM101">
            <v>1.012</v>
          </cell>
          <cell r="AO101">
            <v>1.0665</v>
          </cell>
          <cell r="AQ101">
            <v>5.4499999999999993E-2</v>
          </cell>
          <cell r="AW101">
            <v>1.0720000000000001</v>
          </cell>
          <cell r="AY101">
            <v>1.0905</v>
          </cell>
          <cell r="BA101">
            <v>1.8499999999999961E-2</v>
          </cell>
          <cell r="BG101">
            <v>1.081</v>
          </cell>
          <cell r="BI101">
            <v>1.0905</v>
          </cell>
          <cell r="BK101">
            <v>9.5000000000000639E-3</v>
          </cell>
          <cell r="BQ101">
            <v>1.0569999999999999</v>
          </cell>
          <cell r="BS101">
            <v>1.0725</v>
          </cell>
          <cell r="BU101">
            <v>1.5500000000000069E-2</v>
          </cell>
          <cell r="CA101">
            <v>1.0129999999999999</v>
          </cell>
          <cell r="CC101">
            <v>1.0765</v>
          </cell>
          <cell r="CE101">
            <v>6.3500000000000112E-2</v>
          </cell>
          <cell r="CK101">
            <v>0.95649999999999991</v>
          </cell>
          <cell r="CM101">
            <v>1.0699999999999998</v>
          </cell>
          <cell r="CO101">
            <v>0.11349999999999993</v>
          </cell>
        </row>
        <row r="102">
          <cell r="D102">
            <v>43</v>
          </cell>
          <cell r="I102">
            <v>0.9484999999999999</v>
          </cell>
          <cell r="K102">
            <v>1.0209999999999999</v>
          </cell>
          <cell r="M102">
            <v>7.2500000000000009E-2</v>
          </cell>
          <cell r="N102">
            <v>43</v>
          </cell>
          <cell r="S102">
            <v>0.98399999999999999</v>
          </cell>
          <cell r="U102">
            <v>1.0465</v>
          </cell>
          <cell r="W102">
            <v>6.25E-2</v>
          </cell>
          <cell r="AC102">
            <v>0.97649999999999992</v>
          </cell>
          <cell r="AE102">
            <v>1.056</v>
          </cell>
          <cell r="AG102">
            <v>7.9500000000000126E-2</v>
          </cell>
          <cell r="AM102">
            <v>1.01</v>
          </cell>
          <cell r="AO102">
            <v>1.0655000000000001</v>
          </cell>
          <cell r="AQ102">
            <v>5.5500000000000105E-2</v>
          </cell>
          <cell r="AW102">
            <v>1.0695000000000001</v>
          </cell>
          <cell r="AY102">
            <v>1.0895000000000001</v>
          </cell>
          <cell r="BA102">
            <v>2.0000000000000018E-2</v>
          </cell>
          <cell r="BG102">
            <v>1.0794999999999999</v>
          </cell>
          <cell r="BI102">
            <v>1.0899999999999999</v>
          </cell>
          <cell r="BK102">
            <v>1.0499999999999954E-2</v>
          </cell>
          <cell r="BQ102">
            <v>1.0554999999999999</v>
          </cell>
          <cell r="BS102">
            <v>1.0714999999999999</v>
          </cell>
          <cell r="BU102">
            <v>1.6000000000000014E-2</v>
          </cell>
          <cell r="CA102">
            <v>1.012</v>
          </cell>
          <cell r="CC102">
            <v>1.075</v>
          </cell>
          <cell r="CE102">
            <v>6.2999999999999945E-2</v>
          </cell>
          <cell r="CK102">
            <v>0.9544999999999999</v>
          </cell>
          <cell r="CM102">
            <v>1.0685</v>
          </cell>
          <cell r="CO102">
            <v>0.1140000000000001</v>
          </cell>
        </row>
        <row r="103">
          <cell r="D103">
            <v>44</v>
          </cell>
          <cell r="I103">
            <v>0.9464999999999999</v>
          </cell>
          <cell r="K103">
            <v>1.02</v>
          </cell>
          <cell r="M103">
            <v>7.3500000000000121E-2</v>
          </cell>
          <cell r="N103">
            <v>44</v>
          </cell>
          <cell r="S103">
            <v>0.98299999999999998</v>
          </cell>
          <cell r="U103">
            <v>1.0455000000000001</v>
          </cell>
          <cell r="W103">
            <v>6.2500000000000111E-2</v>
          </cell>
          <cell r="AC103">
            <v>0.97449999999999992</v>
          </cell>
          <cell r="AE103">
            <v>1.0545</v>
          </cell>
          <cell r="AG103">
            <v>8.0000000000000071E-2</v>
          </cell>
          <cell r="AM103">
            <v>1.0075000000000001</v>
          </cell>
          <cell r="AO103">
            <v>1.0640000000000001</v>
          </cell>
          <cell r="AQ103">
            <v>5.6499999999999995E-2</v>
          </cell>
          <cell r="AW103">
            <v>1.0685</v>
          </cell>
          <cell r="AY103">
            <v>1.0880000000000001</v>
          </cell>
          <cell r="BA103">
            <v>1.9500000000000073E-2</v>
          </cell>
          <cell r="BG103">
            <v>1.0775000000000001</v>
          </cell>
          <cell r="BI103">
            <v>1.0895000000000001</v>
          </cell>
          <cell r="BK103">
            <v>1.2000000000000011E-2</v>
          </cell>
          <cell r="BQ103">
            <v>1.054</v>
          </cell>
          <cell r="BS103">
            <v>1.071</v>
          </cell>
          <cell r="BU103">
            <v>1.6999999999999904E-2</v>
          </cell>
          <cell r="CA103">
            <v>1.0105</v>
          </cell>
          <cell r="CC103">
            <v>1.0745</v>
          </cell>
          <cell r="CE103">
            <v>6.4000000000000057E-2</v>
          </cell>
          <cell r="CK103">
            <v>0.9524999999999999</v>
          </cell>
          <cell r="CM103">
            <v>1.0674999999999999</v>
          </cell>
          <cell r="CO103">
            <v>0.11499999999999999</v>
          </cell>
        </row>
        <row r="104">
          <cell r="D104">
            <v>45</v>
          </cell>
          <cell r="I104">
            <v>0.94499999999999995</v>
          </cell>
          <cell r="K104">
            <v>1.0190000000000001</v>
          </cell>
          <cell r="M104">
            <v>7.4000000000000177E-2</v>
          </cell>
          <cell r="N104">
            <v>45</v>
          </cell>
          <cell r="S104">
            <v>0.98099999999999998</v>
          </cell>
          <cell r="U104">
            <v>1.0445</v>
          </cell>
          <cell r="W104">
            <v>6.3500000000000001E-2</v>
          </cell>
          <cell r="AC104">
            <v>0.97249999999999992</v>
          </cell>
          <cell r="AE104">
            <v>1.054</v>
          </cell>
          <cell r="AG104">
            <v>8.1500000000000128E-2</v>
          </cell>
          <cell r="AM104">
            <v>1.0055000000000001</v>
          </cell>
          <cell r="AO104">
            <v>1.0629999999999999</v>
          </cell>
          <cell r="AQ104">
            <v>5.7499999999999885E-2</v>
          </cell>
          <cell r="AW104">
            <v>1.0674999999999999</v>
          </cell>
          <cell r="AY104">
            <v>1.087</v>
          </cell>
          <cell r="BA104">
            <v>1.9500000000000073E-2</v>
          </cell>
          <cell r="BG104">
            <v>1.0760000000000001</v>
          </cell>
          <cell r="BI104">
            <v>1.0885</v>
          </cell>
          <cell r="BK104">
            <v>1.2499999999999956E-2</v>
          </cell>
          <cell r="BQ104">
            <v>1.0529999999999999</v>
          </cell>
          <cell r="BS104">
            <v>1.07</v>
          </cell>
          <cell r="BU104">
            <v>1.7000000000000126E-2</v>
          </cell>
          <cell r="CA104">
            <v>1.0089999999999999</v>
          </cell>
          <cell r="CC104">
            <v>1.0740000000000001</v>
          </cell>
          <cell r="CE104">
            <v>6.5000000000000169E-2</v>
          </cell>
          <cell r="CK104">
            <v>0.95050000000000001</v>
          </cell>
          <cell r="CM104">
            <v>1.0670000000000002</v>
          </cell>
          <cell r="CO104">
            <v>0.11650000000000016</v>
          </cell>
        </row>
        <row r="105">
          <cell r="D105">
            <v>46</v>
          </cell>
          <cell r="I105">
            <v>0.94399999999999995</v>
          </cell>
          <cell r="K105">
            <v>1.0185</v>
          </cell>
          <cell r="M105">
            <v>7.4500000000000011E-2</v>
          </cell>
          <cell r="N105">
            <v>46</v>
          </cell>
          <cell r="S105">
            <v>0.97950000000000004</v>
          </cell>
          <cell r="U105">
            <v>1.0430000000000001</v>
          </cell>
          <cell r="W105">
            <v>6.3500000000000112E-2</v>
          </cell>
          <cell r="AC105">
            <v>0.97049999999999992</v>
          </cell>
          <cell r="AE105">
            <v>1.0535000000000001</v>
          </cell>
          <cell r="AG105">
            <v>8.3000000000000185E-2</v>
          </cell>
          <cell r="AM105">
            <v>1.0030000000000001</v>
          </cell>
          <cell r="AO105">
            <v>1.0615000000000001</v>
          </cell>
          <cell r="AQ105">
            <v>5.8499999999999996E-2</v>
          </cell>
          <cell r="AW105">
            <v>1.0665</v>
          </cell>
          <cell r="AY105">
            <v>1.0855000000000001</v>
          </cell>
          <cell r="BA105">
            <v>1.9000000000000128E-2</v>
          </cell>
          <cell r="BG105">
            <v>1.0739999999999998</v>
          </cell>
          <cell r="BI105">
            <v>1.0874999999999999</v>
          </cell>
          <cell r="BK105">
            <v>1.3500000000000068E-2</v>
          </cell>
          <cell r="BQ105">
            <v>1.0510000000000002</v>
          </cell>
          <cell r="BS105">
            <v>1.069</v>
          </cell>
          <cell r="BU105">
            <v>1.7999999999999794E-2</v>
          </cell>
          <cell r="CA105">
            <v>1.008</v>
          </cell>
          <cell r="CC105">
            <v>1.0735000000000001</v>
          </cell>
          <cell r="CE105">
            <v>6.5500000000000114E-2</v>
          </cell>
          <cell r="CK105">
            <v>0.94850000000000001</v>
          </cell>
          <cell r="CM105">
            <v>1.0659999999999998</v>
          </cell>
          <cell r="CO105">
            <v>0.11749999999999983</v>
          </cell>
        </row>
        <row r="106">
          <cell r="D106">
            <v>47</v>
          </cell>
          <cell r="I106">
            <v>0.94199999999999995</v>
          </cell>
          <cell r="K106">
            <v>1.0169999999999999</v>
          </cell>
          <cell r="M106">
            <v>7.4999999999999956E-2</v>
          </cell>
          <cell r="N106">
            <v>47</v>
          </cell>
          <cell r="S106">
            <v>0.97799999999999998</v>
          </cell>
          <cell r="U106">
            <v>1.0419999999999998</v>
          </cell>
          <cell r="W106">
            <v>6.3999999999999835E-2</v>
          </cell>
          <cell r="AC106">
            <v>0.96849999999999992</v>
          </cell>
          <cell r="AE106">
            <v>1.0525</v>
          </cell>
          <cell r="AG106">
            <v>8.4000000000000075E-2</v>
          </cell>
          <cell r="AM106">
            <v>1.0015000000000001</v>
          </cell>
          <cell r="AO106">
            <v>1.0609999999999999</v>
          </cell>
          <cell r="AQ106">
            <v>5.9499999999999886E-2</v>
          </cell>
          <cell r="AW106">
            <v>1.0649999999999999</v>
          </cell>
          <cell r="AY106">
            <v>1.0840000000000001</v>
          </cell>
          <cell r="BA106">
            <v>1.9000000000000128E-2</v>
          </cell>
          <cell r="BG106">
            <v>1.0720000000000001</v>
          </cell>
          <cell r="BI106">
            <v>1.0874999999999999</v>
          </cell>
          <cell r="BK106">
            <v>1.5499999999999847E-2</v>
          </cell>
          <cell r="BQ106">
            <v>1.0499999999999998</v>
          </cell>
          <cell r="BS106">
            <v>1.0680000000000001</v>
          </cell>
          <cell r="BU106">
            <v>1.8000000000000238E-2</v>
          </cell>
          <cell r="CA106">
            <v>1.0070000000000001</v>
          </cell>
          <cell r="CC106">
            <v>1.0720000000000001</v>
          </cell>
          <cell r="CE106">
            <v>6.4999999999999947E-2</v>
          </cell>
          <cell r="CK106">
            <v>0.94599999999999995</v>
          </cell>
          <cell r="CM106">
            <v>1.0649999999999999</v>
          </cell>
          <cell r="CO106">
            <v>0.11899999999999999</v>
          </cell>
        </row>
        <row r="107">
          <cell r="D107">
            <v>48</v>
          </cell>
          <cell r="I107">
            <v>0.93900000000000006</v>
          </cell>
          <cell r="K107">
            <v>1.0165</v>
          </cell>
          <cell r="M107">
            <v>7.7499999999999902E-2</v>
          </cell>
          <cell r="N107">
            <v>48</v>
          </cell>
          <cell r="S107">
            <v>0.97599999999999998</v>
          </cell>
          <cell r="U107">
            <v>1.0409999999999999</v>
          </cell>
          <cell r="W107">
            <v>6.4999999999999947E-2</v>
          </cell>
          <cell r="AC107">
            <v>0.96649999999999991</v>
          </cell>
          <cell r="AE107">
            <v>1.0514999999999999</v>
          </cell>
          <cell r="AG107">
            <v>8.4999999999999964E-2</v>
          </cell>
          <cell r="AM107">
            <v>0.99899999999999989</v>
          </cell>
          <cell r="AO107">
            <v>1.0594999999999999</v>
          </cell>
          <cell r="AQ107">
            <v>6.0499999999999998E-2</v>
          </cell>
          <cell r="AW107">
            <v>1.0630000000000002</v>
          </cell>
          <cell r="AY107">
            <v>1.0830000000000002</v>
          </cell>
          <cell r="BA107">
            <v>2.0000000000000018E-2</v>
          </cell>
          <cell r="BG107">
            <v>1.0699999999999998</v>
          </cell>
          <cell r="BI107">
            <v>1.0865</v>
          </cell>
          <cell r="BK107">
            <v>1.6500000000000181E-2</v>
          </cell>
          <cell r="BQ107">
            <v>1.0485</v>
          </cell>
          <cell r="BS107">
            <v>1.0669999999999999</v>
          </cell>
          <cell r="BU107">
            <v>1.8499999999999961E-2</v>
          </cell>
          <cell r="CA107">
            <v>1.0049999999999999</v>
          </cell>
          <cell r="CC107">
            <v>1.0714999999999999</v>
          </cell>
          <cell r="CE107">
            <v>6.6500000000000004E-2</v>
          </cell>
          <cell r="CK107">
            <v>0.94450000000000001</v>
          </cell>
          <cell r="CM107">
            <v>1.0634999999999999</v>
          </cell>
          <cell r="CO107">
            <v>0.11899999999999988</v>
          </cell>
        </row>
        <row r="108">
          <cell r="D108">
            <v>49</v>
          </cell>
          <cell r="I108">
            <v>0.9365</v>
          </cell>
          <cell r="K108">
            <v>1.0150000000000001</v>
          </cell>
          <cell r="M108">
            <v>7.8500000000000125E-2</v>
          </cell>
          <cell r="N108">
            <v>49</v>
          </cell>
          <cell r="S108">
            <v>0.97499999999999998</v>
          </cell>
          <cell r="U108">
            <v>1.0390000000000001</v>
          </cell>
          <cell r="W108">
            <v>6.4000000000000168E-2</v>
          </cell>
          <cell r="AC108">
            <v>0.96449999999999991</v>
          </cell>
          <cell r="AE108">
            <v>1.0505</v>
          </cell>
          <cell r="AG108">
            <v>8.6000000000000076E-2</v>
          </cell>
          <cell r="AM108">
            <v>0.99749999999999994</v>
          </cell>
          <cell r="AO108">
            <v>1.0585</v>
          </cell>
          <cell r="AQ108">
            <v>6.1000000000000054E-2</v>
          </cell>
          <cell r="AW108">
            <v>1.0609999999999999</v>
          </cell>
          <cell r="AY108">
            <v>1.0815000000000001</v>
          </cell>
          <cell r="BA108">
            <v>2.0500000000000185E-2</v>
          </cell>
          <cell r="BG108">
            <v>1.0685</v>
          </cell>
          <cell r="BI108">
            <v>1.0855000000000001</v>
          </cell>
          <cell r="BK108">
            <v>1.7000000000000126E-2</v>
          </cell>
          <cell r="BQ108">
            <v>1.0474999999999999</v>
          </cell>
          <cell r="BS108">
            <v>1.0660000000000001</v>
          </cell>
          <cell r="BU108">
            <v>1.8500000000000183E-2</v>
          </cell>
          <cell r="CA108">
            <v>1.004</v>
          </cell>
          <cell r="CC108">
            <v>1.0705</v>
          </cell>
          <cell r="CE108">
            <v>6.6500000000000004E-2</v>
          </cell>
          <cell r="CK108">
            <v>0.94300000000000006</v>
          </cell>
          <cell r="CM108">
            <v>1.0625</v>
          </cell>
          <cell r="CO108">
            <v>0.11949999999999994</v>
          </cell>
        </row>
        <row r="109">
          <cell r="D109">
            <v>50</v>
          </cell>
          <cell r="I109">
            <v>0.93500000000000005</v>
          </cell>
          <cell r="K109">
            <v>1.0145</v>
          </cell>
          <cell r="M109">
            <v>7.9499999999999904E-2</v>
          </cell>
          <cell r="N109">
            <v>50</v>
          </cell>
          <cell r="S109">
            <v>0.97399999999999998</v>
          </cell>
          <cell r="U109">
            <v>1.0379999999999998</v>
          </cell>
          <cell r="W109">
            <v>6.3999999999999835E-2</v>
          </cell>
          <cell r="AC109">
            <v>0.96249999999999991</v>
          </cell>
          <cell r="AE109">
            <v>1.0495000000000001</v>
          </cell>
          <cell r="AG109">
            <v>8.7000000000000188E-2</v>
          </cell>
          <cell r="AM109">
            <v>0.99549999999999994</v>
          </cell>
          <cell r="AO109">
            <v>1.0575000000000001</v>
          </cell>
          <cell r="AQ109">
            <v>6.2000000000000166E-2</v>
          </cell>
          <cell r="AW109">
            <v>1.0590000000000002</v>
          </cell>
          <cell r="AY109">
            <v>1.0805</v>
          </cell>
          <cell r="BA109">
            <v>2.1499999999999853E-2</v>
          </cell>
          <cell r="BG109">
            <v>1.0669999999999999</v>
          </cell>
          <cell r="BI109">
            <v>1.0845</v>
          </cell>
          <cell r="BK109">
            <v>1.7500000000000071E-2</v>
          </cell>
          <cell r="BQ109">
            <v>1.046</v>
          </cell>
          <cell r="BS109">
            <v>1.0649999999999999</v>
          </cell>
          <cell r="BU109">
            <v>1.8999999999999906E-2</v>
          </cell>
          <cell r="CA109">
            <v>1.0030000000000001</v>
          </cell>
          <cell r="CC109">
            <v>1.0695000000000001</v>
          </cell>
          <cell r="CE109">
            <v>6.6500000000000004E-2</v>
          </cell>
          <cell r="CK109">
            <v>0.9405</v>
          </cell>
          <cell r="CM109">
            <v>1.0619999999999998</v>
          </cell>
          <cell r="CO109">
            <v>0.12149999999999983</v>
          </cell>
        </row>
        <row r="110">
          <cell r="D110">
            <v>51</v>
          </cell>
          <cell r="I110">
            <v>0.93300000000000005</v>
          </cell>
          <cell r="K110">
            <v>1.0135000000000001</v>
          </cell>
          <cell r="M110">
            <v>8.0500000000000016E-2</v>
          </cell>
          <cell r="N110">
            <v>51</v>
          </cell>
          <cell r="S110">
            <v>0.97150000000000003</v>
          </cell>
          <cell r="U110">
            <v>1.0369999999999999</v>
          </cell>
          <cell r="W110">
            <v>6.5499999999999892E-2</v>
          </cell>
          <cell r="AC110">
            <v>0.96099999999999997</v>
          </cell>
          <cell r="AE110">
            <v>1.0485</v>
          </cell>
          <cell r="AG110">
            <v>8.7500000000000022E-2</v>
          </cell>
          <cell r="AM110">
            <v>0.99399999999999999</v>
          </cell>
          <cell r="AO110">
            <v>1.0569999999999999</v>
          </cell>
          <cell r="AQ110">
            <v>6.2999999999999945E-2</v>
          </cell>
          <cell r="AW110">
            <v>1.0565</v>
          </cell>
          <cell r="AY110">
            <v>1.0794999999999999</v>
          </cell>
          <cell r="BA110">
            <v>2.2999999999999909E-2</v>
          </cell>
          <cell r="BG110">
            <v>1.0655000000000001</v>
          </cell>
          <cell r="BI110">
            <v>1.0834999999999999</v>
          </cell>
          <cell r="BK110">
            <v>1.7999999999999794E-2</v>
          </cell>
          <cell r="BQ110">
            <v>1.0449999999999999</v>
          </cell>
          <cell r="BS110">
            <v>1.0645</v>
          </cell>
          <cell r="BU110">
            <v>1.9500000000000073E-2</v>
          </cell>
          <cell r="CA110">
            <v>1.002</v>
          </cell>
          <cell r="CC110">
            <v>1.0685</v>
          </cell>
          <cell r="CE110">
            <v>6.6500000000000004E-2</v>
          </cell>
          <cell r="CK110">
            <v>0.93900000000000006</v>
          </cell>
          <cell r="CM110">
            <v>1.0605</v>
          </cell>
          <cell r="CO110">
            <v>0.12149999999999994</v>
          </cell>
        </row>
        <row r="111">
          <cell r="D111">
            <v>52</v>
          </cell>
          <cell r="I111">
            <v>0.93100000000000005</v>
          </cell>
          <cell r="K111">
            <v>1.0125</v>
          </cell>
          <cell r="M111">
            <v>8.1499999999999906E-2</v>
          </cell>
          <cell r="N111">
            <v>52</v>
          </cell>
          <cell r="S111">
            <v>0.97049999999999992</v>
          </cell>
          <cell r="U111">
            <v>1.0354999999999999</v>
          </cell>
          <cell r="W111">
            <v>6.4999999999999947E-2</v>
          </cell>
          <cell r="AC111">
            <v>0.95849999999999991</v>
          </cell>
          <cell r="AE111">
            <v>1.0474999999999999</v>
          </cell>
          <cell r="AG111">
            <v>8.8999999999999968E-2</v>
          </cell>
          <cell r="AM111">
            <v>0.99249999999999994</v>
          </cell>
          <cell r="AO111">
            <v>1.0554999999999999</v>
          </cell>
          <cell r="AQ111">
            <v>6.2999999999999945E-2</v>
          </cell>
          <cell r="AW111">
            <v>1.0549999999999999</v>
          </cell>
          <cell r="AY111">
            <v>1.0785</v>
          </cell>
          <cell r="BA111">
            <v>2.3500000000000076E-2</v>
          </cell>
          <cell r="BG111">
            <v>1.0645</v>
          </cell>
          <cell r="BI111">
            <v>1.083</v>
          </cell>
          <cell r="BK111">
            <v>1.8499999999999961E-2</v>
          </cell>
          <cell r="BQ111">
            <v>1.044</v>
          </cell>
          <cell r="BS111">
            <v>1.0629999999999999</v>
          </cell>
          <cell r="BU111">
            <v>1.8999999999999906E-2</v>
          </cell>
          <cell r="CA111">
            <v>1.0009999999999999</v>
          </cell>
          <cell r="CC111">
            <v>1.0674999999999999</v>
          </cell>
          <cell r="CE111">
            <v>6.6500000000000004E-2</v>
          </cell>
          <cell r="CK111">
            <v>0.93700000000000006</v>
          </cell>
          <cell r="CM111">
            <v>1.0594999999999999</v>
          </cell>
          <cell r="CO111">
            <v>0.12249999999999983</v>
          </cell>
        </row>
        <row r="112">
          <cell r="D112">
            <v>53</v>
          </cell>
          <cell r="I112">
            <v>0.92949999999999999</v>
          </cell>
          <cell r="K112">
            <v>1.0114999999999998</v>
          </cell>
          <cell r="M112">
            <v>8.1999999999999851E-2</v>
          </cell>
          <cell r="N112">
            <v>53</v>
          </cell>
          <cell r="S112">
            <v>0.96950000000000003</v>
          </cell>
          <cell r="U112">
            <v>1.0345</v>
          </cell>
          <cell r="W112">
            <v>6.4999999999999947E-2</v>
          </cell>
          <cell r="AC112">
            <v>0.95649999999999991</v>
          </cell>
          <cell r="AE112">
            <v>1.0465</v>
          </cell>
          <cell r="AG112">
            <v>9.000000000000008E-2</v>
          </cell>
          <cell r="AM112">
            <v>0.99099999999999999</v>
          </cell>
          <cell r="AO112">
            <v>1.0545</v>
          </cell>
          <cell r="AQ112">
            <v>6.3500000000000001E-2</v>
          </cell>
          <cell r="AW112">
            <v>1.0535000000000001</v>
          </cell>
          <cell r="AY112">
            <v>1.0775000000000001</v>
          </cell>
          <cell r="BA112">
            <v>2.4000000000000021E-2</v>
          </cell>
          <cell r="BG112">
            <v>1.0629999999999999</v>
          </cell>
          <cell r="BI112">
            <v>1.0825</v>
          </cell>
          <cell r="BK112">
            <v>1.9500000000000073E-2</v>
          </cell>
          <cell r="BQ112">
            <v>1.0425</v>
          </cell>
          <cell r="BS112">
            <v>1.0625</v>
          </cell>
          <cell r="BU112">
            <v>2.0000000000000018E-2</v>
          </cell>
          <cell r="CA112">
            <v>0.99950000000000006</v>
          </cell>
          <cell r="CC112">
            <v>1.0669999999999999</v>
          </cell>
          <cell r="CE112">
            <v>6.7499999999999893E-2</v>
          </cell>
          <cell r="CK112">
            <v>0.9355</v>
          </cell>
          <cell r="CM112">
            <v>1.0590000000000002</v>
          </cell>
          <cell r="CO112">
            <v>0.12350000000000017</v>
          </cell>
        </row>
        <row r="113">
          <cell r="D113">
            <v>54</v>
          </cell>
          <cell r="I113">
            <v>0.92749999999999999</v>
          </cell>
          <cell r="K113">
            <v>1.0105</v>
          </cell>
          <cell r="M113">
            <v>8.2999999999999963E-2</v>
          </cell>
          <cell r="N113">
            <v>54</v>
          </cell>
          <cell r="S113">
            <v>0.96799999999999997</v>
          </cell>
          <cell r="U113">
            <v>1.0335000000000001</v>
          </cell>
          <cell r="W113">
            <v>6.5500000000000114E-2</v>
          </cell>
          <cell r="AC113">
            <v>0.95499999999999996</v>
          </cell>
          <cell r="AE113">
            <v>1.0455000000000001</v>
          </cell>
          <cell r="AG113">
            <v>9.0500000000000136E-2</v>
          </cell>
          <cell r="AM113">
            <v>0.99</v>
          </cell>
          <cell r="AO113">
            <v>1.054</v>
          </cell>
          <cell r="AQ113">
            <v>6.4000000000000057E-2</v>
          </cell>
          <cell r="AW113">
            <v>1.0514999999999999</v>
          </cell>
          <cell r="AY113">
            <v>1.077</v>
          </cell>
          <cell r="BA113">
            <v>2.5500000000000078E-2</v>
          </cell>
          <cell r="BG113">
            <v>1.0615000000000001</v>
          </cell>
          <cell r="BI113">
            <v>1.0815000000000001</v>
          </cell>
          <cell r="BK113">
            <v>2.0000000000000018E-2</v>
          </cell>
          <cell r="BQ113">
            <v>1.042</v>
          </cell>
          <cell r="BS113">
            <v>1.0615000000000001</v>
          </cell>
          <cell r="BU113">
            <v>1.9500000000000073E-2</v>
          </cell>
          <cell r="CA113">
            <v>0.998</v>
          </cell>
          <cell r="CC113">
            <v>1.0655000000000001</v>
          </cell>
          <cell r="CE113">
            <v>6.7500000000000115E-2</v>
          </cell>
          <cell r="CK113">
            <v>0.93300000000000005</v>
          </cell>
          <cell r="CM113">
            <v>1.0575000000000001</v>
          </cell>
          <cell r="CO113">
            <v>0.12450000000000006</v>
          </cell>
        </row>
        <row r="114">
          <cell r="D114">
            <v>55</v>
          </cell>
          <cell r="I114">
            <v>0.92600000000000005</v>
          </cell>
          <cell r="K114">
            <v>1.0095000000000001</v>
          </cell>
          <cell r="M114">
            <v>8.3500000000000019E-2</v>
          </cell>
          <cell r="N114">
            <v>55</v>
          </cell>
          <cell r="S114">
            <v>0.96649999999999991</v>
          </cell>
          <cell r="U114">
            <v>1.0314999999999999</v>
          </cell>
          <cell r="W114">
            <v>6.4999999999999947E-2</v>
          </cell>
          <cell r="AC114">
            <v>0.95350000000000001</v>
          </cell>
          <cell r="AE114">
            <v>1.0445</v>
          </cell>
          <cell r="AG114">
            <v>9.099999999999997E-2</v>
          </cell>
          <cell r="AM114">
            <v>0.98849999999999993</v>
          </cell>
          <cell r="AO114">
            <v>1.0529999999999999</v>
          </cell>
          <cell r="AQ114">
            <v>6.4500000000000002E-2</v>
          </cell>
          <cell r="AW114">
            <v>1.05</v>
          </cell>
          <cell r="AY114">
            <v>1.0760000000000001</v>
          </cell>
          <cell r="BA114">
            <v>2.6000000000000023E-2</v>
          </cell>
          <cell r="BG114">
            <v>1.06</v>
          </cell>
          <cell r="BI114">
            <v>1.081</v>
          </cell>
          <cell r="BK114">
            <v>2.0999999999999908E-2</v>
          </cell>
          <cell r="BQ114">
            <v>1.04</v>
          </cell>
          <cell r="BS114">
            <v>1.0605</v>
          </cell>
          <cell r="BU114">
            <v>2.0499999999999963E-2</v>
          </cell>
          <cell r="CA114">
            <v>0.997</v>
          </cell>
          <cell r="CC114">
            <v>1.0649999999999999</v>
          </cell>
          <cell r="CE114">
            <v>6.7999999999999949E-2</v>
          </cell>
          <cell r="CK114">
            <v>0.93149999999999999</v>
          </cell>
          <cell r="CM114">
            <v>1.056</v>
          </cell>
          <cell r="CO114">
            <v>0.12450000000000006</v>
          </cell>
        </row>
        <row r="115">
          <cell r="D115">
            <v>56</v>
          </cell>
          <cell r="I115">
            <v>0.92400000000000004</v>
          </cell>
          <cell r="K115">
            <v>1.0085</v>
          </cell>
          <cell r="M115">
            <v>8.4499999999999909E-2</v>
          </cell>
          <cell r="N115">
            <v>56</v>
          </cell>
          <cell r="S115">
            <v>0.96499999999999997</v>
          </cell>
          <cell r="U115">
            <v>1.0305</v>
          </cell>
          <cell r="W115">
            <v>6.5500000000000003E-2</v>
          </cell>
          <cell r="AC115">
            <v>0.95150000000000001</v>
          </cell>
          <cell r="AE115">
            <v>1.0434999999999999</v>
          </cell>
          <cell r="AG115">
            <v>9.199999999999986E-2</v>
          </cell>
          <cell r="AM115">
            <v>0.98699999999999999</v>
          </cell>
          <cell r="AO115">
            <v>1.052</v>
          </cell>
          <cell r="AQ115">
            <v>6.5000000000000058E-2</v>
          </cell>
          <cell r="AW115">
            <v>1.048</v>
          </cell>
          <cell r="AY115">
            <v>1.075</v>
          </cell>
          <cell r="BA115">
            <v>2.6999999999999913E-2</v>
          </cell>
          <cell r="BG115">
            <v>1.0585</v>
          </cell>
          <cell r="BI115">
            <v>1.08</v>
          </cell>
          <cell r="BK115">
            <v>2.1500000000000075E-2</v>
          </cell>
          <cell r="BQ115">
            <v>1.0394999999999999</v>
          </cell>
          <cell r="BS115">
            <v>1.06</v>
          </cell>
          <cell r="BU115">
            <v>2.0500000000000185E-2</v>
          </cell>
          <cell r="CA115">
            <v>0.996</v>
          </cell>
          <cell r="CC115">
            <v>1.0645</v>
          </cell>
          <cell r="CE115">
            <v>6.8500000000000005E-2</v>
          </cell>
          <cell r="CK115">
            <v>0.92999999999999994</v>
          </cell>
          <cell r="CM115">
            <v>1.056</v>
          </cell>
          <cell r="CO115">
            <v>0.12600000000000011</v>
          </cell>
        </row>
        <row r="116">
          <cell r="D116">
            <v>57</v>
          </cell>
          <cell r="I116">
            <v>0.92200000000000004</v>
          </cell>
          <cell r="K116">
            <v>1.0074999999999998</v>
          </cell>
          <cell r="M116">
            <v>8.5499999999999798E-2</v>
          </cell>
          <cell r="N116">
            <v>57</v>
          </cell>
          <cell r="S116">
            <v>0.96399999999999997</v>
          </cell>
          <cell r="U116">
            <v>1.0295000000000001</v>
          </cell>
          <cell r="W116">
            <v>6.5500000000000114E-2</v>
          </cell>
          <cell r="AC116">
            <v>0.94950000000000001</v>
          </cell>
          <cell r="AE116">
            <v>1.0425</v>
          </cell>
          <cell r="AG116">
            <v>9.2999999999999972E-2</v>
          </cell>
          <cell r="AM116">
            <v>0.98550000000000004</v>
          </cell>
          <cell r="AO116">
            <v>1.0514999999999999</v>
          </cell>
          <cell r="AQ116">
            <v>6.5999999999999837E-2</v>
          </cell>
          <cell r="AW116">
            <v>1.0465</v>
          </cell>
          <cell r="AY116">
            <v>1.0745</v>
          </cell>
          <cell r="BA116">
            <v>2.8000000000000025E-2</v>
          </cell>
          <cell r="BG116">
            <v>1.0579999999999998</v>
          </cell>
          <cell r="BI116">
            <v>1.079</v>
          </cell>
          <cell r="BK116">
            <v>2.100000000000013E-2</v>
          </cell>
          <cell r="BQ116">
            <v>1.038</v>
          </cell>
          <cell r="BS116">
            <v>1.0589999999999999</v>
          </cell>
          <cell r="BU116">
            <v>2.0999999999999908E-2</v>
          </cell>
          <cell r="CA116">
            <v>0.995</v>
          </cell>
          <cell r="CC116">
            <v>1.0634999999999999</v>
          </cell>
          <cell r="CE116">
            <v>6.8499999999999894E-2</v>
          </cell>
          <cell r="CK116">
            <v>0.92849999999999999</v>
          </cell>
          <cell r="CM116">
            <v>1.0545</v>
          </cell>
          <cell r="CO116">
            <v>0.126</v>
          </cell>
        </row>
        <row r="117">
          <cell r="D117">
            <v>58</v>
          </cell>
          <cell r="I117">
            <v>0.9205000000000001</v>
          </cell>
          <cell r="K117">
            <v>1.0065</v>
          </cell>
          <cell r="M117">
            <v>8.5999999999999854E-2</v>
          </cell>
          <cell r="N117">
            <v>58</v>
          </cell>
          <cell r="S117">
            <v>0.96199999999999997</v>
          </cell>
          <cell r="U117">
            <v>1.028</v>
          </cell>
          <cell r="W117">
            <v>6.6000000000000059E-2</v>
          </cell>
          <cell r="AC117">
            <v>0.94750000000000001</v>
          </cell>
          <cell r="AE117">
            <v>1.0415000000000001</v>
          </cell>
          <cell r="AG117">
            <v>9.4000000000000083E-2</v>
          </cell>
          <cell r="AM117">
            <v>0.98399999999999999</v>
          </cell>
          <cell r="AO117">
            <v>1.05</v>
          </cell>
          <cell r="AQ117">
            <v>6.6000000000000059E-2</v>
          </cell>
          <cell r="AW117">
            <v>1.0449999999999999</v>
          </cell>
          <cell r="AY117">
            <v>1.0735000000000001</v>
          </cell>
          <cell r="BA117">
            <v>2.8500000000000192E-2</v>
          </cell>
          <cell r="BG117">
            <v>1.0575000000000001</v>
          </cell>
          <cell r="BI117">
            <v>1.079</v>
          </cell>
          <cell r="BK117">
            <v>2.1499999999999853E-2</v>
          </cell>
          <cell r="BQ117">
            <v>1.0369999999999999</v>
          </cell>
          <cell r="BS117">
            <v>1.0580000000000001</v>
          </cell>
          <cell r="BU117">
            <v>2.100000000000013E-2</v>
          </cell>
          <cell r="CA117">
            <v>0.99399999999999999</v>
          </cell>
          <cell r="CC117">
            <v>1.0620000000000001</v>
          </cell>
          <cell r="CE117">
            <v>6.800000000000006E-2</v>
          </cell>
          <cell r="CK117">
            <v>0.92700000000000005</v>
          </cell>
          <cell r="CM117">
            <v>1.0535000000000001</v>
          </cell>
          <cell r="CO117">
            <v>0.12650000000000006</v>
          </cell>
        </row>
        <row r="118">
          <cell r="D118">
            <v>59</v>
          </cell>
          <cell r="I118">
            <v>0.91949999999999998</v>
          </cell>
          <cell r="K118">
            <v>1.0055000000000001</v>
          </cell>
          <cell r="M118">
            <v>8.6000000000000076E-2</v>
          </cell>
          <cell r="N118">
            <v>59</v>
          </cell>
          <cell r="S118">
            <v>0.96049999999999991</v>
          </cell>
          <cell r="U118">
            <v>1.0269999999999999</v>
          </cell>
          <cell r="W118">
            <v>6.6500000000000004E-2</v>
          </cell>
          <cell r="AC118">
            <v>0.94550000000000001</v>
          </cell>
          <cell r="AE118">
            <v>1.0405</v>
          </cell>
          <cell r="AG118">
            <v>9.4999999999999973E-2</v>
          </cell>
          <cell r="AM118">
            <v>0.98249999999999993</v>
          </cell>
          <cell r="AO118">
            <v>1.0489999999999999</v>
          </cell>
          <cell r="AQ118">
            <v>6.6500000000000004E-2</v>
          </cell>
          <cell r="AW118">
            <v>1.0434999999999999</v>
          </cell>
          <cell r="AY118">
            <v>1.0725</v>
          </cell>
          <cell r="BA118">
            <v>2.9000000000000137E-2</v>
          </cell>
          <cell r="BG118">
            <v>1.056</v>
          </cell>
          <cell r="BI118">
            <v>1.0775000000000001</v>
          </cell>
          <cell r="BK118">
            <v>2.1500000000000075E-2</v>
          </cell>
          <cell r="BQ118">
            <v>1.036</v>
          </cell>
          <cell r="BS118">
            <v>1.0565</v>
          </cell>
          <cell r="BU118">
            <v>2.0499999999999963E-2</v>
          </cell>
          <cell r="CA118">
            <v>0.99299999999999999</v>
          </cell>
          <cell r="CC118">
            <v>1.0615000000000001</v>
          </cell>
          <cell r="CE118">
            <v>6.8500000000000116E-2</v>
          </cell>
          <cell r="CK118">
            <v>0.92549999999999999</v>
          </cell>
          <cell r="CM118">
            <v>1.0529999999999999</v>
          </cell>
          <cell r="CO118">
            <v>0.12749999999999995</v>
          </cell>
        </row>
        <row r="119">
          <cell r="D119">
            <v>60</v>
          </cell>
          <cell r="I119">
            <v>0.91749999999999998</v>
          </cell>
          <cell r="K119">
            <v>1.0044999999999999</v>
          </cell>
          <cell r="M119">
            <v>8.6999999999999966E-2</v>
          </cell>
          <cell r="N119">
            <v>60</v>
          </cell>
          <cell r="S119">
            <v>0.95899999999999996</v>
          </cell>
          <cell r="U119">
            <v>1.026</v>
          </cell>
          <cell r="W119">
            <v>6.700000000000006E-2</v>
          </cell>
          <cell r="AC119">
            <v>0.94450000000000001</v>
          </cell>
          <cell r="AE119">
            <v>1.0394999999999999</v>
          </cell>
          <cell r="AG119">
            <v>9.4999999999999862E-2</v>
          </cell>
          <cell r="AM119">
            <v>0.98150000000000004</v>
          </cell>
          <cell r="AO119">
            <v>1.0485</v>
          </cell>
          <cell r="AQ119">
            <v>6.6999999999999948E-2</v>
          </cell>
          <cell r="AW119">
            <v>1.0425</v>
          </cell>
          <cell r="AY119">
            <v>1.0714999999999999</v>
          </cell>
          <cell r="BA119">
            <v>2.8999999999999915E-2</v>
          </cell>
          <cell r="BG119">
            <v>1.0549999999999999</v>
          </cell>
          <cell r="BI119">
            <v>1.077</v>
          </cell>
          <cell r="BK119">
            <v>2.200000000000002E-2</v>
          </cell>
          <cell r="BQ119">
            <v>1.0345</v>
          </cell>
          <cell r="BS119">
            <v>1.0554999999999999</v>
          </cell>
          <cell r="BU119">
            <v>2.0999999999999908E-2</v>
          </cell>
          <cell r="CA119">
            <v>0.99099999999999999</v>
          </cell>
          <cell r="CC119">
            <v>1.0605</v>
          </cell>
          <cell r="CE119">
            <v>6.9500000000000006E-2</v>
          </cell>
          <cell r="CK119">
            <v>0.92349999999999999</v>
          </cell>
          <cell r="CM119">
            <v>1.0510000000000002</v>
          </cell>
          <cell r="CO119">
            <v>0.12750000000000017</v>
          </cell>
        </row>
        <row r="120">
          <cell r="D120">
            <v>61</v>
          </cell>
          <cell r="I120">
            <v>0.91549999999999998</v>
          </cell>
          <cell r="K120">
            <v>1.0034999999999998</v>
          </cell>
          <cell r="M120">
            <v>8.7999999999999856E-2</v>
          </cell>
          <cell r="N120">
            <v>61</v>
          </cell>
          <cell r="S120">
            <v>0.95799999999999996</v>
          </cell>
          <cell r="U120">
            <v>1.0249999999999999</v>
          </cell>
          <cell r="W120">
            <v>6.6999999999999948E-2</v>
          </cell>
          <cell r="AC120">
            <v>0.9425</v>
          </cell>
          <cell r="AE120">
            <v>1.0389999999999999</v>
          </cell>
          <cell r="AG120">
            <v>9.6499999999999919E-2</v>
          </cell>
          <cell r="AM120">
            <v>0.98049999999999993</v>
          </cell>
          <cell r="AO120">
            <v>1.0474999999999999</v>
          </cell>
          <cell r="AQ120">
            <v>6.6999999999999948E-2</v>
          </cell>
          <cell r="AW120">
            <v>1.0415000000000001</v>
          </cell>
          <cell r="AY120">
            <v>1.071</v>
          </cell>
          <cell r="BA120">
            <v>2.949999999999986E-2</v>
          </cell>
          <cell r="BG120">
            <v>1.0535000000000001</v>
          </cell>
          <cell r="BI120">
            <v>1.0760000000000001</v>
          </cell>
          <cell r="BK120">
            <v>2.2499999999999964E-2</v>
          </cell>
          <cell r="BQ120">
            <v>1.034</v>
          </cell>
          <cell r="BS120">
            <v>1.0549999999999999</v>
          </cell>
          <cell r="BU120">
            <v>2.0999999999999908E-2</v>
          </cell>
          <cell r="CA120">
            <v>0.99049999999999994</v>
          </cell>
          <cell r="CC120">
            <v>1.06</v>
          </cell>
          <cell r="CE120">
            <v>6.9500000000000117E-2</v>
          </cell>
          <cell r="CK120">
            <v>0.92149999999999999</v>
          </cell>
          <cell r="CM120">
            <v>1.0505</v>
          </cell>
          <cell r="CO120">
            <v>0.129</v>
          </cell>
        </row>
        <row r="121">
          <cell r="D121">
            <v>62</v>
          </cell>
          <cell r="I121">
            <v>0.91400000000000003</v>
          </cell>
          <cell r="K121">
            <v>1.0024999999999999</v>
          </cell>
          <cell r="M121">
            <v>8.8499999999999912E-2</v>
          </cell>
          <cell r="N121">
            <v>62</v>
          </cell>
          <cell r="S121">
            <v>0.95649999999999991</v>
          </cell>
          <cell r="U121">
            <v>1.024</v>
          </cell>
          <cell r="W121">
            <v>6.7500000000000115E-2</v>
          </cell>
          <cell r="AC121">
            <v>0.9405</v>
          </cell>
          <cell r="AE121">
            <v>1.038</v>
          </cell>
          <cell r="AG121">
            <v>9.7500000000000031E-2</v>
          </cell>
          <cell r="AM121">
            <v>0.97849999999999993</v>
          </cell>
          <cell r="AO121">
            <v>1.0465</v>
          </cell>
          <cell r="AQ121">
            <v>6.800000000000006E-2</v>
          </cell>
          <cell r="AW121">
            <v>1.04</v>
          </cell>
          <cell r="AY121">
            <v>1.0705</v>
          </cell>
          <cell r="BA121">
            <v>3.0499999999999972E-2</v>
          </cell>
          <cell r="BG121">
            <v>1.052</v>
          </cell>
          <cell r="BI121">
            <v>1.075</v>
          </cell>
          <cell r="BK121">
            <v>2.2999999999999909E-2</v>
          </cell>
          <cell r="BQ121">
            <v>1.0325</v>
          </cell>
          <cell r="BS121">
            <v>1.054</v>
          </cell>
          <cell r="BU121">
            <v>2.1500000000000075E-2</v>
          </cell>
          <cell r="CA121">
            <v>0.98899999999999999</v>
          </cell>
          <cell r="CC121">
            <v>1.0590000000000002</v>
          </cell>
          <cell r="CE121">
            <v>7.0000000000000173E-2</v>
          </cell>
          <cell r="CK121">
            <v>0.91949999999999998</v>
          </cell>
          <cell r="CM121">
            <v>1.0489999999999999</v>
          </cell>
          <cell r="CO121">
            <v>0.12949999999999995</v>
          </cell>
        </row>
        <row r="122">
          <cell r="D122">
            <v>63</v>
          </cell>
          <cell r="I122">
            <v>0.91149999999999998</v>
          </cell>
          <cell r="K122">
            <v>1.0015000000000001</v>
          </cell>
          <cell r="M122">
            <v>9.000000000000008E-2</v>
          </cell>
          <cell r="N122">
            <v>63</v>
          </cell>
          <cell r="S122">
            <v>0.95499999999999996</v>
          </cell>
          <cell r="U122">
            <v>1.0225</v>
          </cell>
          <cell r="W122">
            <v>6.7500000000000004E-2</v>
          </cell>
          <cell r="AC122">
            <v>0.9395</v>
          </cell>
          <cell r="AE122">
            <v>1.0369999999999999</v>
          </cell>
          <cell r="AG122">
            <v>9.749999999999992E-2</v>
          </cell>
          <cell r="AM122">
            <v>0.97750000000000004</v>
          </cell>
          <cell r="AO122">
            <v>1.0455000000000001</v>
          </cell>
          <cell r="AQ122">
            <v>6.800000000000006E-2</v>
          </cell>
          <cell r="AW122">
            <v>1.0390000000000001</v>
          </cell>
          <cell r="AY122">
            <v>1.07</v>
          </cell>
          <cell r="BA122">
            <v>3.0999999999999917E-2</v>
          </cell>
          <cell r="BG122">
            <v>1.0640000000000001</v>
          </cell>
          <cell r="BI122">
            <v>1.0740000000000001</v>
          </cell>
          <cell r="BK122">
            <v>1.0000000000000009E-2</v>
          </cell>
          <cell r="BQ122">
            <v>1.0314999999999999</v>
          </cell>
          <cell r="BS122">
            <v>1.0529999999999999</v>
          </cell>
          <cell r="BU122">
            <v>2.1500000000000075E-2</v>
          </cell>
          <cell r="CA122">
            <v>0.98799999999999999</v>
          </cell>
          <cell r="CC122">
            <v>1.0575000000000001</v>
          </cell>
          <cell r="CE122">
            <v>6.9500000000000117E-2</v>
          </cell>
          <cell r="CK122">
            <v>0.91850000000000009</v>
          </cell>
          <cell r="CM122">
            <v>1.0485</v>
          </cell>
          <cell r="CO122">
            <v>0.12999999999999989</v>
          </cell>
        </row>
        <row r="123">
          <cell r="D123">
            <v>64</v>
          </cell>
          <cell r="I123">
            <v>0.91</v>
          </cell>
          <cell r="K123">
            <v>1.0004999999999999</v>
          </cell>
          <cell r="M123">
            <v>9.0499999999999914E-2</v>
          </cell>
          <cell r="N123">
            <v>64</v>
          </cell>
          <cell r="S123">
            <v>0.95399999999999996</v>
          </cell>
          <cell r="U123">
            <v>1.0215000000000001</v>
          </cell>
          <cell r="W123">
            <v>6.7500000000000115E-2</v>
          </cell>
          <cell r="AC123">
            <v>0.93700000000000006</v>
          </cell>
          <cell r="AE123">
            <v>1.036</v>
          </cell>
          <cell r="AG123">
            <v>9.8999999999999977E-2</v>
          </cell>
          <cell r="AM123">
            <v>0.97599999999999998</v>
          </cell>
          <cell r="AO123">
            <v>1.0445</v>
          </cell>
          <cell r="AQ123">
            <v>6.8500000000000005E-2</v>
          </cell>
          <cell r="AW123">
            <v>1.0379999999999998</v>
          </cell>
          <cell r="AY123">
            <v>1.069</v>
          </cell>
          <cell r="BA123">
            <v>3.1000000000000139E-2</v>
          </cell>
          <cell r="BG123">
            <v>1.0594999999999999</v>
          </cell>
          <cell r="BI123">
            <v>1.0735000000000001</v>
          </cell>
          <cell r="BK123">
            <v>1.4000000000000234E-2</v>
          </cell>
          <cell r="BQ123">
            <v>1.0305</v>
          </cell>
          <cell r="BS123">
            <v>1.052</v>
          </cell>
          <cell r="BU123">
            <v>2.1500000000000075E-2</v>
          </cell>
          <cell r="CA123">
            <v>0.98699999999999999</v>
          </cell>
          <cell r="CC123">
            <v>1.0575000000000001</v>
          </cell>
          <cell r="CE123">
            <v>7.0500000000000118E-2</v>
          </cell>
          <cell r="CK123">
            <v>0.91650000000000009</v>
          </cell>
          <cell r="CM123">
            <v>1.0474999999999999</v>
          </cell>
          <cell r="CO123">
            <v>0.13099999999999978</v>
          </cell>
        </row>
        <row r="124">
          <cell r="D124">
            <v>65</v>
          </cell>
          <cell r="I124">
            <v>0.90900000000000003</v>
          </cell>
          <cell r="K124">
            <v>0.99899999999999989</v>
          </cell>
          <cell r="M124">
            <v>8.9999999999999858E-2</v>
          </cell>
          <cell r="N124">
            <v>65</v>
          </cell>
          <cell r="S124">
            <v>0.9524999999999999</v>
          </cell>
          <cell r="U124">
            <v>1.0205</v>
          </cell>
          <cell r="W124">
            <v>6.800000000000006E-2</v>
          </cell>
          <cell r="AC124">
            <v>0.9355</v>
          </cell>
          <cell r="AE124">
            <v>1.0349999999999999</v>
          </cell>
          <cell r="AG124">
            <v>9.9499999999999922E-2</v>
          </cell>
          <cell r="AM124">
            <v>0.97499999999999998</v>
          </cell>
          <cell r="AO124">
            <v>1.0434999999999999</v>
          </cell>
          <cell r="AQ124">
            <v>6.8499999999999894E-2</v>
          </cell>
          <cell r="AW124">
            <v>1.0369999999999999</v>
          </cell>
          <cell r="AY124">
            <v>1.0685</v>
          </cell>
          <cell r="BA124">
            <v>3.1500000000000083E-2</v>
          </cell>
          <cell r="BG124">
            <v>1.0575000000000001</v>
          </cell>
          <cell r="BI124">
            <v>1.0725</v>
          </cell>
          <cell r="BK124">
            <v>1.4999999999999902E-2</v>
          </cell>
          <cell r="BQ124">
            <v>1.0285</v>
          </cell>
          <cell r="BS124">
            <v>1.0509999999999999</v>
          </cell>
          <cell r="BU124">
            <v>2.2499999999999964E-2</v>
          </cell>
          <cell r="CA124">
            <v>0.98550000000000004</v>
          </cell>
          <cell r="CC124">
            <v>1.0565</v>
          </cell>
          <cell r="CE124">
            <v>7.0999999999999952E-2</v>
          </cell>
          <cell r="CK124">
            <v>0.91450000000000009</v>
          </cell>
          <cell r="CM124">
            <v>1.0465</v>
          </cell>
          <cell r="CO124">
            <v>0.1319999999999999</v>
          </cell>
        </row>
        <row r="125">
          <cell r="D125">
            <v>66</v>
          </cell>
          <cell r="I125">
            <v>0.90800000000000003</v>
          </cell>
          <cell r="K125">
            <v>0.99849999999999994</v>
          </cell>
          <cell r="M125">
            <v>9.0499999999999914E-2</v>
          </cell>
          <cell r="N125">
            <v>66</v>
          </cell>
          <cell r="S125">
            <v>0.95099999999999996</v>
          </cell>
          <cell r="U125">
            <v>1.0194999999999999</v>
          </cell>
          <cell r="W125">
            <v>6.8499999999999894E-2</v>
          </cell>
          <cell r="AC125">
            <v>0.93399999999999994</v>
          </cell>
          <cell r="AE125">
            <v>1.034</v>
          </cell>
          <cell r="AG125">
            <v>0.10000000000000009</v>
          </cell>
          <cell r="AM125">
            <v>0.97399999999999998</v>
          </cell>
          <cell r="AO125">
            <v>1.0425</v>
          </cell>
          <cell r="AQ125">
            <v>6.8500000000000005E-2</v>
          </cell>
          <cell r="AW125">
            <v>1.0365</v>
          </cell>
          <cell r="AY125">
            <v>1.0674999999999999</v>
          </cell>
          <cell r="BA125">
            <v>3.0999999999999917E-2</v>
          </cell>
          <cell r="BG125">
            <v>1.056</v>
          </cell>
          <cell r="BI125">
            <v>1.0714999999999999</v>
          </cell>
          <cell r="BK125">
            <v>1.5499999999999847E-2</v>
          </cell>
          <cell r="BQ125">
            <v>1.028</v>
          </cell>
          <cell r="BS125">
            <v>1.0505</v>
          </cell>
          <cell r="BU125">
            <v>2.2499999999999964E-2</v>
          </cell>
          <cell r="CA125">
            <v>0.98499999999999999</v>
          </cell>
          <cell r="CC125">
            <v>1.0554999999999999</v>
          </cell>
          <cell r="CE125">
            <v>7.0499999999999896E-2</v>
          </cell>
          <cell r="CK125">
            <v>0.91349999999999998</v>
          </cell>
          <cell r="CM125">
            <v>1.0455000000000001</v>
          </cell>
          <cell r="CO125">
            <v>0.13200000000000012</v>
          </cell>
        </row>
        <row r="126">
          <cell r="D126">
            <v>67</v>
          </cell>
          <cell r="I126">
            <v>0.90650000000000008</v>
          </cell>
          <cell r="K126">
            <v>0.99750000000000005</v>
          </cell>
          <cell r="M126">
            <v>9.099999999999997E-2</v>
          </cell>
          <cell r="N126">
            <v>67</v>
          </cell>
          <cell r="S126">
            <v>0.94950000000000001</v>
          </cell>
          <cell r="U126">
            <v>1.0185</v>
          </cell>
          <cell r="W126">
            <v>6.899999999999995E-2</v>
          </cell>
          <cell r="AC126">
            <v>0.93199999999999994</v>
          </cell>
          <cell r="AE126">
            <v>1.0335000000000001</v>
          </cell>
          <cell r="AG126">
            <v>0.10150000000000015</v>
          </cell>
          <cell r="AM126">
            <v>0.97249999999999992</v>
          </cell>
          <cell r="AO126">
            <v>1.0415000000000001</v>
          </cell>
          <cell r="AQ126">
            <v>6.9000000000000172E-2</v>
          </cell>
          <cell r="AW126">
            <v>1.0354999999999999</v>
          </cell>
          <cell r="AY126">
            <v>1.0669999999999999</v>
          </cell>
          <cell r="BA126">
            <v>3.1500000000000083E-2</v>
          </cell>
          <cell r="BG126">
            <v>1.0545</v>
          </cell>
          <cell r="BI126">
            <v>1.071</v>
          </cell>
          <cell r="BK126">
            <v>1.6499999999999959E-2</v>
          </cell>
          <cell r="BQ126">
            <v>1.0265</v>
          </cell>
          <cell r="BS126">
            <v>1.0495000000000001</v>
          </cell>
          <cell r="BU126">
            <v>2.3000000000000131E-2</v>
          </cell>
          <cell r="CA126">
            <v>0.98350000000000004</v>
          </cell>
          <cell r="CC126">
            <v>1.0545</v>
          </cell>
          <cell r="CE126">
            <v>7.0999999999999952E-2</v>
          </cell>
          <cell r="CK126">
            <v>0.91200000000000003</v>
          </cell>
          <cell r="CM126">
            <v>1.0445</v>
          </cell>
          <cell r="CO126">
            <v>0.13249999999999995</v>
          </cell>
        </row>
        <row r="127">
          <cell r="D127">
            <v>68</v>
          </cell>
          <cell r="I127">
            <v>0.90500000000000003</v>
          </cell>
          <cell r="K127">
            <v>0.99649999999999994</v>
          </cell>
          <cell r="M127">
            <v>9.1499999999999915E-2</v>
          </cell>
          <cell r="N127">
            <v>68</v>
          </cell>
          <cell r="S127">
            <v>0.9484999999999999</v>
          </cell>
          <cell r="U127">
            <v>1.0169999999999999</v>
          </cell>
          <cell r="W127">
            <v>6.8500000000000005E-2</v>
          </cell>
          <cell r="AC127">
            <v>0.93049999999999999</v>
          </cell>
          <cell r="AE127">
            <v>1.0325</v>
          </cell>
          <cell r="AG127">
            <v>0.10199999999999998</v>
          </cell>
          <cell r="AM127">
            <v>0.97150000000000003</v>
          </cell>
          <cell r="AO127">
            <v>1.0405</v>
          </cell>
          <cell r="AQ127">
            <v>6.899999999999995E-2</v>
          </cell>
          <cell r="AW127">
            <v>1.0345</v>
          </cell>
          <cell r="AY127">
            <v>1.0660000000000001</v>
          </cell>
          <cell r="BA127">
            <v>3.1500000000000083E-2</v>
          </cell>
          <cell r="BG127">
            <v>1.0529999999999999</v>
          </cell>
          <cell r="BI127">
            <v>1.07</v>
          </cell>
          <cell r="BK127">
            <v>1.7000000000000126E-2</v>
          </cell>
          <cell r="BQ127">
            <v>1.0255000000000001</v>
          </cell>
          <cell r="BS127">
            <v>1.0485</v>
          </cell>
          <cell r="BU127">
            <v>2.2999999999999909E-2</v>
          </cell>
          <cell r="CA127">
            <v>0.98249999999999993</v>
          </cell>
          <cell r="CC127">
            <v>1.0535000000000001</v>
          </cell>
          <cell r="CE127">
            <v>7.1000000000000174E-2</v>
          </cell>
          <cell r="CK127">
            <v>0.91050000000000009</v>
          </cell>
          <cell r="CM127">
            <v>1.0434999999999999</v>
          </cell>
          <cell r="CO127">
            <v>0.13299999999999979</v>
          </cell>
        </row>
        <row r="128">
          <cell r="D128">
            <v>69</v>
          </cell>
          <cell r="I128">
            <v>0.90300000000000002</v>
          </cell>
          <cell r="K128">
            <v>0.99550000000000005</v>
          </cell>
          <cell r="M128">
            <v>9.2500000000000027E-2</v>
          </cell>
          <cell r="N128">
            <v>69</v>
          </cell>
          <cell r="S128">
            <v>0.94699999999999995</v>
          </cell>
          <cell r="U128">
            <v>1.016</v>
          </cell>
          <cell r="W128">
            <v>6.9000000000000061E-2</v>
          </cell>
          <cell r="AC128">
            <v>0.92900000000000005</v>
          </cell>
          <cell r="AE128">
            <v>1.0314999999999999</v>
          </cell>
          <cell r="AG128">
            <v>0.10249999999999981</v>
          </cell>
          <cell r="AM128">
            <v>0.96950000000000003</v>
          </cell>
          <cell r="AO128">
            <v>1.0394999999999999</v>
          </cell>
          <cell r="AQ128">
            <v>6.999999999999984E-2</v>
          </cell>
          <cell r="AW128">
            <v>1.0335000000000001</v>
          </cell>
          <cell r="AY128">
            <v>1.0649999999999999</v>
          </cell>
          <cell r="BA128">
            <v>3.1499999999999861E-2</v>
          </cell>
          <cell r="BG128">
            <v>1.0514999999999999</v>
          </cell>
          <cell r="BI128">
            <v>1.069</v>
          </cell>
          <cell r="BK128">
            <v>1.7500000000000071E-2</v>
          </cell>
          <cell r="BQ128">
            <v>1.0245</v>
          </cell>
          <cell r="BS128">
            <v>1.048</v>
          </cell>
          <cell r="BU128">
            <v>2.3500000000000076E-2</v>
          </cell>
          <cell r="CA128">
            <v>0.98099999999999998</v>
          </cell>
          <cell r="CC128">
            <v>1.0529999999999999</v>
          </cell>
          <cell r="CE128">
            <v>7.1999999999999953E-2</v>
          </cell>
          <cell r="CK128">
            <v>0.90850000000000009</v>
          </cell>
          <cell r="CM128">
            <v>1.0425</v>
          </cell>
          <cell r="CO128">
            <v>0.1339999999999999</v>
          </cell>
        </row>
        <row r="129">
          <cell r="D129">
            <v>70</v>
          </cell>
          <cell r="I129">
            <v>0.90200000000000002</v>
          </cell>
          <cell r="K129">
            <v>0.99449999999999994</v>
          </cell>
          <cell r="M129">
            <v>9.2499999999999916E-2</v>
          </cell>
          <cell r="N129">
            <v>70</v>
          </cell>
          <cell r="S129">
            <v>0.94550000000000001</v>
          </cell>
          <cell r="U129">
            <v>1.0150000000000001</v>
          </cell>
          <cell r="W129">
            <v>6.9500000000000117E-2</v>
          </cell>
          <cell r="AC129">
            <v>0.92700000000000005</v>
          </cell>
          <cell r="AE129">
            <v>1.0305</v>
          </cell>
          <cell r="AG129">
            <v>0.10349999999999993</v>
          </cell>
          <cell r="AM129">
            <v>0.96849999999999992</v>
          </cell>
          <cell r="AO129">
            <v>1.0385</v>
          </cell>
          <cell r="AQ129">
            <v>7.0000000000000062E-2</v>
          </cell>
          <cell r="AW129">
            <v>1.0325</v>
          </cell>
          <cell r="AY129">
            <v>1.0645</v>
          </cell>
          <cell r="BA129">
            <v>3.2000000000000028E-2</v>
          </cell>
          <cell r="BG129">
            <v>1.05</v>
          </cell>
          <cell r="BI129">
            <v>1.0685</v>
          </cell>
          <cell r="BK129">
            <v>1.8499999999999961E-2</v>
          </cell>
          <cell r="BQ129">
            <v>1.0230000000000001</v>
          </cell>
          <cell r="BS129">
            <v>1.0469999999999999</v>
          </cell>
          <cell r="BU129">
            <v>2.3999999999999799E-2</v>
          </cell>
          <cell r="CA129">
            <v>0.98</v>
          </cell>
          <cell r="CC129">
            <v>1.0514999999999999</v>
          </cell>
          <cell r="CE129">
            <v>7.1499999999999897E-2</v>
          </cell>
          <cell r="CK129">
            <v>0.90749999999999997</v>
          </cell>
          <cell r="CM129">
            <v>1.0409999999999999</v>
          </cell>
          <cell r="CO129">
            <v>0.13349999999999995</v>
          </cell>
        </row>
        <row r="130">
          <cell r="D130">
            <v>71</v>
          </cell>
          <cell r="I130">
            <v>0.90100000000000002</v>
          </cell>
          <cell r="K130">
            <v>0.99350000000000005</v>
          </cell>
          <cell r="M130">
            <v>9.2500000000000027E-2</v>
          </cell>
          <cell r="N130">
            <v>71</v>
          </cell>
          <cell r="S130">
            <v>0.94399999999999995</v>
          </cell>
          <cell r="U130">
            <v>1.0135000000000001</v>
          </cell>
          <cell r="W130">
            <v>6.9500000000000117E-2</v>
          </cell>
          <cell r="AC130">
            <v>0.92500000000000004</v>
          </cell>
          <cell r="AE130">
            <v>1.0299999999999998</v>
          </cell>
          <cell r="AG130">
            <v>0.10499999999999976</v>
          </cell>
          <cell r="AM130">
            <v>0.96750000000000003</v>
          </cell>
          <cell r="AO130">
            <v>1.0375000000000001</v>
          </cell>
          <cell r="AQ130">
            <v>7.0000000000000062E-2</v>
          </cell>
          <cell r="AW130">
            <v>1.0314999999999999</v>
          </cell>
          <cell r="AY130">
            <v>1.0634999999999999</v>
          </cell>
          <cell r="BA130">
            <v>3.2000000000000028E-2</v>
          </cell>
          <cell r="BG130">
            <v>1.0485</v>
          </cell>
          <cell r="BI130">
            <v>1.0674999999999999</v>
          </cell>
          <cell r="BK130">
            <v>1.8999999999999906E-2</v>
          </cell>
          <cell r="BQ130">
            <v>1.0219999999999998</v>
          </cell>
          <cell r="BS130">
            <v>1.046</v>
          </cell>
          <cell r="BU130">
            <v>2.4000000000000243E-2</v>
          </cell>
          <cell r="CA130">
            <v>0.97899999999999998</v>
          </cell>
          <cell r="CC130">
            <v>1.0510000000000002</v>
          </cell>
          <cell r="CE130">
            <v>7.2000000000000175E-2</v>
          </cell>
          <cell r="CK130">
            <v>0.90549999999999997</v>
          </cell>
          <cell r="CM130">
            <v>1.04</v>
          </cell>
          <cell r="CO130">
            <v>0.13450000000000006</v>
          </cell>
        </row>
        <row r="131">
          <cell r="D131">
            <v>72</v>
          </cell>
          <cell r="I131">
            <v>0.89900000000000002</v>
          </cell>
          <cell r="K131">
            <v>0.99249999999999994</v>
          </cell>
          <cell r="M131">
            <v>9.3499999999999917E-2</v>
          </cell>
          <cell r="N131">
            <v>72</v>
          </cell>
          <cell r="S131">
            <v>0.94299999999999995</v>
          </cell>
          <cell r="U131">
            <v>1.0125</v>
          </cell>
          <cell r="W131">
            <v>6.9500000000000006E-2</v>
          </cell>
          <cell r="AC131">
            <v>0.92349999999999999</v>
          </cell>
          <cell r="AE131">
            <v>1.0289999999999999</v>
          </cell>
          <cell r="AG131">
            <v>0.10549999999999993</v>
          </cell>
          <cell r="AM131">
            <v>0.96599999999999997</v>
          </cell>
          <cell r="AO131">
            <v>1.0369999999999999</v>
          </cell>
          <cell r="AQ131">
            <v>7.0999999999999952E-2</v>
          </cell>
          <cell r="AW131">
            <v>1.0305</v>
          </cell>
          <cell r="AY131">
            <v>1.0634999999999999</v>
          </cell>
          <cell r="BA131">
            <v>3.2999999999999918E-2</v>
          </cell>
          <cell r="BG131">
            <v>1.0469999999999999</v>
          </cell>
          <cell r="BI131">
            <v>1.0665</v>
          </cell>
          <cell r="BK131">
            <v>1.9500000000000073E-2</v>
          </cell>
          <cell r="BQ131">
            <v>1.0209999999999999</v>
          </cell>
          <cell r="BS131">
            <v>1.0449999999999999</v>
          </cell>
          <cell r="BU131">
            <v>2.4000000000000021E-2</v>
          </cell>
          <cell r="CA131">
            <v>0.97799999999999998</v>
          </cell>
          <cell r="CC131">
            <v>1.0499999999999998</v>
          </cell>
          <cell r="CE131">
            <v>7.1999999999999842E-2</v>
          </cell>
          <cell r="CK131">
            <v>0.90349999999999997</v>
          </cell>
          <cell r="CM131">
            <v>1.0394999999999999</v>
          </cell>
          <cell r="CO131">
            <v>0.1359999999999999</v>
          </cell>
        </row>
        <row r="132">
          <cell r="D132">
            <v>73</v>
          </cell>
          <cell r="I132">
            <v>0.89850000000000008</v>
          </cell>
          <cell r="K132">
            <v>0.99199999999999999</v>
          </cell>
          <cell r="M132">
            <v>9.3499999999999917E-2</v>
          </cell>
          <cell r="N132">
            <v>73</v>
          </cell>
          <cell r="S132">
            <v>0.9415</v>
          </cell>
          <cell r="U132">
            <v>1.0114999999999998</v>
          </cell>
          <cell r="W132">
            <v>6.999999999999984E-2</v>
          </cell>
          <cell r="AC132">
            <v>0.92200000000000004</v>
          </cell>
          <cell r="AE132">
            <v>1.028</v>
          </cell>
          <cell r="AG132">
            <v>0.10599999999999998</v>
          </cell>
          <cell r="AM132">
            <v>0.96499999999999997</v>
          </cell>
          <cell r="AO132">
            <v>1.036</v>
          </cell>
          <cell r="AQ132">
            <v>7.1000000000000063E-2</v>
          </cell>
          <cell r="AW132">
            <v>1.03</v>
          </cell>
          <cell r="AY132">
            <v>1.0625</v>
          </cell>
          <cell r="BA132">
            <v>3.2499999999999973E-2</v>
          </cell>
          <cell r="BG132">
            <v>1.0455000000000001</v>
          </cell>
          <cell r="BI132">
            <v>1.0655000000000001</v>
          </cell>
          <cell r="BK132">
            <v>2.0000000000000018E-2</v>
          </cell>
          <cell r="BQ132">
            <v>1.02</v>
          </cell>
          <cell r="BS132">
            <v>1.044</v>
          </cell>
          <cell r="BU132">
            <v>2.4000000000000021E-2</v>
          </cell>
          <cell r="CA132">
            <v>0.97699999999999998</v>
          </cell>
          <cell r="CC132">
            <v>1.0489999999999999</v>
          </cell>
          <cell r="CE132">
            <v>7.1999999999999953E-2</v>
          </cell>
          <cell r="CK132">
            <v>0.90250000000000008</v>
          </cell>
          <cell r="CM132">
            <v>1.0385</v>
          </cell>
          <cell r="CO132">
            <v>0.1359999999999999</v>
          </cell>
        </row>
        <row r="133">
          <cell r="D133">
            <v>74</v>
          </cell>
          <cell r="I133">
            <v>0.89650000000000007</v>
          </cell>
          <cell r="K133">
            <v>0.99099999999999999</v>
          </cell>
          <cell r="M133">
            <v>9.4499999999999917E-2</v>
          </cell>
          <cell r="N133">
            <v>74</v>
          </cell>
          <cell r="S133">
            <v>0.94049999999999989</v>
          </cell>
          <cell r="U133">
            <v>1.0110000000000001</v>
          </cell>
          <cell r="W133">
            <v>7.0500000000000229E-2</v>
          </cell>
          <cell r="AC133">
            <v>0.9205000000000001</v>
          </cell>
          <cell r="AE133">
            <v>1.0270000000000001</v>
          </cell>
          <cell r="AG133">
            <v>0.10650000000000004</v>
          </cell>
          <cell r="AM133">
            <v>0.96399999999999997</v>
          </cell>
          <cell r="AO133">
            <v>1.0350000000000001</v>
          </cell>
          <cell r="AQ133">
            <v>7.1000000000000174E-2</v>
          </cell>
          <cell r="AW133">
            <v>1.0289999999999999</v>
          </cell>
          <cell r="AY133">
            <v>1.0619999999999998</v>
          </cell>
          <cell r="BA133">
            <v>3.2999999999999918E-2</v>
          </cell>
          <cell r="BG133">
            <v>1.044</v>
          </cell>
          <cell r="BI133">
            <v>1.0645</v>
          </cell>
          <cell r="BK133">
            <v>2.0499999999999963E-2</v>
          </cell>
          <cell r="BQ133">
            <v>1.0190000000000001</v>
          </cell>
          <cell r="BS133">
            <v>1.0429999999999999</v>
          </cell>
          <cell r="BU133">
            <v>2.3999999999999799E-2</v>
          </cell>
          <cell r="CA133">
            <v>0.97550000000000003</v>
          </cell>
          <cell r="CC133">
            <v>1.048</v>
          </cell>
          <cell r="CE133">
            <v>7.2500000000000009E-2</v>
          </cell>
          <cell r="CK133">
            <v>0.90050000000000008</v>
          </cell>
          <cell r="CM133">
            <v>1.0375000000000001</v>
          </cell>
          <cell r="CO133">
            <v>0.13700000000000001</v>
          </cell>
        </row>
        <row r="134">
          <cell r="D134">
            <v>75</v>
          </cell>
          <cell r="I134">
            <v>0.89400000000000002</v>
          </cell>
          <cell r="K134">
            <v>0.98950000000000005</v>
          </cell>
          <cell r="M134">
            <v>9.5500000000000029E-2</v>
          </cell>
          <cell r="N134">
            <v>75</v>
          </cell>
          <cell r="S134">
            <v>0.93899999999999995</v>
          </cell>
          <cell r="U134">
            <v>1.0095000000000001</v>
          </cell>
          <cell r="W134">
            <v>7.0500000000000118E-2</v>
          </cell>
          <cell r="AC134">
            <v>0.91850000000000009</v>
          </cell>
          <cell r="AE134">
            <v>1.0259999999999998</v>
          </cell>
          <cell r="AG134">
            <v>0.10749999999999971</v>
          </cell>
          <cell r="AM134">
            <v>0.96249999999999991</v>
          </cell>
          <cell r="AO134">
            <v>1.0339999999999998</v>
          </cell>
          <cell r="AQ134">
            <v>7.1499999999999897E-2</v>
          </cell>
          <cell r="AW134">
            <v>1.028</v>
          </cell>
          <cell r="AY134">
            <v>1.0609999999999999</v>
          </cell>
          <cell r="BA134">
            <v>3.2999999999999918E-2</v>
          </cell>
          <cell r="BG134">
            <v>1.0419999999999998</v>
          </cell>
          <cell r="BI134">
            <v>1.0640000000000001</v>
          </cell>
          <cell r="BK134">
            <v>2.2000000000000242E-2</v>
          </cell>
          <cell r="BQ134">
            <v>1.0175000000000001</v>
          </cell>
          <cell r="BS134">
            <v>1.042</v>
          </cell>
          <cell r="BU134">
            <v>2.4499999999999966E-2</v>
          </cell>
          <cell r="CA134">
            <v>0.97449999999999992</v>
          </cell>
          <cell r="CC134">
            <v>1.0474999999999999</v>
          </cell>
          <cell r="CE134">
            <v>7.2999999999999954E-2</v>
          </cell>
          <cell r="CK134">
            <v>0.89949999999999997</v>
          </cell>
          <cell r="CM134">
            <v>1.0365</v>
          </cell>
          <cell r="CO134">
            <v>0.13700000000000001</v>
          </cell>
        </row>
        <row r="135">
          <cell r="D135">
            <v>76</v>
          </cell>
          <cell r="I135">
            <v>0.89250000000000007</v>
          </cell>
          <cell r="K135">
            <v>0.98849999999999993</v>
          </cell>
          <cell r="M135">
            <v>9.5999999999999863E-2</v>
          </cell>
          <cell r="N135">
            <v>76</v>
          </cell>
          <cell r="S135">
            <v>0.9375</v>
          </cell>
          <cell r="U135">
            <v>1.0085</v>
          </cell>
          <cell r="W135">
            <v>7.0999999999999952E-2</v>
          </cell>
          <cell r="AC135">
            <v>0.91700000000000004</v>
          </cell>
          <cell r="AE135">
            <v>1.0249999999999999</v>
          </cell>
          <cell r="AG135">
            <v>0.10799999999999987</v>
          </cell>
          <cell r="AM135">
            <v>0.96099999999999997</v>
          </cell>
          <cell r="AO135">
            <v>1.0329999999999999</v>
          </cell>
          <cell r="AQ135">
            <v>7.1999999999999953E-2</v>
          </cell>
          <cell r="AW135">
            <v>1.0269999999999999</v>
          </cell>
          <cell r="AY135">
            <v>1.0609999999999999</v>
          </cell>
          <cell r="BA135">
            <v>3.400000000000003E-2</v>
          </cell>
          <cell r="BG135">
            <v>1.0409999999999999</v>
          </cell>
          <cell r="BI135">
            <v>1.0630000000000002</v>
          </cell>
          <cell r="BK135">
            <v>2.2000000000000242E-2</v>
          </cell>
          <cell r="BQ135">
            <v>1.0165</v>
          </cell>
          <cell r="BS135">
            <v>1.0409999999999999</v>
          </cell>
          <cell r="BU135">
            <v>2.4499999999999966E-2</v>
          </cell>
          <cell r="CA135">
            <v>0.97350000000000003</v>
          </cell>
          <cell r="CC135">
            <v>1.0465</v>
          </cell>
          <cell r="CE135">
            <v>7.2999999999999954E-2</v>
          </cell>
          <cell r="CK135">
            <v>0.89749999999999996</v>
          </cell>
          <cell r="CM135">
            <v>1.0354999999999999</v>
          </cell>
          <cell r="CO135">
            <v>0.1379999999999999</v>
          </cell>
        </row>
        <row r="136">
          <cell r="D136">
            <v>77</v>
          </cell>
          <cell r="I136">
            <v>0.88949999999999996</v>
          </cell>
          <cell r="K136">
            <v>0.98799999999999999</v>
          </cell>
          <cell r="M136">
            <v>9.8500000000000032E-2</v>
          </cell>
          <cell r="N136">
            <v>77</v>
          </cell>
          <cell r="S136">
            <v>0.93600000000000005</v>
          </cell>
          <cell r="U136">
            <v>1.008</v>
          </cell>
          <cell r="W136">
            <v>7.1999999999999953E-2</v>
          </cell>
          <cell r="AC136">
            <v>0.91549999999999998</v>
          </cell>
          <cell r="AE136">
            <v>1.0249999999999999</v>
          </cell>
          <cell r="AG136">
            <v>0.10949999999999993</v>
          </cell>
          <cell r="AM136">
            <v>0.96</v>
          </cell>
          <cell r="AO136">
            <v>1.032</v>
          </cell>
          <cell r="AQ136">
            <v>7.2000000000000064E-2</v>
          </cell>
          <cell r="AW136">
            <v>1.026</v>
          </cell>
          <cell r="AY136">
            <v>1.0594999999999999</v>
          </cell>
          <cell r="BA136">
            <v>3.3499999999999863E-2</v>
          </cell>
          <cell r="BG136">
            <v>1.04</v>
          </cell>
          <cell r="BI136">
            <v>1.0619999999999998</v>
          </cell>
          <cell r="BK136">
            <v>2.1999999999999797E-2</v>
          </cell>
          <cell r="BQ136">
            <v>1.0150000000000001</v>
          </cell>
          <cell r="BS136">
            <v>1.04</v>
          </cell>
          <cell r="BU136">
            <v>2.4999999999999911E-2</v>
          </cell>
          <cell r="CA136">
            <v>0.97249999999999992</v>
          </cell>
          <cell r="CC136">
            <v>1.0449999999999999</v>
          </cell>
          <cell r="CE136">
            <v>7.2500000000000009E-2</v>
          </cell>
          <cell r="CK136">
            <v>0.89650000000000007</v>
          </cell>
          <cell r="CM136">
            <v>1.0345</v>
          </cell>
          <cell r="CO136">
            <v>0.1379999999999999</v>
          </cell>
        </row>
        <row r="137">
          <cell r="D137">
            <v>78</v>
          </cell>
          <cell r="I137">
            <v>0.88800000000000001</v>
          </cell>
          <cell r="K137">
            <v>0.98699999999999999</v>
          </cell>
          <cell r="M137">
            <v>9.8999999999999977E-2</v>
          </cell>
          <cell r="N137">
            <v>78</v>
          </cell>
          <cell r="S137">
            <v>0.93500000000000005</v>
          </cell>
          <cell r="U137">
            <v>1.0070000000000001</v>
          </cell>
          <cell r="W137">
            <v>7.2000000000000064E-2</v>
          </cell>
          <cell r="AC137">
            <v>0.91400000000000003</v>
          </cell>
          <cell r="AE137">
            <v>1.0230000000000001</v>
          </cell>
          <cell r="AG137">
            <v>0.1090000000000001</v>
          </cell>
          <cell r="AM137">
            <v>0.95899999999999996</v>
          </cell>
          <cell r="AO137">
            <v>1.0310000000000001</v>
          </cell>
          <cell r="AQ137">
            <v>7.2000000000000175E-2</v>
          </cell>
          <cell r="AW137">
            <v>1.0249999999999999</v>
          </cell>
          <cell r="AY137">
            <v>1.0590000000000002</v>
          </cell>
          <cell r="BA137">
            <v>3.4000000000000252E-2</v>
          </cell>
          <cell r="BG137">
            <v>1.0389999999999999</v>
          </cell>
          <cell r="BI137">
            <v>1.0615000000000001</v>
          </cell>
          <cell r="BK137">
            <v>2.2500000000000187E-2</v>
          </cell>
          <cell r="BQ137">
            <v>1.0145</v>
          </cell>
          <cell r="BS137">
            <v>1.0389999999999999</v>
          </cell>
          <cell r="BU137">
            <v>2.4499999999999966E-2</v>
          </cell>
          <cell r="CA137">
            <v>0.97150000000000003</v>
          </cell>
          <cell r="CC137">
            <v>1.0445</v>
          </cell>
          <cell r="CE137">
            <v>7.2999999999999954E-2</v>
          </cell>
          <cell r="CK137">
            <v>0.89400000000000002</v>
          </cell>
          <cell r="CM137">
            <v>1.0335000000000001</v>
          </cell>
          <cell r="CO137">
            <v>0.13950000000000007</v>
          </cell>
        </row>
        <row r="138">
          <cell r="D138">
            <v>79</v>
          </cell>
          <cell r="I138">
            <v>0.88600000000000001</v>
          </cell>
          <cell r="K138">
            <v>0.98599999999999999</v>
          </cell>
          <cell r="M138">
            <v>9.9999999999999978E-2</v>
          </cell>
          <cell r="N138">
            <v>79</v>
          </cell>
          <cell r="S138">
            <v>0.93400000000000005</v>
          </cell>
          <cell r="U138">
            <v>1.0059999999999998</v>
          </cell>
          <cell r="W138">
            <v>7.1999999999999731E-2</v>
          </cell>
          <cell r="AC138">
            <v>0.91200000000000003</v>
          </cell>
          <cell r="AE138">
            <v>1.0219999999999998</v>
          </cell>
          <cell r="AG138">
            <v>0.10999999999999976</v>
          </cell>
          <cell r="AM138">
            <v>0.95799999999999996</v>
          </cell>
          <cell r="AO138">
            <v>1.0299999999999998</v>
          </cell>
          <cell r="AQ138">
            <v>7.1999999999999842E-2</v>
          </cell>
          <cell r="AW138">
            <v>1.024</v>
          </cell>
          <cell r="AY138">
            <v>1.0585</v>
          </cell>
          <cell r="BA138">
            <v>3.4499999999999975E-2</v>
          </cell>
          <cell r="BG138">
            <v>1.038</v>
          </cell>
          <cell r="BI138">
            <v>1.0605</v>
          </cell>
          <cell r="BK138">
            <v>2.2499999999999964E-2</v>
          </cell>
          <cell r="BQ138">
            <v>1.0129999999999999</v>
          </cell>
          <cell r="BS138">
            <v>1.0385</v>
          </cell>
          <cell r="BU138">
            <v>2.5500000000000078E-2</v>
          </cell>
          <cell r="CA138">
            <v>0.97049999999999992</v>
          </cell>
          <cell r="CC138">
            <v>1.0434999999999999</v>
          </cell>
          <cell r="CE138">
            <v>7.2999999999999954E-2</v>
          </cell>
          <cell r="CK138">
            <v>0.89300000000000002</v>
          </cell>
          <cell r="CM138">
            <v>1.0325</v>
          </cell>
          <cell r="CO138">
            <v>0.13949999999999996</v>
          </cell>
        </row>
        <row r="139">
          <cell r="D139">
            <v>80</v>
          </cell>
          <cell r="I139">
            <v>0.88549999999999995</v>
          </cell>
          <cell r="K139">
            <v>0.98499999999999999</v>
          </cell>
          <cell r="M139">
            <v>9.9500000000000033E-2</v>
          </cell>
          <cell r="N139">
            <v>80</v>
          </cell>
          <cell r="S139">
            <v>0.93200000000000005</v>
          </cell>
          <cell r="U139">
            <v>1.0049999999999999</v>
          </cell>
          <cell r="W139">
            <v>7.2999999999999843E-2</v>
          </cell>
          <cell r="AC139">
            <v>0.91050000000000009</v>
          </cell>
          <cell r="AE139">
            <v>1.0209999999999999</v>
          </cell>
          <cell r="AG139">
            <v>0.11049999999999982</v>
          </cell>
          <cell r="AM139">
            <v>0.95649999999999991</v>
          </cell>
          <cell r="AO139">
            <v>1.0289999999999999</v>
          </cell>
          <cell r="AQ139">
            <v>7.2500000000000009E-2</v>
          </cell>
          <cell r="AW139">
            <v>1.0225</v>
          </cell>
          <cell r="AY139">
            <v>1.0575000000000001</v>
          </cell>
          <cell r="BA139">
            <v>3.5000000000000142E-2</v>
          </cell>
          <cell r="BG139">
            <v>1.0365</v>
          </cell>
          <cell r="BI139">
            <v>1.0594999999999999</v>
          </cell>
          <cell r="BK139">
            <v>2.2999999999999909E-2</v>
          </cell>
          <cell r="BQ139">
            <v>1.012</v>
          </cell>
          <cell r="BS139">
            <v>1.038</v>
          </cell>
          <cell r="BU139">
            <v>2.6000000000000023E-2</v>
          </cell>
          <cell r="CA139">
            <v>0.96950000000000003</v>
          </cell>
          <cell r="CC139">
            <v>1.0425</v>
          </cell>
          <cell r="CE139">
            <v>7.2999999999999954E-2</v>
          </cell>
          <cell r="CK139">
            <v>0.89149999999999996</v>
          </cell>
          <cell r="CM139">
            <v>1.0314999999999999</v>
          </cell>
          <cell r="CO139">
            <v>0.1399999999999999</v>
          </cell>
        </row>
        <row r="140">
          <cell r="D140">
            <v>81</v>
          </cell>
          <cell r="I140">
            <v>0.88450000000000006</v>
          </cell>
          <cell r="K140">
            <v>0.98399999999999999</v>
          </cell>
          <cell r="M140">
            <v>9.9499999999999922E-2</v>
          </cell>
          <cell r="N140">
            <v>81</v>
          </cell>
          <cell r="S140">
            <v>0.93100000000000005</v>
          </cell>
          <cell r="U140">
            <v>1.004</v>
          </cell>
          <cell r="W140">
            <v>7.2999999999999954E-2</v>
          </cell>
          <cell r="AC140">
            <v>0.90900000000000003</v>
          </cell>
          <cell r="AE140">
            <v>1.0205</v>
          </cell>
          <cell r="AG140">
            <v>0.11149999999999993</v>
          </cell>
          <cell r="AM140">
            <v>0.95550000000000002</v>
          </cell>
          <cell r="AO140">
            <v>1.0285</v>
          </cell>
          <cell r="AQ140">
            <v>7.2999999999999954E-2</v>
          </cell>
          <cell r="AW140">
            <v>1.022</v>
          </cell>
          <cell r="AY140">
            <v>1.0565</v>
          </cell>
          <cell r="BA140">
            <v>3.4499999999999975E-2</v>
          </cell>
          <cell r="BG140">
            <v>1.0354999999999999</v>
          </cell>
          <cell r="BI140">
            <v>1.0585</v>
          </cell>
          <cell r="BK140">
            <v>2.3000000000000131E-2</v>
          </cell>
          <cell r="BQ140">
            <v>1.0110000000000001</v>
          </cell>
          <cell r="BS140">
            <v>1.0369999999999999</v>
          </cell>
          <cell r="BU140">
            <v>2.5999999999999801E-2</v>
          </cell>
          <cell r="CA140">
            <v>0.96849999999999992</v>
          </cell>
          <cell r="CC140">
            <v>1.0415000000000001</v>
          </cell>
          <cell r="CE140">
            <v>7.3000000000000176E-2</v>
          </cell>
          <cell r="CK140">
            <v>0.89100000000000001</v>
          </cell>
          <cell r="CM140">
            <v>1.0305</v>
          </cell>
          <cell r="CO140">
            <v>0.13949999999999996</v>
          </cell>
        </row>
        <row r="141">
          <cell r="D141">
            <v>82</v>
          </cell>
          <cell r="I141">
            <v>0.88300000000000001</v>
          </cell>
          <cell r="K141">
            <v>0.98299999999999998</v>
          </cell>
          <cell r="M141">
            <v>9.9999999999999978E-2</v>
          </cell>
          <cell r="N141">
            <v>82</v>
          </cell>
          <cell r="S141">
            <v>0.92949999999999999</v>
          </cell>
          <cell r="U141">
            <v>1.0030000000000001</v>
          </cell>
          <cell r="W141">
            <v>7.3500000000000121E-2</v>
          </cell>
          <cell r="AC141">
            <v>0.90749999999999997</v>
          </cell>
          <cell r="AE141">
            <v>1.0190000000000001</v>
          </cell>
          <cell r="AG141">
            <v>0.11150000000000015</v>
          </cell>
          <cell r="AM141">
            <v>0.95399999999999996</v>
          </cell>
          <cell r="AO141">
            <v>1.0270000000000001</v>
          </cell>
          <cell r="AQ141">
            <v>7.3000000000000176E-2</v>
          </cell>
          <cell r="AW141">
            <v>1.0205</v>
          </cell>
          <cell r="AY141">
            <v>1.056</v>
          </cell>
          <cell r="BA141">
            <v>3.5500000000000087E-2</v>
          </cell>
          <cell r="BG141">
            <v>1.0345</v>
          </cell>
          <cell r="BI141">
            <v>1.0575000000000001</v>
          </cell>
          <cell r="BK141">
            <v>2.3000000000000131E-2</v>
          </cell>
          <cell r="BQ141">
            <v>1.0095000000000001</v>
          </cell>
          <cell r="BS141">
            <v>1.036</v>
          </cell>
          <cell r="BU141">
            <v>2.6499999999999968E-2</v>
          </cell>
          <cell r="CA141">
            <v>0.96649999999999991</v>
          </cell>
          <cell r="CC141">
            <v>1.0409999999999999</v>
          </cell>
          <cell r="CE141">
            <v>7.4500000000000011E-2</v>
          </cell>
          <cell r="CK141">
            <v>0.88900000000000001</v>
          </cell>
          <cell r="CM141">
            <v>1.0295000000000001</v>
          </cell>
          <cell r="CO141">
            <v>0.14050000000000007</v>
          </cell>
        </row>
        <row r="142">
          <cell r="D142">
            <v>83</v>
          </cell>
          <cell r="I142">
            <v>0.88050000000000006</v>
          </cell>
          <cell r="K142">
            <v>0.98199999999999998</v>
          </cell>
          <cell r="M142">
            <v>0.10149999999999992</v>
          </cell>
          <cell r="N142">
            <v>83</v>
          </cell>
          <cell r="S142">
            <v>0.92800000000000005</v>
          </cell>
          <cell r="U142">
            <v>1.0030000000000001</v>
          </cell>
          <cell r="W142">
            <v>7.5000000000000067E-2</v>
          </cell>
          <cell r="AC142">
            <v>0.90549999999999997</v>
          </cell>
          <cell r="AE142">
            <v>1.0185</v>
          </cell>
          <cell r="AG142">
            <v>0.11299999999999999</v>
          </cell>
          <cell r="AM142">
            <v>0.95299999999999996</v>
          </cell>
          <cell r="AO142">
            <v>1.0259999999999998</v>
          </cell>
          <cell r="AQ142">
            <v>7.2999999999999843E-2</v>
          </cell>
          <cell r="AW142">
            <v>1.02</v>
          </cell>
          <cell r="AY142">
            <v>1.0554999999999999</v>
          </cell>
          <cell r="BA142">
            <v>3.5499999999999865E-2</v>
          </cell>
          <cell r="BG142">
            <v>1.034</v>
          </cell>
          <cell r="BI142">
            <v>1.0569999999999999</v>
          </cell>
          <cell r="BK142">
            <v>2.2999999999999909E-2</v>
          </cell>
          <cell r="BQ142">
            <v>1.0085</v>
          </cell>
          <cell r="BS142">
            <v>1.0349999999999999</v>
          </cell>
          <cell r="BU142">
            <v>2.6499999999999968E-2</v>
          </cell>
          <cell r="CA142">
            <v>0.96550000000000002</v>
          </cell>
          <cell r="CC142">
            <v>1.04</v>
          </cell>
          <cell r="CE142">
            <v>7.4500000000000011E-2</v>
          </cell>
          <cell r="CK142">
            <v>0.88749999999999996</v>
          </cell>
          <cell r="CM142">
            <v>1.0285</v>
          </cell>
          <cell r="CO142">
            <v>0.14100000000000001</v>
          </cell>
        </row>
        <row r="143">
          <cell r="D143">
            <v>84</v>
          </cell>
          <cell r="I143">
            <v>0.879</v>
          </cell>
          <cell r="K143">
            <v>0.98099999999999998</v>
          </cell>
          <cell r="M143">
            <v>0.10199999999999998</v>
          </cell>
          <cell r="N143">
            <v>84</v>
          </cell>
          <cell r="S143">
            <v>0.92700000000000005</v>
          </cell>
          <cell r="U143">
            <v>1.0015000000000001</v>
          </cell>
          <cell r="W143">
            <v>7.4500000000000011E-2</v>
          </cell>
          <cell r="AC143">
            <v>0.90400000000000003</v>
          </cell>
          <cell r="AE143">
            <v>1.0175000000000001</v>
          </cell>
          <cell r="AG143">
            <v>0.11350000000000005</v>
          </cell>
          <cell r="AM143">
            <v>0.95150000000000001</v>
          </cell>
          <cell r="AO143">
            <v>1.0255000000000001</v>
          </cell>
          <cell r="AQ143">
            <v>7.4000000000000066E-2</v>
          </cell>
          <cell r="AW143">
            <v>1.0190000000000001</v>
          </cell>
          <cell r="AY143">
            <v>1.0545</v>
          </cell>
          <cell r="BA143">
            <v>3.5499999999999865E-2</v>
          </cell>
          <cell r="BG143">
            <v>1.0325</v>
          </cell>
          <cell r="BI143">
            <v>1.056</v>
          </cell>
          <cell r="BK143">
            <v>2.3500000000000076E-2</v>
          </cell>
          <cell r="BQ143">
            <v>1.0074999999999998</v>
          </cell>
          <cell r="BS143">
            <v>1.034</v>
          </cell>
          <cell r="BU143">
            <v>2.650000000000019E-2</v>
          </cell>
          <cell r="CA143">
            <v>0.96499999999999997</v>
          </cell>
          <cell r="CC143">
            <v>1.0394999999999999</v>
          </cell>
          <cell r="CE143">
            <v>7.44999999999999E-2</v>
          </cell>
          <cell r="CK143">
            <v>0.88600000000000001</v>
          </cell>
          <cell r="CM143">
            <v>1.0274999999999999</v>
          </cell>
          <cell r="CO143">
            <v>0.14149999999999985</v>
          </cell>
        </row>
        <row r="144">
          <cell r="D144">
            <v>85</v>
          </cell>
          <cell r="I144">
            <v>0.877</v>
          </cell>
          <cell r="K144">
            <v>0.98</v>
          </cell>
          <cell r="M144">
            <v>0.10299999999999998</v>
          </cell>
          <cell r="N144">
            <v>85</v>
          </cell>
          <cell r="S144">
            <v>0.92549999999999999</v>
          </cell>
          <cell r="U144">
            <v>1.0004999999999999</v>
          </cell>
          <cell r="W144">
            <v>7.4999999999999956E-2</v>
          </cell>
          <cell r="AC144">
            <v>0.90250000000000008</v>
          </cell>
          <cell r="AE144">
            <v>1.0165</v>
          </cell>
          <cell r="AG144">
            <v>0.11399999999999988</v>
          </cell>
          <cell r="AM144">
            <v>0.9504999999999999</v>
          </cell>
          <cell r="AO144">
            <v>1.0249999999999999</v>
          </cell>
          <cell r="AQ144">
            <v>7.4500000000000011E-2</v>
          </cell>
          <cell r="AW144">
            <v>1.0179999999999998</v>
          </cell>
          <cell r="AY144">
            <v>1.0535000000000001</v>
          </cell>
          <cell r="BA144">
            <v>3.5500000000000309E-2</v>
          </cell>
          <cell r="BG144">
            <v>1.0314999999999999</v>
          </cell>
          <cell r="BI144">
            <v>1.0550000000000002</v>
          </cell>
          <cell r="BK144">
            <v>2.3500000000000298E-2</v>
          </cell>
          <cell r="BQ144">
            <v>1.0065</v>
          </cell>
          <cell r="BS144">
            <v>1.0329999999999999</v>
          </cell>
          <cell r="BU144">
            <v>2.6499999999999968E-2</v>
          </cell>
          <cell r="CA144">
            <v>0.96350000000000002</v>
          </cell>
          <cell r="CC144">
            <v>1.0375000000000001</v>
          </cell>
          <cell r="CE144">
            <v>7.4000000000000066E-2</v>
          </cell>
          <cell r="CK144">
            <v>0.88450000000000006</v>
          </cell>
          <cell r="CM144">
            <v>1.0265</v>
          </cell>
          <cell r="CO144">
            <v>0.1419999999999999</v>
          </cell>
        </row>
        <row r="145">
          <cell r="D145">
            <v>86</v>
          </cell>
          <cell r="I145">
            <v>0.87650000000000006</v>
          </cell>
          <cell r="K145">
            <v>0.97899999999999998</v>
          </cell>
          <cell r="M145">
            <v>0.10249999999999992</v>
          </cell>
          <cell r="N145">
            <v>86</v>
          </cell>
          <cell r="S145">
            <v>0.9245000000000001</v>
          </cell>
          <cell r="U145">
            <v>0.99950000000000006</v>
          </cell>
          <cell r="W145">
            <v>7.4999999999999956E-2</v>
          </cell>
          <cell r="AC145">
            <v>0.90050000000000008</v>
          </cell>
          <cell r="AE145">
            <v>1.0154999999999998</v>
          </cell>
          <cell r="AG145">
            <v>0.11499999999999977</v>
          </cell>
          <cell r="AM145">
            <v>0.94950000000000001</v>
          </cell>
          <cell r="AO145">
            <v>1.0234999999999999</v>
          </cell>
          <cell r="AQ145">
            <v>7.3999999999999844E-2</v>
          </cell>
          <cell r="AW145">
            <v>1.0169999999999999</v>
          </cell>
          <cell r="AY145">
            <v>1.0529999999999999</v>
          </cell>
          <cell r="BA145">
            <v>3.6000000000000032E-2</v>
          </cell>
          <cell r="BG145">
            <v>1.0305</v>
          </cell>
          <cell r="BI145">
            <v>1.0545</v>
          </cell>
          <cell r="BK145">
            <v>2.4000000000000021E-2</v>
          </cell>
          <cell r="BQ145">
            <v>1.0055000000000001</v>
          </cell>
          <cell r="BS145">
            <v>1.032</v>
          </cell>
          <cell r="BU145">
            <v>2.6499999999999968E-2</v>
          </cell>
          <cell r="CA145">
            <v>0.96299999999999997</v>
          </cell>
          <cell r="CC145">
            <v>1.0375000000000001</v>
          </cell>
          <cell r="CE145">
            <v>7.4500000000000122E-2</v>
          </cell>
          <cell r="CK145">
            <v>0.88300000000000001</v>
          </cell>
          <cell r="CM145">
            <v>1.0249999999999999</v>
          </cell>
          <cell r="CO145">
            <v>0.1419999999999999</v>
          </cell>
        </row>
        <row r="146">
          <cell r="D146">
            <v>87</v>
          </cell>
          <cell r="I146">
            <v>0.875</v>
          </cell>
          <cell r="K146">
            <v>0.97750000000000004</v>
          </cell>
          <cell r="M146">
            <v>0.10250000000000004</v>
          </cell>
          <cell r="N146">
            <v>87</v>
          </cell>
          <cell r="S146">
            <v>0.92300000000000004</v>
          </cell>
          <cell r="U146">
            <v>0.999</v>
          </cell>
          <cell r="W146">
            <v>7.5999999999999956E-2</v>
          </cell>
          <cell r="AC146">
            <v>0.89949999999999997</v>
          </cell>
          <cell r="AE146">
            <v>1.0145</v>
          </cell>
          <cell r="AG146">
            <v>0.11499999999999999</v>
          </cell>
          <cell r="AM146">
            <v>0.94750000000000001</v>
          </cell>
          <cell r="AO146">
            <v>1.0225</v>
          </cell>
          <cell r="AQ146">
            <v>7.4999999999999956E-2</v>
          </cell>
          <cell r="AW146">
            <v>1.016</v>
          </cell>
          <cell r="AY146">
            <v>1.052</v>
          </cell>
          <cell r="BA146">
            <v>3.6000000000000032E-2</v>
          </cell>
          <cell r="BG146">
            <v>1.0295000000000001</v>
          </cell>
          <cell r="BI146">
            <v>1.0529999999999999</v>
          </cell>
          <cell r="BK146">
            <v>2.3499999999999854E-2</v>
          </cell>
          <cell r="BQ146">
            <v>1.0044999999999999</v>
          </cell>
          <cell r="BS146">
            <v>1.0309999999999999</v>
          </cell>
          <cell r="BU146">
            <v>2.6499999999999968E-2</v>
          </cell>
          <cell r="CA146">
            <v>0.96150000000000002</v>
          </cell>
          <cell r="CC146">
            <v>1.036</v>
          </cell>
          <cell r="CE146">
            <v>7.4500000000000011E-2</v>
          </cell>
          <cell r="CK146">
            <v>0.88200000000000001</v>
          </cell>
          <cell r="CM146">
            <v>1.0245</v>
          </cell>
          <cell r="CO146">
            <v>0.14249999999999996</v>
          </cell>
        </row>
        <row r="147">
          <cell r="D147">
            <v>88</v>
          </cell>
          <cell r="I147">
            <v>0.873</v>
          </cell>
          <cell r="K147">
            <v>0.97699999999999998</v>
          </cell>
          <cell r="M147">
            <v>0.10399999999999998</v>
          </cell>
          <cell r="N147">
            <v>88</v>
          </cell>
          <cell r="S147">
            <v>0.92149999999999999</v>
          </cell>
          <cell r="U147">
            <v>0.998</v>
          </cell>
          <cell r="W147">
            <v>7.6500000000000012E-2</v>
          </cell>
          <cell r="AC147">
            <v>0.89749999999999996</v>
          </cell>
          <cell r="AE147">
            <v>1.0135000000000001</v>
          </cell>
          <cell r="AG147">
            <v>0.1160000000000001</v>
          </cell>
          <cell r="AM147">
            <v>0.94650000000000001</v>
          </cell>
          <cell r="AO147">
            <v>1.0219999999999998</v>
          </cell>
          <cell r="AQ147">
            <v>7.549999999999979E-2</v>
          </cell>
          <cell r="AW147">
            <v>1.0150000000000001</v>
          </cell>
          <cell r="AY147">
            <v>1.0514999999999999</v>
          </cell>
          <cell r="BA147">
            <v>3.6499999999999755E-2</v>
          </cell>
          <cell r="BG147">
            <v>1.0285</v>
          </cell>
          <cell r="BI147">
            <v>1.0525</v>
          </cell>
          <cell r="BK147">
            <v>2.4000000000000021E-2</v>
          </cell>
          <cell r="BQ147">
            <v>1.0029999999999999</v>
          </cell>
          <cell r="BS147">
            <v>1.03</v>
          </cell>
          <cell r="BU147">
            <v>2.7000000000000135E-2</v>
          </cell>
          <cell r="CA147">
            <v>0.96049999999999991</v>
          </cell>
          <cell r="CC147">
            <v>1.0349999999999999</v>
          </cell>
          <cell r="CE147">
            <v>7.4500000000000011E-2</v>
          </cell>
          <cell r="CK147">
            <v>0.88100000000000001</v>
          </cell>
          <cell r="CM147">
            <v>1.0230000000000001</v>
          </cell>
          <cell r="CO147">
            <v>0.14200000000000013</v>
          </cell>
        </row>
        <row r="148">
          <cell r="D148">
            <v>89</v>
          </cell>
          <cell r="I148">
            <v>0.872</v>
          </cell>
          <cell r="K148">
            <v>0.97599999999999998</v>
          </cell>
          <cell r="M148">
            <v>0.10399999999999998</v>
          </cell>
          <cell r="N148">
            <v>89</v>
          </cell>
          <cell r="S148">
            <v>0.9205000000000001</v>
          </cell>
          <cell r="U148">
            <v>0.99750000000000005</v>
          </cell>
          <cell r="W148">
            <v>7.6999999999999957E-2</v>
          </cell>
          <cell r="AC148">
            <v>0.89650000000000007</v>
          </cell>
          <cell r="AE148">
            <v>1.0125</v>
          </cell>
          <cell r="AG148">
            <v>0.11599999999999988</v>
          </cell>
          <cell r="AM148">
            <v>0.94550000000000001</v>
          </cell>
          <cell r="AO148">
            <v>1.0209999999999999</v>
          </cell>
          <cell r="AQ148">
            <v>7.5499999999999901E-2</v>
          </cell>
          <cell r="AW148">
            <v>1.0145</v>
          </cell>
          <cell r="AY148">
            <v>1.0505</v>
          </cell>
          <cell r="BA148">
            <v>3.6000000000000032E-2</v>
          </cell>
          <cell r="BG148">
            <v>1.0274999999999999</v>
          </cell>
          <cell r="BI148">
            <v>1.052</v>
          </cell>
          <cell r="BK148">
            <v>2.4500000000000188E-2</v>
          </cell>
          <cell r="BQ148">
            <v>1.002</v>
          </cell>
          <cell r="BS148">
            <v>1.0295000000000001</v>
          </cell>
          <cell r="BU148">
            <v>2.750000000000008E-2</v>
          </cell>
          <cell r="CA148">
            <v>0.95950000000000002</v>
          </cell>
          <cell r="CC148">
            <v>1.0345</v>
          </cell>
          <cell r="CE148">
            <v>7.4999999999999956E-2</v>
          </cell>
          <cell r="CK148">
            <v>0.879</v>
          </cell>
          <cell r="CM148">
            <v>1.0225</v>
          </cell>
          <cell r="CO148">
            <v>0.14349999999999996</v>
          </cell>
        </row>
        <row r="149">
          <cell r="D149">
            <v>90</v>
          </cell>
          <cell r="I149">
            <v>0.87050000000000005</v>
          </cell>
          <cell r="K149">
            <v>0.97499999999999998</v>
          </cell>
          <cell r="M149">
            <v>0.10449999999999993</v>
          </cell>
          <cell r="N149">
            <v>90</v>
          </cell>
          <cell r="S149">
            <v>0.91850000000000009</v>
          </cell>
          <cell r="U149">
            <v>0.99550000000000005</v>
          </cell>
          <cell r="W149">
            <v>7.6999999999999957E-2</v>
          </cell>
          <cell r="AC149">
            <v>0.89500000000000002</v>
          </cell>
          <cell r="AE149">
            <v>1.0114999999999998</v>
          </cell>
          <cell r="AG149">
            <v>0.11649999999999983</v>
          </cell>
          <cell r="AM149">
            <v>0.94399999999999995</v>
          </cell>
          <cell r="AO149">
            <v>1.02</v>
          </cell>
          <cell r="AQ149">
            <v>7.6000000000000068E-2</v>
          </cell>
          <cell r="AW149">
            <v>1.0135000000000001</v>
          </cell>
          <cell r="AY149">
            <v>1.0495000000000001</v>
          </cell>
          <cell r="BA149">
            <v>3.6000000000000032E-2</v>
          </cell>
          <cell r="BG149">
            <v>1.0265</v>
          </cell>
          <cell r="BI149">
            <v>1.0510000000000002</v>
          </cell>
          <cell r="BK149">
            <v>2.4500000000000188E-2</v>
          </cell>
          <cell r="BQ149">
            <v>1.0009999999999999</v>
          </cell>
          <cell r="BS149">
            <v>1.0285</v>
          </cell>
          <cell r="BU149">
            <v>2.750000000000008E-2</v>
          </cell>
          <cell r="CA149">
            <v>0.95849999999999991</v>
          </cell>
          <cell r="CC149">
            <v>1.0335000000000001</v>
          </cell>
          <cell r="CE149">
            <v>7.5000000000000178E-2</v>
          </cell>
          <cell r="CK149">
            <v>0.878</v>
          </cell>
          <cell r="CM149">
            <v>1.0215000000000001</v>
          </cell>
          <cell r="CO149">
            <v>0.14350000000000007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140"/>
  <sheetViews>
    <sheetView topLeftCell="BM1" zoomScale="85" zoomScaleNormal="85" workbookViewId="0">
      <pane ySplit="2" topLeftCell="A60" activePane="bottomLeft" state="frozen"/>
      <selection activeCell="S1" sqref="S1"/>
      <selection pane="bottomLeft" activeCell="CI98" sqref="CI98:CL102"/>
    </sheetView>
  </sheetViews>
  <sheetFormatPr defaultRowHeight="15" x14ac:dyDescent="0.25"/>
  <cols>
    <col min="1" max="24" width="15" customWidth="1"/>
    <col min="33" max="33" width="11.7109375" bestFit="1" customWidth="1"/>
    <col min="34" max="34" width="9.28515625" bestFit="1" customWidth="1"/>
  </cols>
  <sheetData>
    <row r="1" spans="1:90" x14ac:dyDescent="0.25">
      <c r="A1" s="23">
        <v>44834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Z1" s="23">
        <v>44838</v>
      </c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V1" s="23">
        <v>44839</v>
      </c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R1" s="23">
        <v>44841</v>
      </c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/>
    </row>
    <row r="2" spans="1:90" x14ac:dyDescent="0.25">
      <c r="A2" s="22" t="s">
        <v>16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N2" s="22" t="s">
        <v>23</v>
      </c>
      <c r="O2" s="22"/>
      <c r="P2" s="22"/>
      <c r="Q2" s="22"/>
      <c r="R2" s="22"/>
      <c r="S2" s="22"/>
      <c r="T2" s="22"/>
      <c r="U2" s="22"/>
      <c r="V2" s="22"/>
      <c r="W2" s="22"/>
      <c r="X2" s="22"/>
      <c r="Z2" s="22" t="s">
        <v>16</v>
      </c>
      <c r="AA2" s="22"/>
      <c r="AB2" s="22"/>
      <c r="AC2" s="22"/>
      <c r="AD2" s="22"/>
      <c r="AE2" s="22"/>
      <c r="AF2" s="22"/>
      <c r="AG2" s="22"/>
      <c r="AH2" s="22"/>
      <c r="AI2" s="22"/>
      <c r="AK2" s="22" t="s">
        <v>23</v>
      </c>
      <c r="AL2" s="22"/>
      <c r="AM2" s="22"/>
      <c r="AN2" s="22"/>
      <c r="AO2" s="22"/>
      <c r="AP2" s="22"/>
      <c r="AQ2" s="22"/>
      <c r="AR2" s="22"/>
      <c r="AS2" s="22"/>
      <c r="AT2" s="22"/>
      <c r="AV2" s="22" t="s">
        <v>16</v>
      </c>
      <c r="AW2" s="22"/>
      <c r="AX2" s="22"/>
      <c r="AY2" s="22"/>
      <c r="AZ2" s="22"/>
      <c r="BA2" s="22"/>
      <c r="BB2" s="22"/>
      <c r="BC2" s="22"/>
      <c r="BD2" s="22"/>
      <c r="BE2" s="22"/>
      <c r="BH2" s="22" t="s">
        <v>23</v>
      </c>
      <c r="BI2" s="22"/>
      <c r="BJ2" s="22"/>
      <c r="BK2" s="22"/>
      <c r="BL2" s="22"/>
      <c r="BM2" s="22"/>
      <c r="BN2" s="22"/>
      <c r="BO2" s="22"/>
      <c r="BP2" s="22"/>
      <c r="BR2" s="22" t="s">
        <v>16</v>
      </c>
      <c r="BS2" s="22"/>
      <c r="BT2" s="22"/>
      <c r="BU2" s="22"/>
      <c r="BV2" s="22"/>
      <c r="BW2" s="22"/>
      <c r="BX2" s="22"/>
      <c r="BY2" s="22"/>
      <c r="BZ2" s="22"/>
      <c r="CA2" s="22"/>
      <c r="CC2" s="22" t="s">
        <v>23</v>
      </c>
      <c r="CD2" s="22"/>
      <c r="CE2" s="22"/>
      <c r="CF2" s="22"/>
      <c r="CG2" s="22"/>
      <c r="CH2" s="22"/>
      <c r="CI2" s="22"/>
      <c r="CJ2" s="22"/>
      <c r="CK2" s="22"/>
      <c r="CL2" s="22"/>
    </row>
    <row r="3" spans="1:90" ht="76.5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N3" s="1" t="s">
        <v>0</v>
      </c>
      <c r="O3" s="1" t="s">
        <v>17</v>
      </c>
      <c r="P3" s="1" t="s">
        <v>18</v>
      </c>
      <c r="Q3" s="1" t="s">
        <v>19</v>
      </c>
      <c r="R3" s="1" t="s">
        <v>20</v>
      </c>
      <c r="S3" s="1" t="s">
        <v>21</v>
      </c>
      <c r="T3" s="1" t="s">
        <v>22</v>
      </c>
      <c r="U3" s="1" t="s">
        <v>7</v>
      </c>
      <c r="V3" s="1" t="s">
        <v>8</v>
      </c>
      <c r="W3" s="1" t="s">
        <v>9</v>
      </c>
      <c r="X3" s="1" t="s">
        <v>10</v>
      </c>
      <c r="Z3" s="1" t="s">
        <v>0</v>
      </c>
      <c r="AA3" s="1" t="s">
        <v>24</v>
      </c>
      <c r="AB3" s="1" t="s">
        <v>25</v>
      </c>
      <c r="AC3" s="1" t="s">
        <v>26</v>
      </c>
      <c r="AD3" s="1" t="s">
        <v>27</v>
      </c>
      <c r="AE3" s="1" t="s">
        <v>7</v>
      </c>
      <c r="AF3" s="1" t="s">
        <v>113</v>
      </c>
      <c r="AG3" s="1" t="s">
        <v>9</v>
      </c>
      <c r="AH3" s="1" t="s">
        <v>113</v>
      </c>
      <c r="AI3" s="1" t="s">
        <v>11</v>
      </c>
      <c r="AK3" s="1" t="s">
        <v>0</v>
      </c>
      <c r="AL3" s="1" t="s">
        <v>31</v>
      </c>
      <c r="AM3" s="1" t="s">
        <v>32</v>
      </c>
      <c r="AN3" s="1" t="s">
        <v>33</v>
      </c>
      <c r="AO3" s="1" t="s">
        <v>34</v>
      </c>
      <c r="AP3" s="1" t="s">
        <v>7</v>
      </c>
      <c r="AQ3" s="1" t="s">
        <v>113</v>
      </c>
      <c r="AR3" s="1" t="s">
        <v>9</v>
      </c>
      <c r="AS3" s="1" t="s">
        <v>113</v>
      </c>
      <c r="AT3" s="1" t="s">
        <v>11</v>
      </c>
      <c r="AV3" s="1" t="s">
        <v>0</v>
      </c>
      <c r="AW3" s="1" t="s">
        <v>28</v>
      </c>
      <c r="AX3" s="1" t="s">
        <v>29</v>
      </c>
      <c r="AY3" s="1" t="s">
        <v>78</v>
      </c>
      <c r="AZ3" s="1" t="s">
        <v>79</v>
      </c>
      <c r="BA3" s="1" t="s">
        <v>7</v>
      </c>
      <c r="BB3" s="1" t="s">
        <v>113</v>
      </c>
      <c r="BC3" s="1" t="s">
        <v>9</v>
      </c>
      <c r="BD3" s="1" t="s">
        <v>113</v>
      </c>
      <c r="BE3" s="1" t="s">
        <v>11</v>
      </c>
      <c r="BG3" s="1" t="s">
        <v>0</v>
      </c>
      <c r="BH3" s="1" t="s">
        <v>35</v>
      </c>
      <c r="BI3" s="1" t="s">
        <v>36</v>
      </c>
      <c r="BJ3" s="1" t="s">
        <v>85</v>
      </c>
      <c r="BK3" s="1" t="s">
        <v>86</v>
      </c>
      <c r="BL3" s="1" t="s">
        <v>7</v>
      </c>
      <c r="BM3" s="1" t="s">
        <v>113</v>
      </c>
      <c r="BN3" s="1" t="s">
        <v>9</v>
      </c>
      <c r="BO3" s="1" t="s">
        <v>113</v>
      </c>
      <c r="BP3" s="1" t="s">
        <v>11</v>
      </c>
      <c r="BR3" s="1" t="s">
        <v>0</v>
      </c>
      <c r="BS3" s="1" t="s">
        <v>24</v>
      </c>
      <c r="BT3" s="1" t="s">
        <v>25</v>
      </c>
      <c r="BU3" s="1" t="s">
        <v>26</v>
      </c>
      <c r="BV3" s="1" t="s">
        <v>27</v>
      </c>
      <c r="BW3" s="1" t="s">
        <v>7</v>
      </c>
      <c r="BX3" s="1" t="s">
        <v>113</v>
      </c>
      <c r="BY3" s="1" t="s">
        <v>9</v>
      </c>
      <c r="BZ3" s="1" t="s">
        <v>113</v>
      </c>
      <c r="CA3" s="1" t="s">
        <v>11</v>
      </c>
      <c r="CC3" s="1" t="s">
        <v>0</v>
      </c>
      <c r="CD3" s="1" t="s">
        <v>31</v>
      </c>
      <c r="CE3" s="1" t="s">
        <v>32</v>
      </c>
      <c r="CF3" s="1" t="s">
        <v>33</v>
      </c>
      <c r="CG3" s="1" t="s">
        <v>34</v>
      </c>
      <c r="CH3" s="1" t="s">
        <v>7</v>
      </c>
      <c r="CI3" s="1" t="s">
        <v>113</v>
      </c>
      <c r="CJ3" s="1" t="s">
        <v>9</v>
      </c>
      <c r="CK3" s="1" t="s">
        <v>113</v>
      </c>
      <c r="CL3" s="1" t="s">
        <v>11</v>
      </c>
    </row>
    <row r="4" spans="1:90" x14ac:dyDescent="0.25">
      <c r="A4">
        <f>1</f>
        <v>1</v>
      </c>
      <c r="B4" s="2">
        <v>1.004</v>
      </c>
      <c r="C4" s="2">
        <v>1.024</v>
      </c>
      <c r="D4" s="2">
        <v>1.028</v>
      </c>
      <c r="E4" s="2">
        <v>1.03</v>
      </c>
      <c r="F4" s="2">
        <v>1.034</v>
      </c>
      <c r="G4" s="2">
        <v>1.0249999999999999</v>
      </c>
      <c r="H4" s="3">
        <f t="shared" ref="H4:H35" si="0">AVERAGE(B4:D4)</f>
        <v>1.0186666666666666</v>
      </c>
      <c r="I4" s="3">
        <f t="shared" ref="I4:I35" si="1">STDEV(B4:D4)</f>
        <v>1.2858201014657285E-2</v>
      </c>
      <c r="J4" s="3">
        <f t="shared" ref="J4:J35" si="2">AVERAGE(E4:G4)</f>
        <v>1.0296666666666667</v>
      </c>
      <c r="K4" s="3">
        <f t="shared" ref="K4:K35" si="3">STDEV(E4:G4)</f>
        <v>4.5092497528229558E-3</v>
      </c>
      <c r="L4" s="3">
        <f>J4-H4</f>
        <v>1.1000000000000121E-2</v>
      </c>
      <c r="N4">
        <f>1</f>
        <v>1</v>
      </c>
      <c r="O4" s="2">
        <v>0.98799999999999999</v>
      </c>
      <c r="P4" s="2">
        <v>1.006</v>
      </c>
      <c r="Q4" s="2">
        <v>1.0209999999999999</v>
      </c>
      <c r="R4" s="2">
        <v>1.012</v>
      </c>
      <c r="S4" s="2">
        <v>0.99299999999999999</v>
      </c>
      <c r="T4" s="2">
        <v>1.012</v>
      </c>
      <c r="U4" s="3">
        <f t="shared" ref="U4:U35" si="4">AVERAGE(O4:Q4)</f>
        <v>1.0049999999999999</v>
      </c>
      <c r="V4" s="3">
        <f t="shared" ref="V4:V35" si="5">STDEV(O4:Q4)</f>
        <v>1.6522711641858267E-2</v>
      </c>
      <c r="W4" s="3">
        <f t="shared" ref="W4:W35" si="6">AVERAGE(R4:T4)</f>
        <v>1.0056666666666667</v>
      </c>
      <c r="X4" s="3">
        <f t="shared" ref="X4:X35" si="7">STDEV(R4:T4)</f>
        <v>1.09696551146029E-2</v>
      </c>
      <c r="Z4" s="2">
        <v>0</v>
      </c>
      <c r="AA4" s="2">
        <v>1.0760000000000001</v>
      </c>
      <c r="AB4" s="2">
        <v>1.073</v>
      </c>
      <c r="AC4" s="2">
        <v>1.0820000000000001</v>
      </c>
      <c r="AD4" s="2">
        <v>1.107</v>
      </c>
      <c r="AE4" s="2">
        <f>AVERAGE(AA4:AB4)</f>
        <v>1.0745</v>
      </c>
      <c r="AF4" s="11">
        <f>ABS((AB4-AA4)/AB4)</f>
        <v>2.7958993476235915E-3</v>
      </c>
      <c r="AG4" s="2">
        <f>AVERAGE(AC4:AD4)</f>
        <v>1.0945</v>
      </c>
      <c r="AH4" s="11">
        <f>ABS((AD4-AC4)/AD4)</f>
        <v>2.2583559168924943E-2</v>
      </c>
      <c r="AI4" s="2">
        <f>AG4-AE4</f>
        <v>2.0000000000000018E-2</v>
      </c>
      <c r="AK4" s="2">
        <v>0</v>
      </c>
      <c r="AL4" s="2">
        <v>1.069</v>
      </c>
      <c r="AM4" s="2">
        <v>1.08</v>
      </c>
      <c r="AN4" s="2">
        <v>1.095</v>
      </c>
      <c r="AO4" s="2">
        <v>1.109</v>
      </c>
      <c r="AP4" s="2">
        <f>AVERAGE(AL4:AM4)</f>
        <v>1.0745</v>
      </c>
      <c r="AQ4" s="11">
        <f>ABS((AM4-AL4)/AM4)</f>
        <v>1.0185185185185297E-2</v>
      </c>
      <c r="AR4" s="2">
        <f>AVERAGE(AN4:AO4)</f>
        <v>1.1019999999999999</v>
      </c>
      <c r="AS4" s="11">
        <f>ABS((AO4-AN4)/AO4)</f>
        <v>1.2623985572587929E-2</v>
      </c>
      <c r="AT4" s="2">
        <f>AR4-AP4</f>
        <v>2.7499999999999858E-2</v>
      </c>
      <c r="AV4" s="2">
        <v>0</v>
      </c>
      <c r="AW4" s="2">
        <v>0.98299999999999998</v>
      </c>
      <c r="AX4" s="2">
        <v>0.95899999999999996</v>
      </c>
      <c r="AY4" s="2">
        <v>0.97499999999999998</v>
      </c>
      <c r="AZ4" s="2">
        <v>0.999</v>
      </c>
      <c r="BA4" s="2">
        <f>AVERAGE(AW4:AX4)</f>
        <v>0.97099999999999997</v>
      </c>
      <c r="BB4" s="11">
        <f>ABS((AX4-AW4)/AX4)</f>
        <v>2.5026068821689281E-2</v>
      </c>
      <c r="BC4" s="2">
        <f>AVERAGE(AY4:AZ4)</f>
        <v>0.98699999999999999</v>
      </c>
      <c r="BD4" s="11">
        <f>ABS((AZ4-AY4)/AZ4)</f>
        <v>2.4024024024024045E-2</v>
      </c>
      <c r="BE4" s="2">
        <f>BC4-BA4</f>
        <v>1.6000000000000014E-2</v>
      </c>
      <c r="BG4" s="2">
        <v>0</v>
      </c>
      <c r="BH4" s="2">
        <v>1.012</v>
      </c>
      <c r="BI4" s="2">
        <v>0.999</v>
      </c>
      <c r="BJ4" s="2">
        <v>1.02</v>
      </c>
      <c r="BK4" s="2">
        <v>1.03</v>
      </c>
      <c r="BL4" s="2">
        <f>AVERAGE(BH4:BI4)</f>
        <v>1.0055000000000001</v>
      </c>
      <c r="BM4" s="11">
        <f>ABS((BI4-BH4)/BI4)</f>
        <v>1.3013013013013025E-2</v>
      </c>
      <c r="BN4" s="2">
        <f>AVERAGE(BJ4:BK4)</f>
        <v>1.0249999999999999</v>
      </c>
      <c r="BO4" s="11">
        <f>ABS((BK4-BJ4)/BK4)</f>
        <v>9.7087378640776777E-3</v>
      </c>
      <c r="BP4" s="2">
        <f>BN4-BL4</f>
        <v>1.9499999999999851E-2</v>
      </c>
      <c r="BR4" s="2">
        <v>0</v>
      </c>
      <c r="BS4" s="2">
        <v>1.0649999999999999</v>
      </c>
      <c r="BT4" s="2">
        <v>1.0609999999999999</v>
      </c>
      <c r="BU4" s="2">
        <v>1.0640000000000001</v>
      </c>
      <c r="BV4" s="2">
        <v>1.0640000000000001</v>
      </c>
      <c r="BW4" s="2">
        <f>AVERAGE(BS4:BT4)</f>
        <v>1.0629999999999999</v>
      </c>
      <c r="BX4" s="11">
        <f>ABS((BT4-BS4)/BT4)</f>
        <v>3.7700282752120675E-3</v>
      </c>
      <c r="BY4" s="2">
        <f>AVERAGE(BU4:BV4)</f>
        <v>1.0640000000000001</v>
      </c>
      <c r="BZ4" s="11">
        <f>ABS((BV4-BU4)/BV4)</f>
        <v>0</v>
      </c>
      <c r="CA4" s="2">
        <f>BY4-BW4</f>
        <v>1.0000000000001119E-3</v>
      </c>
      <c r="CC4" s="2">
        <v>0</v>
      </c>
      <c r="CD4" s="2">
        <v>1.081</v>
      </c>
      <c r="CE4" s="2">
        <v>1.101</v>
      </c>
      <c r="CF4" s="2">
        <v>1.1060000000000001</v>
      </c>
      <c r="CG4" s="2">
        <v>1.105</v>
      </c>
      <c r="CH4" s="2">
        <f>AVERAGE(CD4:CE4)</f>
        <v>1.091</v>
      </c>
      <c r="CI4" s="11">
        <f>ABS((CE4-CD4)/CE4)</f>
        <v>1.8165304268846518E-2</v>
      </c>
      <c r="CJ4" s="2">
        <f>AVERAGE(CF4:CG4)</f>
        <v>1.1055000000000001</v>
      </c>
      <c r="CK4" s="11">
        <f>ABS((CG4-CF4)/CG4)</f>
        <v>9.0497737556571216E-4</v>
      </c>
      <c r="CL4" s="2">
        <f>CJ4-CH4</f>
        <v>1.4500000000000179E-2</v>
      </c>
    </row>
    <row r="5" spans="1:90" x14ac:dyDescent="0.25">
      <c r="A5">
        <f>A4+1</f>
        <v>2</v>
      </c>
      <c r="B5" s="2">
        <v>1.0029999999999999</v>
      </c>
      <c r="C5" s="2">
        <v>1.022</v>
      </c>
      <c r="D5" s="2">
        <v>1.0249999999999999</v>
      </c>
      <c r="E5" s="2">
        <v>1.03</v>
      </c>
      <c r="F5" s="2">
        <v>1.038</v>
      </c>
      <c r="G5" s="2">
        <v>1.0229999999999999</v>
      </c>
      <c r="H5" s="3">
        <f t="shared" si="0"/>
        <v>1.0166666666666666</v>
      </c>
      <c r="I5" s="3">
        <f t="shared" si="1"/>
        <v>1.1930353445448889E-2</v>
      </c>
      <c r="J5" s="3">
        <f t="shared" si="2"/>
        <v>1.0303333333333333</v>
      </c>
      <c r="K5" s="3">
        <f t="shared" si="3"/>
        <v>7.5055534994651956E-3</v>
      </c>
      <c r="L5" s="3">
        <f t="shared" ref="L5:L64" si="8">J5-H5</f>
        <v>1.3666666666666716E-2</v>
      </c>
      <c r="N5">
        <f>N4+1</f>
        <v>2</v>
      </c>
      <c r="O5" s="2">
        <v>0.98599999999999999</v>
      </c>
      <c r="P5" s="2">
        <v>1.004</v>
      </c>
      <c r="Q5" s="2">
        <v>1.02</v>
      </c>
      <c r="R5" s="2">
        <v>1.0109999999999999</v>
      </c>
      <c r="S5" s="2">
        <v>0.99199999999999999</v>
      </c>
      <c r="T5" s="2">
        <v>1.01</v>
      </c>
      <c r="U5" s="3">
        <f t="shared" si="4"/>
        <v>1.0033333333333332</v>
      </c>
      <c r="V5" s="3">
        <f t="shared" si="5"/>
        <v>1.7009801096230778E-2</v>
      </c>
      <c r="W5" s="3">
        <f t="shared" si="6"/>
        <v>1.0043333333333333</v>
      </c>
      <c r="X5" s="3">
        <f t="shared" si="7"/>
        <v>1.0692676621563601E-2</v>
      </c>
      <c r="Z5" s="2">
        <v>1</v>
      </c>
      <c r="AA5" s="2">
        <v>1.0669999999999999</v>
      </c>
      <c r="AB5" s="2">
        <v>1.0640000000000001</v>
      </c>
      <c r="AC5" s="2">
        <v>1.079</v>
      </c>
      <c r="AD5" s="2">
        <v>1.0940000000000001</v>
      </c>
      <c r="AE5" s="2">
        <f t="shared" ref="AE5:AE68" si="9">AVERAGE(AA5:AB5)</f>
        <v>1.0655000000000001</v>
      </c>
      <c r="AF5" s="11">
        <f t="shared" ref="AF5:AF68" si="10">ABS((AB5-AA5)/AB5)</f>
        <v>2.8195488721803491E-3</v>
      </c>
      <c r="AG5" s="2">
        <f t="shared" ref="AG5:AG68" si="11">AVERAGE(AC5:AD5)</f>
        <v>1.0865</v>
      </c>
      <c r="AH5" s="11">
        <f t="shared" ref="AH5:AH68" si="12">ABS((AD5-AC5)/AD5)</f>
        <v>1.3711151736745999E-2</v>
      </c>
      <c r="AI5" s="2">
        <f t="shared" ref="AI5:AI68" si="13">AG5-AE5</f>
        <v>2.0999999999999908E-2</v>
      </c>
      <c r="AK5" s="2">
        <v>1</v>
      </c>
      <c r="AL5" s="2">
        <v>1.069</v>
      </c>
      <c r="AM5" s="2">
        <v>1.0669999999999999</v>
      </c>
      <c r="AN5" s="2">
        <v>1.0900000000000001</v>
      </c>
      <c r="AO5" s="2">
        <v>1.107</v>
      </c>
      <c r="AP5" s="2">
        <f t="shared" ref="AP5:AP68" si="14">AVERAGE(AL5:AM5)</f>
        <v>1.0680000000000001</v>
      </c>
      <c r="AQ5" s="11">
        <f t="shared" ref="AQ5:AQ68" si="15">ABS((AM5-AL5)/AM5)</f>
        <v>1.8744142455482679E-3</v>
      </c>
      <c r="AR5" s="2">
        <f t="shared" ref="AR5:AR68" si="16">AVERAGE(AN5:AO5)</f>
        <v>1.0985</v>
      </c>
      <c r="AS5" s="11">
        <f t="shared" ref="AS5:AS68" si="17">ABS((AO5-AN5)/AO5)</f>
        <v>1.5356820234868928E-2</v>
      </c>
      <c r="AT5" s="2">
        <f t="shared" ref="AT5:AT68" si="18">AR5-AP5</f>
        <v>3.0499999999999972E-2</v>
      </c>
      <c r="AV5" s="2">
        <v>1</v>
      </c>
      <c r="AW5" s="2">
        <v>0.98199999999999998</v>
      </c>
      <c r="AX5" s="2">
        <v>0.95499999999999996</v>
      </c>
      <c r="AY5" s="2">
        <v>0.96899999999999997</v>
      </c>
      <c r="AZ5" s="2">
        <v>0.998</v>
      </c>
      <c r="BA5" s="2">
        <f t="shared" ref="BA5:BA68" si="19">AVERAGE(AW5:AX5)</f>
        <v>0.96849999999999992</v>
      </c>
      <c r="BB5" s="11">
        <f t="shared" ref="BB5:BB68" si="20">ABS((AX5-AW5)/AX5)</f>
        <v>2.8272251308900549E-2</v>
      </c>
      <c r="BC5" s="2">
        <f t="shared" ref="BC5:BC68" si="21">AVERAGE(AY5:AZ5)</f>
        <v>0.98350000000000004</v>
      </c>
      <c r="BD5" s="11">
        <f t="shared" ref="BD5:BD68" si="22">ABS((AZ5-AY5)/AZ5)</f>
        <v>2.9058116232464955E-2</v>
      </c>
      <c r="BE5" s="2">
        <f t="shared" ref="BE5:BE68" si="23">BC5-BA5</f>
        <v>1.5000000000000124E-2</v>
      </c>
      <c r="BG5" s="2">
        <v>1</v>
      </c>
      <c r="BH5" s="2">
        <v>1.008</v>
      </c>
      <c r="BI5" s="2">
        <v>0.99299999999999999</v>
      </c>
      <c r="BJ5" s="2">
        <v>1.0169999999999999</v>
      </c>
      <c r="BK5" s="2">
        <v>1.02</v>
      </c>
      <c r="BL5" s="2">
        <f t="shared" ref="BL5:BL68" si="24">AVERAGE(BH5:BI5)</f>
        <v>1.0004999999999999</v>
      </c>
      <c r="BM5" s="11">
        <f t="shared" ref="BM5:BM68" si="25">ABS((BI5-BH5)/BI5)</f>
        <v>1.5105740181268895E-2</v>
      </c>
      <c r="BN5" s="2">
        <f t="shared" ref="BN5:BN68" si="26">AVERAGE(BJ5:BK5)</f>
        <v>1.0185</v>
      </c>
      <c r="BO5" s="11">
        <f t="shared" ref="BO5:BO68" si="27">ABS((BK5-BJ5)/BK5)</f>
        <v>2.9411764705883467E-3</v>
      </c>
      <c r="BP5" s="2">
        <f t="shared" ref="BP5:BP68" si="28">BN5-BL5</f>
        <v>1.8000000000000016E-2</v>
      </c>
      <c r="BR5" s="2">
        <v>1</v>
      </c>
      <c r="BS5" s="2">
        <v>1.0620000000000001</v>
      </c>
      <c r="BT5" s="2">
        <v>1.0580000000000001</v>
      </c>
      <c r="BU5" s="2">
        <v>1.06</v>
      </c>
      <c r="BV5" s="2">
        <v>1.0609999999999999</v>
      </c>
      <c r="BW5" s="2">
        <f t="shared" ref="BW5:BW68" si="29">AVERAGE(BS5:BT5)</f>
        <v>1.06</v>
      </c>
      <c r="BX5" s="11">
        <f t="shared" ref="BX5:BX68" si="30">ABS((BT5-BS5)/BT5)</f>
        <v>3.7807183364839351E-3</v>
      </c>
      <c r="BY5" s="2">
        <f t="shared" ref="BY5:BY68" si="31">AVERAGE(BU5:BV5)</f>
        <v>1.0605</v>
      </c>
      <c r="BZ5" s="11">
        <f t="shared" ref="BZ5:BZ68" si="32">ABS((BV5-BU5)/BV5)</f>
        <v>9.4250706880291224E-4</v>
      </c>
      <c r="CA5" s="2">
        <f t="shared" ref="CA5:CA68" si="33">BY5-BW5</f>
        <v>4.9999999999994493E-4</v>
      </c>
      <c r="CC5" s="2">
        <v>1</v>
      </c>
      <c r="CD5" s="2">
        <v>1.079</v>
      </c>
      <c r="CE5" s="2">
        <v>1.099</v>
      </c>
      <c r="CF5" s="2">
        <v>1.105</v>
      </c>
      <c r="CG5" s="2">
        <v>1.103</v>
      </c>
      <c r="CH5" s="2">
        <f t="shared" ref="CH5:CH68" si="34">AVERAGE(CD5:CE5)</f>
        <v>1.089</v>
      </c>
      <c r="CI5" s="11">
        <f t="shared" ref="CI5:CI68" si="35">ABS((CE5-CD5)/CE5)</f>
        <v>1.8198362147406749E-2</v>
      </c>
      <c r="CJ5" s="2">
        <f t="shared" ref="CJ5:CJ68" si="36">AVERAGE(CF5:CG5)</f>
        <v>1.1040000000000001</v>
      </c>
      <c r="CK5" s="11">
        <f t="shared" ref="CK5:CK68" si="37">ABS((CG5-CF5)/CG5)</f>
        <v>1.8132366273798748E-3</v>
      </c>
      <c r="CL5" s="2">
        <f t="shared" ref="CL5:CL68" si="38">CJ5-CH5</f>
        <v>1.5000000000000124E-2</v>
      </c>
    </row>
    <row r="6" spans="1:90" x14ac:dyDescent="0.25">
      <c r="A6">
        <f t="shared" ref="A6:A64" si="39">A5+1</f>
        <v>3</v>
      </c>
      <c r="B6" s="2">
        <v>1.002</v>
      </c>
      <c r="C6" s="2">
        <v>1.02</v>
      </c>
      <c r="D6" s="2">
        <v>1.024</v>
      </c>
      <c r="E6" s="2">
        <v>1.028</v>
      </c>
      <c r="F6" s="2">
        <v>1.032</v>
      </c>
      <c r="G6" s="2">
        <v>1.022</v>
      </c>
      <c r="H6" s="3">
        <f t="shared" si="0"/>
        <v>1.0153333333333334</v>
      </c>
      <c r="I6" s="3">
        <f t="shared" si="1"/>
        <v>1.171893055416464E-2</v>
      </c>
      <c r="J6" s="3">
        <f t="shared" si="2"/>
        <v>1.0273333333333332</v>
      </c>
      <c r="K6" s="3">
        <f t="shared" si="3"/>
        <v>5.0332229568471705E-3</v>
      </c>
      <c r="L6" s="3">
        <f t="shared" si="8"/>
        <v>1.1999999999999789E-2</v>
      </c>
      <c r="N6">
        <f t="shared" ref="N6:N64" si="40">N5+1</f>
        <v>3</v>
      </c>
      <c r="O6" s="2">
        <v>0.98399999999999999</v>
      </c>
      <c r="P6" s="2">
        <v>1.002</v>
      </c>
      <c r="Q6" s="2">
        <v>1.018</v>
      </c>
      <c r="R6" s="2">
        <v>1.01</v>
      </c>
      <c r="S6" s="2">
        <v>0.99199999999999999</v>
      </c>
      <c r="T6" s="2">
        <v>1.0089999999999999</v>
      </c>
      <c r="U6" s="3">
        <f t="shared" si="4"/>
        <v>1.0013333333333334</v>
      </c>
      <c r="V6" s="3">
        <f t="shared" si="5"/>
        <v>1.7009801096230778E-2</v>
      </c>
      <c r="W6" s="3">
        <f t="shared" si="6"/>
        <v>1.0036666666666665</v>
      </c>
      <c r="X6" s="3">
        <f t="shared" si="7"/>
        <v>1.0115993936995658E-2</v>
      </c>
      <c r="Z6" s="2">
        <v>2</v>
      </c>
      <c r="AA6" s="2">
        <v>1.0660000000000001</v>
      </c>
      <c r="AB6" s="2">
        <v>1.0620000000000001</v>
      </c>
      <c r="AC6" s="2">
        <v>1.0780000000000001</v>
      </c>
      <c r="AD6" s="2">
        <v>1.0820000000000001</v>
      </c>
      <c r="AE6" s="2">
        <f t="shared" si="9"/>
        <v>1.0640000000000001</v>
      </c>
      <c r="AF6" s="11">
        <f t="shared" si="10"/>
        <v>3.7664783427495325E-3</v>
      </c>
      <c r="AG6" s="2">
        <f t="shared" si="11"/>
        <v>1.08</v>
      </c>
      <c r="AH6" s="11">
        <f t="shared" si="12"/>
        <v>3.6968576709796703E-3</v>
      </c>
      <c r="AI6" s="2">
        <f t="shared" si="13"/>
        <v>1.6000000000000014E-2</v>
      </c>
      <c r="AK6" s="2">
        <v>2</v>
      </c>
      <c r="AL6" s="2">
        <v>1.0680000000000001</v>
      </c>
      <c r="AM6" s="2">
        <v>1.0660000000000001</v>
      </c>
      <c r="AN6" s="2">
        <v>1.089</v>
      </c>
      <c r="AO6" s="2">
        <v>1.1100000000000001</v>
      </c>
      <c r="AP6" s="2">
        <f t="shared" si="14"/>
        <v>1.0670000000000002</v>
      </c>
      <c r="AQ6" s="11">
        <f t="shared" si="15"/>
        <v>1.8761726078799265E-3</v>
      </c>
      <c r="AR6" s="2">
        <f t="shared" si="16"/>
        <v>1.0994999999999999</v>
      </c>
      <c r="AS6" s="11">
        <f t="shared" si="17"/>
        <v>1.8918918918919034E-2</v>
      </c>
      <c r="AT6" s="2">
        <f t="shared" si="18"/>
        <v>3.2499999999999751E-2</v>
      </c>
      <c r="AV6" s="2">
        <v>2</v>
      </c>
      <c r="AW6" s="2">
        <v>0.98299999999999998</v>
      </c>
      <c r="AX6" s="2">
        <v>0.95199999999999996</v>
      </c>
      <c r="AY6" s="2">
        <v>0.96399999999999997</v>
      </c>
      <c r="AZ6" s="2">
        <v>1.004</v>
      </c>
      <c r="BA6" s="2">
        <f t="shared" si="19"/>
        <v>0.96750000000000003</v>
      </c>
      <c r="BB6" s="11">
        <f t="shared" si="20"/>
        <v>3.2563025210084064E-2</v>
      </c>
      <c r="BC6" s="2">
        <f t="shared" si="21"/>
        <v>0.98399999999999999</v>
      </c>
      <c r="BD6" s="11">
        <f t="shared" si="22"/>
        <v>3.9840637450199237E-2</v>
      </c>
      <c r="BE6" s="2">
        <f t="shared" si="23"/>
        <v>1.6499999999999959E-2</v>
      </c>
      <c r="BG6" s="2">
        <v>2</v>
      </c>
      <c r="BH6" s="2">
        <v>1.006</v>
      </c>
      <c r="BI6" s="2">
        <v>0.99</v>
      </c>
      <c r="BJ6" s="2">
        <v>1.016</v>
      </c>
      <c r="BK6" s="2">
        <v>1.0189999999999999</v>
      </c>
      <c r="BL6" s="2">
        <f t="shared" si="24"/>
        <v>0.998</v>
      </c>
      <c r="BM6" s="11">
        <f t="shared" si="25"/>
        <v>1.6161616161616175E-2</v>
      </c>
      <c r="BN6" s="2">
        <f t="shared" si="26"/>
        <v>1.0175000000000001</v>
      </c>
      <c r="BO6" s="11">
        <f t="shared" si="27"/>
        <v>2.9440628066731028E-3</v>
      </c>
      <c r="BP6" s="2">
        <f t="shared" si="28"/>
        <v>1.9500000000000073E-2</v>
      </c>
      <c r="BR6" s="2">
        <v>2</v>
      </c>
      <c r="BS6" s="2">
        <v>1.0589999999999999</v>
      </c>
      <c r="BT6" s="2">
        <v>1.0549999999999999</v>
      </c>
      <c r="BU6" s="2">
        <v>1.0609999999999999</v>
      </c>
      <c r="BV6" s="2">
        <v>1.0609999999999999</v>
      </c>
      <c r="BW6" s="2">
        <f t="shared" si="29"/>
        <v>1.0569999999999999</v>
      </c>
      <c r="BX6" s="11">
        <f t="shared" si="30"/>
        <v>3.7914691943127998E-3</v>
      </c>
      <c r="BY6" s="2">
        <f t="shared" si="31"/>
        <v>1.0609999999999999</v>
      </c>
      <c r="BZ6" s="11">
        <f t="shared" si="32"/>
        <v>0</v>
      </c>
      <c r="CA6" s="2">
        <f t="shared" si="33"/>
        <v>4.0000000000000036E-3</v>
      </c>
      <c r="CC6" s="2">
        <v>2</v>
      </c>
      <c r="CD6" s="2">
        <v>1.077</v>
      </c>
      <c r="CE6" s="2">
        <v>1.0980000000000001</v>
      </c>
      <c r="CF6" s="2">
        <v>1.107</v>
      </c>
      <c r="CG6" s="2">
        <v>1.1020000000000001</v>
      </c>
      <c r="CH6" s="2">
        <f t="shared" si="34"/>
        <v>1.0874999999999999</v>
      </c>
      <c r="CI6" s="11">
        <f t="shared" si="35"/>
        <v>1.9125683060109405E-2</v>
      </c>
      <c r="CJ6" s="2">
        <f t="shared" si="36"/>
        <v>1.1045</v>
      </c>
      <c r="CK6" s="11">
        <f t="shared" si="37"/>
        <v>4.5372050816695946E-3</v>
      </c>
      <c r="CL6" s="2">
        <f t="shared" si="38"/>
        <v>1.7000000000000126E-2</v>
      </c>
    </row>
    <row r="7" spans="1:90" x14ac:dyDescent="0.25">
      <c r="A7">
        <f t="shared" si="39"/>
        <v>4</v>
      </c>
      <c r="B7" s="2">
        <v>1</v>
      </c>
      <c r="C7" s="2">
        <v>1.018</v>
      </c>
      <c r="D7" s="2">
        <v>1.022</v>
      </c>
      <c r="E7" s="2">
        <v>1.0269999999999999</v>
      </c>
      <c r="F7" s="2">
        <v>1.03</v>
      </c>
      <c r="G7" s="2">
        <v>1.0209999999999999</v>
      </c>
      <c r="H7" s="3">
        <f t="shared" si="0"/>
        <v>1.0133333333333334</v>
      </c>
      <c r="I7" s="3">
        <f t="shared" si="1"/>
        <v>1.171893055416464E-2</v>
      </c>
      <c r="J7" s="3">
        <f t="shared" si="2"/>
        <v>1.026</v>
      </c>
      <c r="K7" s="3">
        <f t="shared" si="3"/>
        <v>4.5825756949558925E-3</v>
      </c>
      <c r="L7" s="3">
        <f t="shared" si="8"/>
        <v>1.2666666666666604E-2</v>
      </c>
      <c r="N7">
        <f t="shared" si="40"/>
        <v>4</v>
      </c>
      <c r="O7" s="2">
        <v>0.98099999999999998</v>
      </c>
      <c r="P7" s="2">
        <v>1</v>
      </c>
      <c r="Q7" s="2">
        <v>1.016</v>
      </c>
      <c r="R7" s="2">
        <v>1.01</v>
      </c>
      <c r="S7" s="2">
        <v>0.99099999999999999</v>
      </c>
      <c r="T7" s="2">
        <v>1.008</v>
      </c>
      <c r="U7" s="3">
        <f t="shared" si="4"/>
        <v>0.999</v>
      </c>
      <c r="V7" s="3">
        <f t="shared" si="5"/>
        <v>1.7521415467935248E-2</v>
      </c>
      <c r="W7" s="3">
        <f t="shared" si="6"/>
        <v>1.0029999999999999</v>
      </c>
      <c r="X7" s="3">
        <f t="shared" si="7"/>
        <v>1.0440306508910559E-2</v>
      </c>
      <c r="Z7" s="2">
        <v>3</v>
      </c>
      <c r="AA7" s="2">
        <v>1.0620000000000001</v>
      </c>
      <c r="AB7" s="2">
        <v>1.0580000000000001</v>
      </c>
      <c r="AC7" s="2">
        <v>1.079</v>
      </c>
      <c r="AD7" s="2">
        <v>1.081</v>
      </c>
      <c r="AE7" s="2">
        <f t="shared" si="9"/>
        <v>1.06</v>
      </c>
      <c r="AF7" s="11">
        <f t="shared" si="10"/>
        <v>3.7807183364839351E-3</v>
      </c>
      <c r="AG7" s="2">
        <f t="shared" si="11"/>
        <v>1.08</v>
      </c>
      <c r="AH7" s="11">
        <f t="shared" si="12"/>
        <v>1.8501387604070321E-3</v>
      </c>
      <c r="AI7" s="2">
        <f t="shared" si="13"/>
        <v>2.0000000000000018E-2</v>
      </c>
      <c r="AK7" s="2">
        <v>3</v>
      </c>
      <c r="AL7" s="2">
        <v>1.0669999999999999</v>
      </c>
      <c r="AM7" s="2">
        <v>1.0620000000000001</v>
      </c>
      <c r="AN7" s="2">
        <v>1.0900000000000001</v>
      </c>
      <c r="AO7" s="2">
        <v>1.1080000000000001</v>
      </c>
      <c r="AP7" s="2">
        <f t="shared" si="14"/>
        <v>1.0645</v>
      </c>
      <c r="AQ7" s="11">
        <f t="shared" si="15"/>
        <v>4.7080979284368106E-3</v>
      </c>
      <c r="AR7" s="2">
        <f t="shared" si="16"/>
        <v>1.0990000000000002</v>
      </c>
      <c r="AS7" s="11">
        <f t="shared" si="17"/>
        <v>1.6245487364620951E-2</v>
      </c>
      <c r="AT7" s="2">
        <f t="shared" si="18"/>
        <v>3.4500000000000197E-2</v>
      </c>
      <c r="AV7" s="2">
        <v>3</v>
      </c>
      <c r="AW7" s="2">
        <v>0.98299999999999998</v>
      </c>
      <c r="AX7" s="2">
        <v>0.94499999999999995</v>
      </c>
      <c r="AY7" s="2">
        <v>0.96099999999999997</v>
      </c>
      <c r="AZ7" s="2">
        <v>1.0069999999999999</v>
      </c>
      <c r="BA7" s="2">
        <f t="shared" si="19"/>
        <v>0.96399999999999997</v>
      </c>
      <c r="BB7" s="11">
        <f t="shared" si="20"/>
        <v>4.0211640211640247E-2</v>
      </c>
      <c r="BC7" s="2">
        <f t="shared" si="21"/>
        <v>0.98399999999999999</v>
      </c>
      <c r="BD7" s="11">
        <f t="shared" si="22"/>
        <v>4.568023833167819E-2</v>
      </c>
      <c r="BE7" s="2">
        <f t="shared" si="23"/>
        <v>2.0000000000000018E-2</v>
      </c>
      <c r="BG7" s="2">
        <v>3</v>
      </c>
      <c r="BH7" s="2">
        <v>1.0029999999999999</v>
      </c>
      <c r="BI7" s="2">
        <v>0.98699999999999999</v>
      </c>
      <c r="BJ7" s="2">
        <v>1.0149999999999999</v>
      </c>
      <c r="BK7" s="2">
        <v>1.02</v>
      </c>
      <c r="BL7" s="2">
        <f t="shared" si="24"/>
        <v>0.99499999999999988</v>
      </c>
      <c r="BM7" s="11">
        <f t="shared" si="25"/>
        <v>1.6210739614994835E-2</v>
      </c>
      <c r="BN7" s="2">
        <f t="shared" si="26"/>
        <v>1.0175000000000001</v>
      </c>
      <c r="BO7" s="11">
        <f t="shared" si="27"/>
        <v>4.9019607843138382E-3</v>
      </c>
      <c r="BP7" s="2">
        <f t="shared" si="28"/>
        <v>2.2500000000000187E-2</v>
      </c>
      <c r="BR7" s="2">
        <v>3</v>
      </c>
      <c r="BS7" s="2">
        <v>1.056</v>
      </c>
      <c r="BT7" s="2">
        <v>1.0529999999999999</v>
      </c>
      <c r="BU7" s="2">
        <v>1.06</v>
      </c>
      <c r="BV7" s="2">
        <v>1.06</v>
      </c>
      <c r="BW7" s="2">
        <f t="shared" si="29"/>
        <v>1.0545</v>
      </c>
      <c r="BX7" s="11">
        <f t="shared" si="30"/>
        <v>2.8490028490029571E-3</v>
      </c>
      <c r="BY7" s="2">
        <f t="shared" si="31"/>
        <v>1.06</v>
      </c>
      <c r="BZ7" s="11">
        <f t="shared" si="32"/>
        <v>0</v>
      </c>
      <c r="CA7" s="2">
        <f t="shared" si="33"/>
        <v>5.5000000000000604E-3</v>
      </c>
      <c r="CC7" s="2">
        <v>3</v>
      </c>
      <c r="CD7" s="2">
        <v>1.075</v>
      </c>
      <c r="CE7" s="2">
        <v>1.0960000000000001</v>
      </c>
      <c r="CF7" s="2">
        <v>1.1100000000000001</v>
      </c>
      <c r="CG7" s="2">
        <v>1.101</v>
      </c>
      <c r="CH7" s="2">
        <f t="shared" si="34"/>
        <v>1.0855000000000001</v>
      </c>
      <c r="CI7" s="11">
        <f t="shared" si="35"/>
        <v>1.9160583941605955E-2</v>
      </c>
      <c r="CJ7" s="2">
        <f t="shared" si="36"/>
        <v>1.1055000000000001</v>
      </c>
      <c r="CK7" s="11">
        <f t="shared" si="37"/>
        <v>8.174386920981035E-3</v>
      </c>
      <c r="CL7" s="2">
        <f t="shared" si="38"/>
        <v>2.0000000000000018E-2</v>
      </c>
    </row>
    <row r="8" spans="1:90" x14ac:dyDescent="0.25">
      <c r="A8">
        <f t="shared" si="39"/>
        <v>5</v>
      </c>
      <c r="B8" s="2">
        <v>0.999</v>
      </c>
      <c r="C8" s="2">
        <v>1.0169999999999999</v>
      </c>
      <c r="D8" s="2">
        <v>1.02</v>
      </c>
      <c r="E8" s="2">
        <v>1.026</v>
      </c>
      <c r="F8" s="2">
        <v>1.0289999999999999</v>
      </c>
      <c r="G8" s="2">
        <v>1.02</v>
      </c>
      <c r="H8" s="3">
        <f t="shared" si="0"/>
        <v>1.012</v>
      </c>
      <c r="I8" s="3">
        <f t="shared" si="1"/>
        <v>1.1357816691600532E-2</v>
      </c>
      <c r="J8" s="3">
        <f t="shared" si="2"/>
        <v>1.0249999999999999</v>
      </c>
      <c r="K8" s="3">
        <f t="shared" si="3"/>
        <v>4.5825756949557962E-3</v>
      </c>
      <c r="L8" s="3">
        <f t="shared" si="8"/>
        <v>1.2999999999999901E-2</v>
      </c>
      <c r="N8">
        <f t="shared" si="40"/>
        <v>5</v>
      </c>
      <c r="O8" s="2">
        <v>0.97899999999999998</v>
      </c>
      <c r="P8" s="2">
        <v>0.998</v>
      </c>
      <c r="Q8" s="2">
        <v>1.0149999999999999</v>
      </c>
      <c r="R8" s="2">
        <v>1.0089999999999999</v>
      </c>
      <c r="S8" s="2">
        <v>0.99099999999999999</v>
      </c>
      <c r="T8" s="2">
        <v>1.008</v>
      </c>
      <c r="U8" s="3">
        <f t="shared" si="4"/>
        <v>0.99733333333333329</v>
      </c>
      <c r="V8" s="3">
        <f t="shared" si="5"/>
        <v>1.800925687898676E-2</v>
      </c>
      <c r="W8" s="3">
        <f t="shared" si="6"/>
        <v>1.0026666666666666</v>
      </c>
      <c r="X8" s="3">
        <f t="shared" si="7"/>
        <v>1.0115993936995653E-2</v>
      </c>
      <c r="Z8" s="2">
        <v>4</v>
      </c>
      <c r="AA8" s="2">
        <v>1.0580000000000001</v>
      </c>
      <c r="AB8" s="2">
        <v>1.054</v>
      </c>
      <c r="AC8" s="2">
        <v>1.08</v>
      </c>
      <c r="AD8" s="2">
        <v>1.08</v>
      </c>
      <c r="AE8" s="2">
        <f t="shared" si="9"/>
        <v>1.056</v>
      </c>
      <c r="AF8" s="11">
        <f t="shared" si="10"/>
        <v>3.7950664136622422E-3</v>
      </c>
      <c r="AG8" s="2">
        <f t="shared" si="11"/>
        <v>1.08</v>
      </c>
      <c r="AH8" s="11">
        <f t="shared" si="12"/>
        <v>0</v>
      </c>
      <c r="AI8" s="2">
        <f t="shared" si="13"/>
        <v>2.4000000000000021E-2</v>
      </c>
      <c r="AK8" s="2">
        <v>4</v>
      </c>
      <c r="AL8" s="2">
        <v>1.06</v>
      </c>
      <c r="AM8" s="2">
        <v>1.0609999999999999</v>
      </c>
      <c r="AN8" s="2">
        <v>1.089</v>
      </c>
      <c r="AO8" s="2">
        <v>1.1040000000000001</v>
      </c>
      <c r="AP8" s="2">
        <f t="shared" si="14"/>
        <v>1.0605</v>
      </c>
      <c r="AQ8" s="11">
        <f t="shared" si="15"/>
        <v>9.4250706880291224E-4</v>
      </c>
      <c r="AR8" s="2">
        <f t="shared" si="16"/>
        <v>1.0965</v>
      </c>
      <c r="AS8" s="11">
        <f t="shared" si="17"/>
        <v>1.3586956521739241E-2</v>
      </c>
      <c r="AT8" s="2">
        <f t="shared" si="18"/>
        <v>3.6000000000000032E-2</v>
      </c>
      <c r="AV8" s="2">
        <v>4</v>
      </c>
      <c r="AW8" s="2">
        <v>0.97899999999999998</v>
      </c>
      <c r="AX8" s="2">
        <v>0.94</v>
      </c>
      <c r="AY8" s="2">
        <v>0.95899999999999996</v>
      </c>
      <c r="AZ8" s="2">
        <v>1.008</v>
      </c>
      <c r="BA8" s="2">
        <f t="shared" si="19"/>
        <v>0.95950000000000002</v>
      </c>
      <c r="BB8" s="11">
        <f t="shared" si="20"/>
        <v>4.1489361702127699E-2</v>
      </c>
      <c r="BC8" s="2">
        <f t="shared" si="21"/>
        <v>0.98350000000000004</v>
      </c>
      <c r="BD8" s="11">
        <f t="shared" si="22"/>
        <v>4.8611111111111154E-2</v>
      </c>
      <c r="BE8" s="2">
        <f t="shared" si="23"/>
        <v>2.4000000000000021E-2</v>
      </c>
      <c r="BG8" s="2">
        <v>4</v>
      </c>
      <c r="BH8" s="2">
        <v>1.002</v>
      </c>
      <c r="BI8" s="2">
        <v>0.98599999999999999</v>
      </c>
      <c r="BJ8" s="2">
        <v>1.0149999999999999</v>
      </c>
      <c r="BK8" s="2">
        <v>1.02</v>
      </c>
      <c r="BL8" s="2">
        <f t="shared" si="24"/>
        <v>0.99399999999999999</v>
      </c>
      <c r="BM8" s="11">
        <f t="shared" si="25"/>
        <v>1.6227180527383381E-2</v>
      </c>
      <c r="BN8" s="2">
        <f t="shared" si="26"/>
        <v>1.0175000000000001</v>
      </c>
      <c r="BO8" s="11">
        <f t="shared" si="27"/>
        <v>4.9019607843138382E-3</v>
      </c>
      <c r="BP8" s="2">
        <f t="shared" si="28"/>
        <v>2.3500000000000076E-2</v>
      </c>
      <c r="BR8" s="2">
        <v>4</v>
      </c>
      <c r="BS8" s="2">
        <v>1.052</v>
      </c>
      <c r="BT8" s="2">
        <v>1.05</v>
      </c>
      <c r="BU8" s="2">
        <v>1.0589999999999999</v>
      </c>
      <c r="BV8" s="2">
        <v>1.0580000000000001</v>
      </c>
      <c r="BW8" s="2">
        <f t="shared" si="29"/>
        <v>1.0510000000000002</v>
      </c>
      <c r="BX8" s="11">
        <f t="shared" si="30"/>
        <v>1.9047619047619063E-3</v>
      </c>
      <c r="BY8" s="2">
        <f t="shared" si="31"/>
        <v>1.0585</v>
      </c>
      <c r="BZ8" s="11">
        <f t="shared" si="32"/>
        <v>9.4517958412087882E-4</v>
      </c>
      <c r="CA8" s="2">
        <f t="shared" si="33"/>
        <v>7.4999999999998401E-3</v>
      </c>
      <c r="CC8" s="2">
        <v>4</v>
      </c>
      <c r="CD8" s="2">
        <v>1.0720000000000001</v>
      </c>
      <c r="CE8" s="2">
        <v>1.093</v>
      </c>
      <c r="CF8" s="2">
        <v>1.111</v>
      </c>
      <c r="CG8" s="2">
        <v>1.0980000000000001</v>
      </c>
      <c r="CH8" s="2">
        <f t="shared" si="34"/>
        <v>1.0825</v>
      </c>
      <c r="CI8" s="11">
        <f t="shared" si="35"/>
        <v>1.9213174748398818E-2</v>
      </c>
      <c r="CJ8" s="2">
        <f t="shared" si="36"/>
        <v>1.1045</v>
      </c>
      <c r="CK8" s="11">
        <f t="shared" si="37"/>
        <v>1.1839708561019945E-2</v>
      </c>
      <c r="CL8" s="2">
        <f t="shared" si="38"/>
        <v>2.200000000000002E-2</v>
      </c>
    </row>
    <row r="9" spans="1:90" x14ac:dyDescent="0.25">
      <c r="A9">
        <f t="shared" si="39"/>
        <v>6</v>
      </c>
      <c r="B9" s="2">
        <v>0.997</v>
      </c>
      <c r="C9" s="2">
        <v>1.0149999999999999</v>
      </c>
      <c r="D9" s="2">
        <v>1.018</v>
      </c>
      <c r="E9" s="2">
        <v>1.0249999999999999</v>
      </c>
      <c r="F9" s="2">
        <v>1.028</v>
      </c>
      <c r="G9" s="2">
        <v>1.02</v>
      </c>
      <c r="H9" s="3">
        <f t="shared" si="0"/>
        <v>1.01</v>
      </c>
      <c r="I9" s="3">
        <f t="shared" si="1"/>
        <v>1.1357816691600532E-2</v>
      </c>
      <c r="J9" s="3">
        <f t="shared" si="2"/>
        <v>1.0243333333333333</v>
      </c>
      <c r="K9" s="3">
        <f t="shared" si="3"/>
        <v>4.0414518843273749E-3</v>
      </c>
      <c r="L9" s="3">
        <f t="shared" si="8"/>
        <v>1.4333333333333309E-2</v>
      </c>
      <c r="N9">
        <f t="shared" si="40"/>
        <v>6</v>
      </c>
      <c r="O9" s="2">
        <v>0.97699999999999998</v>
      </c>
      <c r="P9" s="2">
        <v>0.996</v>
      </c>
      <c r="Q9" s="2">
        <v>1.0129999999999999</v>
      </c>
      <c r="R9" s="2">
        <v>1.008</v>
      </c>
      <c r="S9" s="2">
        <v>0.99099999999999999</v>
      </c>
      <c r="T9" s="2">
        <v>1.0069999999999999</v>
      </c>
      <c r="U9" s="3">
        <f t="shared" si="4"/>
        <v>0.99533333333333329</v>
      </c>
      <c r="V9" s="3">
        <f t="shared" si="5"/>
        <v>1.800925687898676E-2</v>
      </c>
      <c r="W9" s="3">
        <f t="shared" si="6"/>
        <v>1.002</v>
      </c>
      <c r="X9" s="3">
        <f t="shared" si="7"/>
        <v>9.5393920141694354E-3</v>
      </c>
      <c r="Z9" s="2">
        <v>5</v>
      </c>
      <c r="AA9" s="2">
        <v>1.0549999999999999</v>
      </c>
      <c r="AB9" s="2">
        <v>1.052</v>
      </c>
      <c r="AC9" s="2">
        <v>1.08</v>
      </c>
      <c r="AD9" s="2">
        <v>1.079</v>
      </c>
      <c r="AE9" s="2">
        <f t="shared" si="9"/>
        <v>1.0535000000000001</v>
      </c>
      <c r="AF9" s="11">
        <f t="shared" si="10"/>
        <v>2.8517110266158665E-3</v>
      </c>
      <c r="AG9" s="2">
        <f t="shared" si="11"/>
        <v>1.0794999999999999</v>
      </c>
      <c r="AH9" s="11">
        <f t="shared" si="12"/>
        <v>9.2678405931428357E-4</v>
      </c>
      <c r="AI9" s="2">
        <f t="shared" si="13"/>
        <v>2.5999999999999801E-2</v>
      </c>
      <c r="AK9" s="2">
        <v>5</v>
      </c>
      <c r="AL9" s="2">
        <v>1.0569999999999999</v>
      </c>
      <c r="AM9" s="2">
        <v>1.0620000000000001</v>
      </c>
      <c r="AN9" s="2">
        <v>1.087</v>
      </c>
      <c r="AO9" s="2">
        <v>1.1000000000000001</v>
      </c>
      <c r="AP9" s="2">
        <f t="shared" si="14"/>
        <v>1.0594999999999999</v>
      </c>
      <c r="AQ9" s="11">
        <f t="shared" si="15"/>
        <v>4.7080979284370196E-3</v>
      </c>
      <c r="AR9" s="2">
        <f t="shared" si="16"/>
        <v>1.0935000000000001</v>
      </c>
      <c r="AS9" s="11">
        <f t="shared" si="17"/>
        <v>1.1818181818181929E-2</v>
      </c>
      <c r="AT9" s="2">
        <f t="shared" si="18"/>
        <v>3.4000000000000252E-2</v>
      </c>
      <c r="AV9" s="2">
        <v>5</v>
      </c>
      <c r="AW9" s="2">
        <v>0.97599999999999998</v>
      </c>
      <c r="AX9" s="2">
        <v>0.93600000000000005</v>
      </c>
      <c r="AY9" s="2">
        <v>0.95799999999999996</v>
      </c>
      <c r="AZ9" s="2">
        <v>1.008</v>
      </c>
      <c r="BA9" s="2">
        <f t="shared" si="19"/>
        <v>0.95599999999999996</v>
      </c>
      <c r="BB9" s="11">
        <f t="shared" si="20"/>
        <v>4.2735042735042653E-2</v>
      </c>
      <c r="BC9" s="2">
        <f t="shared" si="21"/>
        <v>0.98299999999999998</v>
      </c>
      <c r="BD9" s="11">
        <f t="shared" si="22"/>
        <v>4.9603174603174649E-2</v>
      </c>
      <c r="BE9" s="2">
        <f t="shared" si="23"/>
        <v>2.7000000000000024E-2</v>
      </c>
      <c r="BG9" s="2">
        <v>5</v>
      </c>
      <c r="BH9" s="2">
        <v>1.0009999999999999</v>
      </c>
      <c r="BI9" s="2">
        <v>0.98499999999999999</v>
      </c>
      <c r="BJ9" s="2">
        <v>1.014</v>
      </c>
      <c r="BK9" s="2">
        <v>1.0189999999999999</v>
      </c>
      <c r="BL9" s="2">
        <f t="shared" si="24"/>
        <v>0.99299999999999988</v>
      </c>
      <c r="BM9" s="11">
        <f t="shared" si="25"/>
        <v>1.6243654822334926E-2</v>
      </c>
      <c r="BN9" s="2">
        <f t="shared" si="26"/>
        <v>1.0165</v>
      </c>
      <c r="BO9" s="11">
        <f t="shared" si="27"/>
        <v>4.9067713444552446E-3</v>
      </c>
      <c r="BP9" s="2">
        <f t="shared" si="28"/>
        <v>2.3500000000000076E-2</v>
      </c>
      <c r="BR9" s="2">
        <v>5</v>
      </c>
      <c r="BS9" s="2">
        <v>1.048</v>
      </c>
      <c r="BT9" s="2">
        <v>1.0469999999999999</v>
      </c>
      <c r="BU9" s="2">
        <v>1.0569999999999999</v>
      </c>
      <c r="BV9" s="2">
        <v>1.056</v>
      </c>
      <c r="BW9" s="2">
        <f t="shared" si="29"/>
        <v>1.0474999999999999</v>
      </c>
      <c r="BX9" s="11">
        <f t="shared" si="30"/>
        <v>9.5510983763143458E-4</v>
      </c>
      <c r="BY9" s="2">
        <f t="shared" si="31"/>
        <v>1.0565</v>
      </c>
      <c r="BZ9" s="11">
        <f t="shared" si="32"/>
        <v>9.4696969696959259E-4</v>
      </c>
      <c r="CA9" s="2">
        <f t="shared" si="33"/>
        <v>9.000000000000119E-3</v>
      </c>
      <c r="CC9" s="2">
        <v>5</v>
      </c>
      <c r="CD9" s="2">
        <v>1.069</v>
      </c>
      <c r="CE9" s="2">
        <v>1.089</v>
      </c>
      <c r="CF9" s="2">
        <v>1.1100000000000001</v>
      </c>
      <c r="CG9" s="2">
        <v>1.093</v>
      </c>
      <c r="CH9" s="2">
        <f t="shared" si="34"/>
        <v>1.079</v>
      </c>
      <c r="CI9" s="11">
        <f t="shared" si="35"/>
        <v>1.8365472910927473E-2</v>
      </c>
      <c r="CJ9" s="2">
        <f t="shared" si="36"/>
        <v>1.1015000000000001</v>
      </c>
      <c r="CK9" s="11">
        <f t="shared" si="37"/>
        <v>1.5553522415370656E-2</v>
      </c>
      <c r="CL9" s="2">
        <f t="shared" si="38"/>
        <v>2.2500000000000187E-2</v>
      </c>
    </row>
    <row r="10" spans="1:90" x14ac:dyDescent="0.25">
      <c r="A10">
        <f t="shared" si="39"/>
        <v>7</v>
      </c>
      <c r="B10" s="2">
        <v>0.996</v>
      </c>
      <c r="C10" s="2">
        <v>1.0129999999999999</v>
      </c>
      <c r="D10" s="2">
        <v>1.016</v>
      </c>
      <c r="E10" s="2">
        <v>1.024</v>
      </c>
      <c r="F10" s="2">
        <v>1.0269999999999999</v>
      </c>
      <c r="G10" s="2">
        <v>1.0189999999999999</v>
      </c>
      <c r="H10" s="3">
        <f t="shared" si="0"/>
        <v>1.0083333333333333</v>
      </c>
      <c r="I10" s="3">
        <f t="shared" si="1"/>
        <v>1.0785793124908943E-2</v>
      </c>
      <c r="J10" s="3">
        <f t="shared" si="2"/>
        <v>1.0233333333333334</v>
      </c>
      <c r="K10" s="3">
        <f t="shared" si="3"/>
        <v>4.0414518843273932E-3</v>
      </c>
      <c r="L10" s="3">
        <f t="shared" si="8"/>
        <v>1.5000000000000124E-2</v>
      </c>
      <c r="N10">
        <f t="shared" si="40"/>
        <v>7</v>
      </c>
      <c r="O10" s="2">
        <v>0.97599999999999998</v>
      </c>
      <c r="P10" s="2">
        <v>0.995</v>
      </c>
      <c r="Q10" s="2">
        <v>1.0109999999999999</v>
      </c>
      <c r="R10" s="2">
        <v>1.008</v>
      </c>
      <c r="S10" s="2">
        <v>0.99</v>
      </c>
      <c r="T10" s="2">
        <v>1.006</v>
      </c>
      <c r="U10" s="3">
        <f t="shared" si="4"/>
        <v>0.99400000000000011</v>
      </c>
      <c r="V10" s="3">
        <f t="shared" si="5"/>
        <v>1.7521415467935193E-2</v>
      </c>
      <c r="W10" s="3">
        <f t="shared" si="6"/>
        <v>1.0013333333333334</v>
      </c>
      <c r="X10" s="3">
        <f t="shared" si="7"/>
        <v>9.8657657246325036E-3</v>
      </c>
      <c r="Z10" s="2">
        <v>6</v>
      </c>
      <c r="AA10" s="2">
        <v>1.054</v>
      </c>
      <c r="AB10" s="2">
        <v>1.054</v>
      </c>
      <c r="AC10" s="2">
        <v>1.081</v>
      </c>
      <c r="AD10" s="2">
        <v>1.077</v>
      </c>
      <c r="AE10" s="2">
        <f t="shared" si="9"/>
        <v>1.054</v>
      </c>
      <c r="AF10" s="11">
        <f t="shared" si="10"/>
        <v>0</v>
      </c>
      <c r="AG10" s="2">
        <f t="shared" si="11"/>
        <v>1.079</v>
      </c>
      <c r="AH10" s="11">
        <f t="shared" si="12"/>
        <v>3.7140204271123526E-3</v>
      </c>
      <c r="AI10" s="2">
        <f t="shared" si="13"/>
        <v>2.4999999999999911E-2</v>
      </c>
      <c r="AK10" s="2">
        <v>6</v>
      </c>
      <c r="AL10" s="2">
        <v>1.056</v>
      </c>
      <c r="AM10" s="2">
        <v>1.0640000000000001</v>
      </c>
      <c r="AN10" s="2">
        <v>1.0840000000000001</v>
      </c>
      <c r="AO10" s="2">
        <v>1.0980000000000001</v>
      </c>
      <c r="AP10" s="2">
        <f t="shared" si="14"/>
        <v>1.06</v>
      </c>
      <c r="AQ10" s="11">
        <f t="shared" si="15"/>
        <v>7.5187969924812095E-3</v>
      </c>
      <c r="AR10" s="2">
        <f t="shared" si="16"/>
        <v>1.0910000000000002</v>
      </c>
      <c r="AS10" s="11">
        <f t="shared" si="17"/>
        <v>1.2750455373406203E-2</v>
      </c>
      <c r="AT10" s="2">
        <f t="shared" si="18"/>
        <v>3.1000000000000139E-2</v>
      </c>
      <c r="AV10" s="2">
        <v>6</v>
      </c>
      <c r="AW10" s="2">
        <v>0.97399999999999998</v>
      </c>
      <c r="AX10" s="2">
        <v>0.93300000000000005</v>
      </c>
      <c r="AY10" s="2">
        <v>0.95799999999999996</v>
      </c>
      <c r="AZ10" s="2">
        <v>1.008</v>
      </c>
      <c r="BA10" s="2">
        <f t="shared" si="19"/>
        <v>0.95350000000000001</v>
      </c>
      <c r="BB10" s="11">
        <f t="shared" si="20"/>
        <v>4.3944265809217495E-2</v>
      </c>
      <c r="BC10" s="2">
        <f t="shared" si="21"/>
        <v>0.98299999999999998</v>
      </c>
      <c r="BD10" s="11">
        <f t="shared" si="22"/>
        <v>4.9603174603174649E-2</v>
      </c>
      <c r="BE10" s="2">
        <f t="shared" si="23"/>
        <v>2.9499999999999971E-2</v>
      </c>
      <c r="BG10" s="2">
        <v>6</v>
      </c>
      <c r="BH10" s="2">
        <v>1</v>
      </c>
      <c r="BI10" s="2">
        <v>0.98299999999999998</v>
      </c>
      <c r="BJ10" s="2">
        <v>1.014</v>
      </c>
      <c r="BK10" s="2">
        <v>1.018</v>
      </c>
      <c r="BL10" s="2">
        <f t="shared" si="24"/>
        <v>0.99150000000000005</v>
      </c>
      <c r="BM10" s="11">
        <f t="shared" si="25"/>
        <v>1.729399796541202E-2</v>
      </c>
      <c r="BN10" s="2">
        <f t="shared" si="26"/>
        <v>1.016</v>
      </c>
      <c r="BO10" s="11">
        <f t="shared" si="27"/>
        <v>3.9292730844793745E-3</v>
      </c>
      <c r="BP10" s="2">
        <f t="shared" si="28"/>
        <v>2.4499999999999966E-2</v>
      </c>
      <c r="BR10" s="2">
        <v>6</v>
      </c>
      <c r="BS10" s="2">
        <v>1.044</v>
      </c>
      <c r="BT10" s="2">
        <v>1.044</v>
      </c>
      <c r="BU10" s="2">
        <v>1.056</v>
      </c>
      <c r="BV10" s="2">
        <v>1.0549999999999999</v>
      </c>
      <c r="BW10" s="2">
        <f t="shared" si="29"/>
        <v>1.044</v>
      </c>
      <c r="BX10" s="11">
        <f t="shared" si="30"/>
        <v>0</v>
      </c>
      <c r="BY10" s="2">
        <f t="shared" si="31"/>
        <v>1.0554999999999999</v>
      </c>
      <c r="BZ10" s="11">
        <f t="shared" si="32"/>
        <v>9.4786729857830522E-4</v>
      </c>
      <c r="CA10" s="2">
        <f t="shared" si="33"/>
        <v>1.1499999999999844E-2</v>
      </c>
      <c r="CC10" s="2">
        <v>6</v>
      </c>
      <c r="CD10" s="2">
        <v>1.0660000000000001</v>
      </c>
      <c r="CE10" s="2">
        <v>1.0860000000000001</v>
      </c>
      <c r="CF10" s="2">
        <v>1.1080000000000001</v>
      </c>
      <c r="CG10" s="2">
        <v>1.0900000000000001</v>
      </c>
      <c r="CH10" s="2">
        <f t="shared" si="34"/>
        <v>1.0760000000000001</v>
      </c>
      <c r="CI10" s="11">
        <f t="shared" si="35"/>
        <v>1.8416206261510144E-2</v>
      </c>
      <c r="CJ10" s="2">
        <f t="shared" si="36"/>
        <v>1.0990000000000002</v>
      </c>
      <c r="CK10" s="11">
        <f t="shared" si="37"/>
        <v>1.6513761467889923E-2</v>
      </c>
      <c r="CL10" s="2">
        <f t="shared" si="38"/>
        <v>2.3000000000000131E-2</v>
      </c>
    </row>
    <row r="11" spans="1:90" x14ac:dyDescent="0.25">
      <c r="A11">
        <f t="shared" si="39"/>
        <v>8</v>
      </c>
      <c r="B11" s="2">
        <v>0.99399999999999999</v>
      </c>
      <c r="C11" s="2">
        <v>1.0109999999999999</v>
      </c>
      <c r="D11" s="2">
        <v>1.014</v>
      </c>
      <c r="E11" s="2">
        <v>1.024</v>
      </c>
      <c r="F11" s="2">
        <v>1.026</v>
      </c>
      <c r="G11" s="2">
        <v>1.0189999999999999</v>
      </c>
      <c r="H11" s="3">
        <f t="shared" si="0"/>
        <v>1.0063333333333333</v>
      </c>
      <c r="I11" s="3">
        <f t="shared" si="1"/>
        <v>1.0785793124908943E-2</v>
      </c>
      <c r="J11" s="3">
        <f t="shared" si="2"/>
        <v>1.0229999999999999</v>
      </c>
      <c r="K11" s="3">
        <f t="shared" si="3"/>
        <v>3.6055512754640542E-3</v>
      </c>
      <c r="L11" s="3">
        <f t="shared" si="8"/>
        <v>1.6666666666666607E-2</v>
      </c>
      <c r="N11">
        <f t="shared" si="40"/>
        <v>8</v>
      </c>
      <c r="O11" s="2">
        <v>0.97399999999999998</v>
      </c>
      <c r="P11" s="2">
        <v>0.99199999999999999</v>
      </c>
      <c r="Q11" s="2">
        <v>1.0089999999999999</v>
      </c>
      <c r="R11" s="2">
        <v>1.0069999999999999</v>
      </c>
      <c r="S11" s="2">
        <v>0.98899999999999999</v>
      </c>
      <c r="T11" s="2">
        <v>1.004</v>
      </c>
      <c r="U11" s="3">
        <f t="shared" si="4"/>
        <v>0.99166666666666659</v>
      </c>
      <c r="V11" s="3">
        <f t="shared" si="5"/>
        <v>1.7502380790433397E-2</v>
      </c>
      <c r="W11" s="3">
        <f t="shared" si="6"/>
        <v>1</v>
      </c>
      <c r="X11" s="3">
        <f t="shared" si="7"/>
        <v>9.6436507609929233E-3</v>
      </c>
      <c r="Z11" s="2">
        <v>7</v>
      </c>
      <c r="AA11" s="2">
        <v>1.0529999999999999</v>
      </c>
      <c r="AB11" s="2">
        <v>1.0549999999999999</v>
      </c>
      <c r="AC11" s="2">
        <v>1.081</v>
      </c>
      <c r="AD11" s="2">
        <v>1.0760000000000001</v>
      </c>
      <c r="AE11" s="2">
        <f t="shared" si="9"/>
        <v>1.0539999999999998</v>
      </c>
      <c r="AF11" s="11">
        <f t="shared" si="10"/>
        <v>1.8957345971563999E-3</v>
      </c>
      <c r="AG11" s="2">
        <f t="shared" si="11"/>
        <v>1.0785</v>
      </c>
      <c r="AH11" s="11">
        <f t="shared" si="12"/>
        <v>4.6468401486987852E-3</v>
      </c>
      <c r="AI11" s="2">
        <f t="shared" si="13"/>
        <v>2.4500000000000188E-2</v>
      </c>
      <c r="AK11" s="2">
        <v>7</v>
      </c>
      <c r="AL11" s="2">
        <v>1.0549999999999999</v>
      </c>
      <c r="AM11" s="2">
        <v>1.0629999999999999</v>
      </c>
      <c r="AN11" s="2">
        <v>1.0820000000000001</v>
      </c>
      <c r="AO11" s="2">
        <v>1.097</v>
      </c>
      <c r="AP11" s="2">
        <f t="shared" si="14"/>
        <v>1.0589999999999999</v>
      </c>
      <c r="AQ11" s="11">
        <f t="shared" si="15"/>
        <v>7.5258701787394239E-3</v>
      </c>
      <c r="AR11" s="2">
        <f t="shared" si="16"/>
        <v>1.0895000000000001</v>
      </c>
      <c r="AS11" s="11">
        <f t="shared" si="17"/>
        <v>1.3673655423883229E-2</v>
      </c>
      <c r="AT11" s="2">
        <f t="shared" si="18"/>
        <v>3.0500000000000194E-2</v>
      </c>
      <c r="AV11" s="2">
        <v>7</v>
      </c>
      <c r="AW11" s="2">
        <v>0.97099999999999997</v>
      </c>
      <c r="AX11" s="2">
        <v>0.93100000000000005</v>
      </c>
      <c r="AY11" s="2">
        <v>0.95699999999999996</v>
      </c>
      <c r="AZ11" s="2">
        <v>1.0049999999999999</v>
      </c>
      <c r="BA11" s="2">
        <f t="shared" si="19"/>
        <v>0.95100000000000007</v>
      </c>
      <c r="BB11" s="11">
        <f t="shared" si="20"/>
        <v>4.2964554242749649E-2</v>
      </c>
      <c r="BC11" s="2">
        <f t="shared" si="21"/>
        <v>0.98099999999999987</v>
      </c>
      <c r="BD11" s="11">
        <f t="shared" si="22"/>
        <v>4.7761194029850684E-2</v>
      </c>
      <c r="BE11" s="2">
        <f t="shared" si="23"/>
        <v>2.9999999999999805E-2</v>
      </c>
      <c r="BG11" s="2">
        <v>7</v>
      </c>
      <c r="BH11" s="2">
        <v>0.999</v>
      </c>
      <c r="BI11" s="2">
        <v>0.98199999999999998</v>
      </c>
      <c r="BJ11" s="2">
        <v>1.014</v>
      </c>
      <c r="BK11" s="2">
        <v>1.0169999999999999</v>
      </c>
      <c r="BL11" s="2">
        <f t="shared" si="24"/>
        <v>0.99049999999999994</v>
      </c>
      <c r="BM11" s="11">
        <f t="shared" si="25"/>
        <v>1.7311608961303477E-2</v>
      </c>
      <c r="BN11" s="2">
        <f t="shared" si="26"/>
        <v>1.0154999999999998</v>
      </c>
      <c r="BO11" s="11">
        <f t="shared" si="27"/>
        <v>2.949852507374525E-3</v>
      </c>
      <c r="BP11" s="2">
        <f t="shared" si="28"/>
        <v>2.4999999999999911E-2</v>
      </c>
      <c r="BR11" s="2">
        <v>7</v>
      </c>
      <c r="BS11" s="2">
        <v>1.0409999999999999</v>
      </c>
      <c r="BT11" s="2">
        <v>1.042</v>
      </c>
      <c r="BU11" s="2">
        <v>1.054</v>
      </c>
      <c r="BV11" s="2">
        <v>1.054</v>
      </c>
      <c r="BW11" s="2">
        <f t="shared" si="29"/>
        <v>1.0415000000000001</v>
      </c>
      <c r="BX11" s="11">
        <f t="shared" si="30"/>
        <v>9.5969289827266019E-4</v>
      </c>
      <c r="BY11" s="2">
        <f t="shared" si="31"/>
        <v>1.054</v>
      </c>
      <c r="BZ11" s="11">
        <f t="shared" si="32"/>
        <v>0</v>
      </c>
      <c r="CA11" s="2">
        <f t="shared" si="33"/>
        <v>1.2499999999999956E-2</v>
      </c>
      <c r="CC11" s="2">
        <v>7</v>
      </c>
      <c r="CD11" s="2">
        <v>1.0620000000000001</v>
      </c>
      <c r="CE11" s="2">
        <v>1.0820000000000001</v>
      </c>
      <c r="CF11" s="2">
        <v>1.105</v>
      </c>
      <c r="CG11" s="2">
        <v>1.0880000000000001</v>
      </c>
      <c r="CH11" s="2">
        <f t="shared" si="34"/>
        <v>1.0720000000000001</v>
      </c>
      <c r="CI11" s="11">
        <f t="shared" si="35"/>
        <v>1.8484288354898352E-2</v>
      </c>
      <c r="CJ11" s="2">
        <f t="shared" si="36"/>
        <v>1.0965</v>
      </c>
      <c r="CK11" s="11">
        <f t="shared" si="37"/>
        <v>1.5624999999999912E-2</v>
      </c>
      <c r="CL11" s="2">
        <f t="shared" si="38"/>
        <v>2.4499999999999966E-2</v>
      </c>
    </row>
    <row r="12" spans="1:90" x14ac:dyDescent="0.25">
      <c r="A12">
        <f t="shared" si="39"/>
        <v>9</v>
      </c>
      <c r="B12" s="2">
        <v>0.99299999999999999</v>
      </c>
      <c r="C12" s="2">
        <v>1.01</v>
      </c>
      <c r="D12" s="2">
        <v>1.012</v>
      </c>
      <c r="E12" s="2">
        <v>1.0229999999999999</v>
      </c>
      <c r="F12" s="2">
        <v>1.0249999999999999</v>
      </c>
      <c r="G12" s="2">
        <v>1.018</v>
      </c>
      <c r="H12" s="3">
        <f t="shared" si="0"/>
        <v>1.0050000000000001</v>
      </c>
      <c r="I12" s="3">
        <f t="shared" si="1"/>
        <v>1.0440306508910559E-2</v>
      </c>
      <c r="J12" s="3">
        <f t="shared" si="2"/>
        <v>1.022</v>
      </c>
      <c r="K12" s="3">
        <f t="shared" si="3"/>
        <v>3.605551275463931E-3</v>
      </c>
      <c r="L12" s="3">
        <f t="shared" si="8"/>
        <v>1.6999999999999904E-2</v>
      </c>
      <c r="N12">
        <f t="shared" si="40"/>
        <v>9</v>
      </c>
      <c r="O12" s="2">
        <v>0.97199999999999998</v>
      </c>
      <c r="P12" s="2">
        <v>0.99099999999999999</v>
      </c>
      <c r="Q12" s="2">
        <v>1.0069999999999999</v>
      </c>
      <c r="R12" s="2">
        <v>1.006</v>
      </c>
      <c r="S12" s="2">
        <v>0.98899999999999999</v>
      </c>
      <c r="T12" s="2">
        <v>1.0049999999999999</v>
      </c>
      <c r="U12" s="3">
        <f t="shared" si="4"/>
        <v>0.98999999999999988</v>
      </c>
      <c r="V12" s="3">
        <f t="shared" si="5"/>
        <v>1.7521415467935193E-2</v>
      </c>
      <c r="W12" s="3">
        <f t="shared" si="6"/>
        <v>1</v>
      </c>
      <c r="X12" s="3">
        <f t="shared" si="7"/>
        <v>9.5393920141694354E-3</v>
      </c>
      <c r="Z12" s="2">
        <v>8</v>
      </c>
      <c r="AA12" s="2">
        <v>1.0529999999999999</v>
      </c>
      <c r="AB12" s="2">
        <v>1.052</v>
      </c>
      <c r="AC12" s="2">
        <v>1.081</v>
      </c>
      <c r="AD12" s="2">
        <v>1.077</v>
      </c>
      <c r="AE12" s="2">
        <f t="shared" si="9"/>
        <v>1.0525</v>
      </c>
      <c r="AF12" s="11">
        <f t="shared" si="10"/>
        <v>9.5057034220521845E-4</v>
      </c>
      <c r="AG12" s="2">
        <f t="shared" si="11"/>
        <v>1.079</v>
      </c>
      <c r="AH12" s="11">
        <f t="shared" si="12"/>
        <v>3.7140204271123526E-3</v>
      </c>
      <c r="AI12" s="2">
        <f t="shared" si="13"/>
        <v>2.6499999999999968E-2</v>
      </c>
      <c r="AK12" s="2">
        <v>8</v>
      </c>
      <c r="AL12" s="2">
        <v>1.0509999999999999</v>
      </c>
      <c r="AM12" s="2">
        <v>1.0609999999999999</v>
      </c>
      <c r="AN12" s="2">
        <v>1.081</v>
      </c>
      <c r="AO12" s="2">
        <v>1.0960000000000001</v>
      </c>
      <c r="AP12" s="2">
        <f t="shared" si="14"/>
        <v>1.056</v>
      </c>
      <c r="AQ12" s="11">
        <f t="shared" si="15"/>
        <v>9.42507068803017E-3</v>
      </c>
      <c r="AR12" s="2">
        <f t="shared" si="16"/>
        <v>1.0885</v>
      </c>
      <c r="AS12" s="11">
        <f t="shared" si="17"/>
        <v>1.3686131386861426E-2</v>
      </c>
      <c r="AT12" s="2">
        <f t="shared" si="18"/>
        <v>3.2499999999999973E-2</v>
      </c>
      <c r="AV12" s="2">
        <v>8</v>
      </c>
      <c r="AW12" s="2">
        <v>0.96699999999999997</v>
      </c>
      <c r="AX12" s="2">
        <v>0.92800000000000005</v>
      </c>
      <c r="AY12" s="2">
        <v>0.95599999999999996</v>
      </c>
      <c r="AZ12" s="2">
        <v>1.0029999999999999</v>
      </c>
      <c r="BA12" s="2">
        <f t="shared" si="19"/>
        <v>0.94750000000000001</v>
      </c>
      <c r="BB12" s="11">
        <f t="shared" si="20"/>
        <v>4.2025862068965435E-2</v>
      </c>
      <c r="BC12" s="2">
        <f t="shared" si="21"/>
        <v>0.97949999999999993</v>
      </c>
      <c r="BD12" s="11">
        <f t="shared" si="22"/>
        <v>4.6859421734795549E-2</v>
      </c>
      <c r="BE12" s="2">
        <f t="shared" si="23"/>
        <v>3.1999999999999917E-2</v>
      </c>
      <c r="BG12" s="2">
        <v>8</v>
      </c>
      <c r="BH12" s="2">
        <v>1</v>
      </c>
      <c r="BI12" s="2">
        <v>0.97899999999999998</v>
      </c>
      <c r="BJ12" s="2">
        <v>1.0129999999999999</v>
      </c>
      <c r="BK12" s="2">
        <v>1.016</v>
      </c>
      <c r="BL12" s="2">
        <f t="shared" si="24"/>
        <v>0.98950000000000005</v>
      </c>
      <c r="BM12" s="11">
        <f t="shared" si="25"/>
        <v>2.1450459652706862E-2</v>
      </c>
      <c r="BN12" s="2">
        <f t="shared" si="26"/>
        <v>1.0145</v>
      </c>
      <c r="BO12" s="11">
        <f t="shared" si="27"/>
        <v>2.9527559055119229E-3</v>
      </c>
      <c r="BP12" s="2">
        <f t="shared" si="28"/>
        <v>2.4999999999999911E-2</v>
      </c>
      <c r="BR12" s="2">
        <v>8</v>
      </c>
      <c r="BS12" s="2">
        <v>1.038</v>
      </c>
      <c r="BT12" s="2">
        <v>1.038</v>
      </c>
      <c r="BU12" s="2">
        <v>1.054</v>
      </c>
      <c r="BV12" s="2">
        <v>1.054</v>
      </c>
      <c r="BW12" s="2">
        <f t="shared" si="29"/>
        <v>1.038</v>
      </c>
      <c r="BX12" s="11">
        <f t="shared" si="30"/>
        <v>0</v>
      </c>
      <c r="BY12" s="2">
        <f t="shared" si="31"/>
        <v>1.054</v>
      </c>
      <c r="BZ12" s="11">
        <f t="shared" si="32"/>
        <v>0</v>
      </c>
      <c r="CA12" s="2">
        <f t="shared" si="33"/>
        <v>1.6000000000000014E-2</v>
      </c>
      <c r="CC12" s="2">
        <v>8</v>
      </c>
      <c r="CD12" s="2">
        <v>1.0589999999999999</v>
      </c>
      <c r="CE12" s="2">
        <v>1.079</v>
      </c>
      <c r="CF12" s="2">
        <v>1.103</v>
      </c>
      <c r="CG12" s="2">
        <v>1.0860000000000001</v>
      </c>
      <c r="CH12" s="2">
        <f t="shared" si="34"/>
        <v>1.069</v>
      </c>
      <c r="CI12" s="11">
        <f t="shared" si="35"/>
        <v>1.8535681186283612E-2</v>
      </c>
      <c r="CJ12" s="2">
        <f t="shared" si="36"/>
        <v>1.0945</v>
      </c>
      <c r="CK12" s="11">
        <f t="shared" si="37"/>
        <v>1.5653775322283521E-2</v>
      </c>
      <c r="CL12" s="2">
        <f t="shared" si="38"/>
        <v>2.5500000000000078E-2</v>
      </c>
    </row>
    <row r="13" spans="1:90" x14ac:dyDescent="0.25">
      <c r="A13">
        <f t="shared" si="39"/>
        <v>10</v>
      </c>
      <c r="B13" s="2">
        <v>0.99199999999999999</v>
      </c>
      <c r="C13" s="2">
        <v>1.0069999999999999</v>
      </c>
      <c r="D13" s="2">
        <v>1.01</v>
      </c>
      <c r="E13" s="2">
        <v>1.022</v>
      </c>
      <c r="F13" s="2">
        <v>1.024</v>
      </c>
      <c r="G13" s="2">
        <v>1.018</v>
      </c>
      <c r="H13" s="3">
        <f t="shared" si="0"/>
        <v>1.0029999999999999</v>
      </c>
      <c r="I13" s="3">
        <f t="shared" si="1"/>
        <v>9.6436507609929407E-3</v>
      </c>
      <c r="J13" s="3">
        <f t="shared" si="2"/>
        <v>1.0213333333333334</v>
      </c>
      <c r="K13" s="3">
        <f t="shared" si="3"/>
        <v>3.0550504633038962E-3</v>
      </c>
      <c r="L13" s="3">
        <f t="shared" si="8"/>
        <v>1.8333333333333535E-2</v>
      </c>
      <c r="N13">
        <f t="shared" si="40"/>
        <v>10</v>
      </c>
      <c r="O13" s="2">
        <v>0.97</v>
      </c>
      <c r="P13" s="2">
        <v>0.98799999999999999</v>
      </c>
      <c r="Q13" s="2">
        <v>1.004</v>
      </c>
      <c r="R13" s="2">
        <v>1.006</v>
      </c>
      <c r="S13" s="2">
        <v>0.98799999999999999</v>
      </c>
      <c r="T13" s="2">
        <v>1.0029999999999999</v>
      </c>
      <c r="U13" s="3">
        <f t="shared" si="4"/>
        <v>0.98733333333333329</v>
      </c>
      <c r="V13" s="3">
        <f t="shared" si="5"/>
        <v>1.7009801096230778E-2</v>
      </c>
      <c r="W13" s="3">
        <f t="shared" si="6"/>
        <v>0.999</v>
      </c>
      <c r="X13" s="3">
        <f t="shared" si="7"/>
        <v>9.6436507609929407E-3</v>
      </c>
      <c r="Z13" s="2">
        <v>9</v>
      </c>
      <c r="AA13" s="2">
        <v>1.052</v>
      </c>
      <c r="AB13" s="2">
        <v>1.048</v>
      </c>
      <c r="AC13" s="2">
        <v>1.0820000000000001</v>
      </c>
      <c r="AD13" s="2">
        <v>1.079</v>
      </c>
      <c r="AE13" s="2">
        <f t="shared" si="9"/>
        <v>1.05</v>
      </c>
      <c r="AF13" s="11">
        <f t="shared" si="10"/>
        <v>3.8167938931297743E-3</v>
      </c>
      <c r="AG13" s="2">
        <f t="shared" si="11"/>
        <v>1.0805</v>
      </c>
      <c r="AH13" s="11">
        <f t="shared" si="12"/>
        <v>2.7803521779426448E-3</v>
      </c>
      <c r="AI13" s="2">
        <f t="shared" si="13"/>
        <v>3.0499999999999972E-2</v>
      </c>
      <c r="AK13" s="2">
        <v>9</v>
      </c>
      <c r="AL13" s="2">
        <v>1.048</v>
      </c>
      <c r="AM13" s="2">
        <v>1.0589999999999999</v>
      </c>
      <c r="AN13" s="2">
        <v>1.08</v>
      </c>
      <c r="AO13" s="2">
        <v>1.0940000000000001</v>
      </c>
      <c r="AP13" s="2">
        <f t="shared" si="14"/>
        <v>1.0535000000000001</v>
      </c>
      <c r="AQ13" s="11">
        <f t="shared" si="15"/>
        <v>1.038715769593947E-2</v>
      </c>
      <c r="AR13" s="2">
        <f t="shared" si="16"/>
        <v>1.0870000000000002</v>
      </c>
      <c r="AS13" s="11">
        <f t="shared" si="17"/>
        <v>1.2797074954296172E-2</v>
      </c>
      <c r="AT13" s="2">
        <f t="shared" si="18"/>
        <v>3.3500000000000085E-2</v>
      </c>
      <c r="AV13" s="2">
        <v>9</v>
      </c>
      <c r="AW13" s="2">
        <v>0.96599999999999997</v>
      </c>
      <c r="AX13" s="2">
        <v>0.92600000000000005</v>
      </c>
      <c r="AY13" s="2">
        <v>0.95499999999999996</v>
      </c>
      <c r="AZ13" s="2">
        <v>1.0009999999999999</v>
      </c>
      <c r="BA13" s="2">
        <f t="shared" si="19"/>
        <v>0.94599999999999995</v>
      </c>
      <c r="BB13" s="11">
        <f t="shared" si="20"/>
        <v>4.3196544276457798E-2</v>
      </c>
      <c r="BC13" s="2">
        <f t="shared" si="21"/>
        <v>0.97799999999999998</v>
      </c>
      <c r="BD13" s="11">
        <f t="shared" si="22"/>
        <v>4.595404595404589E-2</v>
      </c>
      <c r="BE13" s="2">
        <f t="shared" si="23"/>
        <v>3.2000000000000028E-2</v>
      </c>
      <c r="BG13" s="2">
        <v>9</v>
      </c>
      <c r="BH13" s="2">
        <v>1</v>
      </c>
      <c r="BI13" s="2">
        <v>0.97599999999999998</v>
      </c>
      <c r="BJ13" s="2">
        <v>1.012</v>
      </c>
      <c r="BK13" s="2">
        <v>1.0149999999999999</v>
      </c>
      <c r="BL13" s="2">
        <f t="shared" si="24"/>
        <v>0.98799999999999999</v>
      </c>
      <c r="BM13" s="11">
        <f t="shared" si="25"/>
        <v>2.4590163934426253E-2</v>
      </c>
      <c r="BN13" s="2">
        <f t="shared" si="26"/>
        <v>1.0135000000000001</v>
      </c>
      <c r="BO13" s="11">
        <f t="shared" si="27"/>
        <v>2.9556650246304354E-3</v>
      </c>
      <c r="BP13" s="2">
        <f t="shared" si="28"/>
        <v>2.5500000000000078E-2</v>
      </c>
      <c r="BR13" s="2">
        <v>9</v>
      </c>
      <c r="BS13" s="2">
        <v>1.036</v>
      </c>
      <c r="BT13" s="2">
        <v>1.0349999999999999</v>
      </c>
      <c r="BU13" s="2">
        <v>1.0529999999999999</v>
      </c>
      <c r="BV13" s="2">
        <v>1.0529999999999999</v>
      </c>
      <c r="BW13" s="2">
        <f t="shared" si="29"/>
        <v>1.0354999999999999</v>
      </c>
      <c r="BX13" s="11">
        <f t="shared" si="30"/>
        <v>9.6618357487933523E-4</v>
      </c>
      <c r="BY13" s="2">
        <f t="shared" si="31"/>
        <v>1.0529999999999999</v>
      </c>
      <c r="BZ13" s="11">
        <f t="shared" si="32"/>
        <v>0</v>
      </c>
      <c r="CA13" s="2">
        <f t="shared" si="33"/>
        <v>1.7500000000000071E-2</v>
      </c>
      <c r="CC13" s="2">
        <v>9</v>
      </c>
      <c r="CD13" s="2">
        <v>1.056</v>
      </c>
      <c r="CE13" s="2">
        <v>1.075</v>
      </c>
      <c r="CF13" s="2">
        <v>1.1000000000000001</v>
      </c>
      <c r="CG13" s="2">
        <v>1.085</v>
      </c>
      <c r="CH13" s="2">
        <f t="shared" si="34"/>
        <v>1.0655000000000001</v>
      </c>
      <c r="CI13" s="11">
        <f t="shared" si="35"/>
        <v>1.7674418604651077E-2</v>
      </c>
      <c r="CJ13" s="2">
        <f t="shared" si="36"/>
        <v>1.0925</v>
      </c>
      <c r="CK13" s="11">
        <f t="shared" si="37"/>
        <v>1.3824884792626843E-2</v>
      </c>
      <c r="CL13" s="2">
        <f t="shared" si="38"/>
        <v>2.6999999999999913E-2</v>
      </c>
    </row>
    <row r="14" spans="1:90" x14ac:dyDescent="0.25">
      <c r="A14">
        <f t="shared" si="39"/>
        <v>11</v>
      </c>
      <c r="B14" s="2">
        <v>0.99</v>
      </c>
      <c r="C14" s="2">
        <v>1.0049999999999999</v>
      </c>
      <c r="D14" s="2">
        <v>1.008</v>
      </c>
      <c r="E14" s="2">
        <v>1.0209999999999999</v>
      </c>
      <c r="F14" s="2">
        <v>1.024</v>
      </c>
      <c r="G14" s="2">
        <v>1.016</v>
      </c>
      <c r="H14" s="3">
        <f t="shared" si="0"/>
        <v>1.0010000000000001</v>
      </c>
      <c r="I14" s="3">
        <f t="shared" si="1"/>
        <v>9.6436507609929407E-3</v>
      </c>
      <c r="J14" s="3">
        <f t="shared" si="2"/>
        <v>1.0203333333333333</v>
      </c>
      <c r="K14" s="3">
        <f t="shared" si="3"/>
        <v>4.0414518843273749E-3</v>
      </c>
      <c r="L14" s="3">
        <f t="shared" si="8"/>
        <v>1.9333333333333202E-2</v>
      </c>
      <c r="N14">
        <f t="shared" si="40"/>
        <v>11</v>
      </c>
      <c r="O14" s="2">
        <v>0.96799999999999997</v>
      </c>
      <c r="P14" s="2">
        <v>0.98599999999999999</v>
      </c>
      <c r="Q14" s="2">
        <v>1.0029999999999999</v>
      </c>
      <c r="R14" s="2">
        <v>1.006</v>
      </c>
      <c r="S14" s="2">
        <v>0.98799999999999999</v>
      </c>
      <c r="T14" s="2">
        <v>1.002</v>
      </c>
      <c r="U14" s="3">
        <f t="shared" si="4"/>
        <v>0.98566666666666658</v>
      </c>
      <c r="V14" s="3">
        <f t="shared" si="5"/>
        <v>1.7502380790433397E-2</v>
      </c>
      <c r="W14" s="3">
        <f t="shared" si="6"/>
        <v>0.9986666666666667</v>
      </c>
      <c r="X14" s="3">
        <f t="shared" si="7"/>
        <v>9.4516312525052253E-3</v>
      </c>
      <c r="Z14" s="2">
        <v>10</v>
      </c>
      <c r="AA14" s="2">
        <v>1.0489999999999999</v>
      </c>
      <c r="AB14" s="2">
        <v>1.0449999999999999</v>
      </c>
      <c r="AC14" s="2">
        <v>1.0820000000000001</v>
      </c>
      <c r="AD14" s="2">
        <v>1.081</v>
      </c>
      <c r="AE14" s="2">
        <f t="shared" si="9"/>
        <v>1.0469999999999999</v>
      </c>
      <c r="AF14" s="11">
        <f t="shared" si="10"/>
        <v>3.8277511961722524E-3</v>
      </c>
      <c r="AG14" s="2">
        <f t="shared" si="11"/>
        <v>1.0815000000000001</v>
      </c>
      <c r="AH14" s="11">
        <f t="shared" si="12"/>
        <v>9.2506938020361885E-4</v>
      </c>
      <c r="AI14" s="2">
        <f t="shared" si="13"/>
        <v>3.4500000000000197E-2</v>
      </c>
      <c r="AK14" s="2">
        <v>10</v>
      </c>
      <c r="AL14" s="2">
        <v>1.044</v>
      </c>
      <c r="AM14" s="2">
        <v>1.0589999999999999</v>
      </c>
      <c r="AN14" s="2">
        <v>1.079</v>
      </c>
      <c r="AO14" s="2">
        <v>1.093</v>
      </c>
      <c r="AP14" s="2">
        <f t="shared" si="14"/>
        <v>1.0514999999999999</v>
      </c>
      <c r="AQ14" s="11">
        <f t="shared" si="15"/>
        <v>1.4164305949008407E-2</v>
      </c>
      <c r="AR14" s="2">
        <f t="shared" si="16"/>
        <v>1.0859999999999999</v>
      </c>
      <c r="AS14" s="11">
        <f t="shared" si="17"/>
        <v>1.280878316559928E-2</v>
      </c>
      <c r="AT14" s="2">
        <f t="shared" si="18"/>
        <v>3.4499999999999975E-2</v>
      </c>
      <c r="AV14" s="2">
        <v>10</v>
      </c>
      <c r="AW14" s="2">
        <v>0.96599999999999997</v>
      </c>
      <c r="AX14" s="2">
        <v>0.92400000000000004</v>
      </c>
      <c r="AY14" s="2">
        <v>0.95499999999999996</v>
      </c>
      <c r="AZ14" s="2">
        <v>0.999</v>
      </c>
      <c r="BA14" s="2">
        <f t="shared" si="19"/>
        <v>0.94500000000000006</v>
      </c>
      <c r="BB14" s="11">
        <f t="shared" si="20"/>
        <v>4.5454545454545373E-2</v>
      </c>
      <c r="BC14" s="2">
        <f t="shared" si="21"/>
        <v>0.97699999999999998</v>
      </c>
      <c r="BD14" s="11">
        <f t="shared" si="22"/>
        <v>4.4044044044044085E-2</v>
      </c>
      <c r="BE14" s="2">
        <f t="shared" si="23"/>
        <v>3.1999999999999917E-2</v>
      </c>
      <c r="BG14" s="2">
        <v>10</v>
      </c>
      <c r="BH14" s="2">
        <v>1</v>
      </c>
      <c r="BI14" s="2">
        <v>0.97399999999999998</v>
      </c>
      <c r="BJ14" s="2">
        <v>1.01</v>
      </c>
      <c r="BK14" s="2">
        <v>1.014</v>
      </c>
      <c r="BL14" s="2">
        <f t="shared" si="24"/>
        <v>0.98699999999999999</v>
      </c>
      <c r="BM14" s="11">
        <f t="shared" si="25"/>
        <v>2.6694045174538012E-2</v>
      </c>
      <c r="BN14" s="2">
        <f t="shared" si="26"/>
        <v>1.012</v>
      </c>
      <c r="BO14" s="11">
        <f t="shared" si="27"/>
        <v>3.94477317554241E-3</v>
      </c>
      <c r="BP14" s="2">
        <f t="shared" si="28"/>
        <v>2.5000000000000022E-2</v>
      </c>
      <c r="BR14" s="2">
        <v>10</v>
      </c>
      <c r="BS14" s="2">
        <v>1.0329999999999999</v>
      </c>
      <c r="BT14" s="2">
        <v>1.032</v>
      </c>
      <c r="BU14" s="2">
        <v>1.052</v>
      </c>
      <c r="BV14" s="2">
        <v>1.052</v>
      </c>
      <c r="BW14" s="2">
        <f t="shared" si="29"/>
        <v>1.0325</v>
      </c>
      <c r="BX14" s="11">
        <f t="shared" si="30"/>
        <v>9.689922480619088E-4</v>
      </c>
      <c r="BY14" s="2">
        <f t="shared" si="31"/>
        <v>1.052</v>
      </c>
      <c r="BZ14" s="11">
        <f t="shared" si="32"/>
        <v>0</v>
      </c>
      <c r="CA14" s="2">
        <f t="shared" si="33"/>
        <v>1.9500000000000073E-2</v>
      </c>
      <c r="CC14" s="2">
        <v>10</v>
      </c>
      <c r="CD14" s="2">
        <v>1.0529999999999999</v>
      </c>
      <c r="CE14" s="2">
        <v>1.0720000000000001</v>
      </c>
      <c r="CF14" s="2">
        <v>1.099</v>
      </c>
      <c r="CG14" s="2">
        <v>1.0840000000000001</v>
      </c>
      <c r="CH14" s="2">
        <f t="shared" si="34"/>
        <v>1.0625</v>
      </c>
      <c r="CI14" s="11">
        <f t="shared" si="35"/>
        <v>1.7723880597015042E-2</v>
      </c>
      <c r="CJ14" s="2">
        <f t="shared" si="36"/>
        <v>1.0914999999999999</v>
      </c>
      <c r="CK14" s="11">
        <f t="shared" si="37"/>
        <v>1.3837638376383674E-2</v>
      </c>
      <c r="CL14" s="2">
        <f t="shared" si="38"/>
        <v>2.8999999999999915E-2</v>
      </c>
    </row>
    <row r="15" spans="1:90" x14ac:dyDescent="0.25">
      <c r="A15">
        <f t="shared" si="39"/>
        <v>12</v>
      </c>
      <c r="B15" s="2">
        <v>0.99</v>
      </c>
      <c r="C15" s="2">
        <v>1.0029999999999999</v>
      </c>
      <c r="D15" s="2">
        <v>1.006</v>
      </c>
      <c r="E15" s="2">
        <v>1.0209999999999999</v>
      </c>
      <c r="F15" s="2">
        <v>1.0229999999999999</v>
      </c>
      <c r="G15" s="2">
        <v>1.0149999999999999</v>
      </c>
      <c r="H15" s="3">
        <f t="shared" si="0"/>
        <v>0.99966666666666659</v>
      </c>
      <c r="I15" s="3">
        <f t="shared" si="1"/>
        <v>8.5049005481153683E-3</v>
      </c>
      <c r="J15" s="3">
        <f t="shared" si="2"/>
        <v>1.0196666666666665</v>
      </c>
      <c r="K15" s="3">
        <f t="shared" si="3"/>
        <v>4.1633319989322695E-3</v>
      </c>
      <c r="L15" s="3">
        <f t="shared" si="8"/>
        <v>1.9999999999999907E-2</v>
      </c>
      <c r="N15">
        <f t="shared" si="40"/>
        <v>12</v>
      </c>
      <c r="O15" s="2">
        <v>0.96599999999999997</v>
      </c>
      <c r="P15" s="2">
        <v>0.98399999999999999</v>
      </c>
      <c r="Q15" s="2">
        <v>1</v>
      </c>
      <c r="R15" s="2">
        <v>1.0049999999999999</v>
      </c>
      <c r="S15" s="2">
        <v>0.98699999999999999</v>
      </c>
      <c r="T15" s="2">
        <v>1.002</v>
      </c>
      <c r="U15" s="3">
        <f t="shared" si="4"/>
        <v>0.98333333333333339</v>
      </c>
      <c r="V15" s="3">
        <f t="shared" si="5"/>
        <v>1.7009801096230778E-2</v>
      </c>
      <c r="W15" s="3">
        <f t="shared" si="6"/>
        <v>0.99799999999999989</v>
      </c>
      <c r="X15" s="3">
        <f t="shared" si="7"/>
        <v>9.6436507609929233E-3</v>
      </c>
      <c r="Z15" s="2">
        <v>11</v>
      </c>
      <c r="AA15" s="2">
        <v>1.046</v>
      </c>
      <c r="AB15" s="2">
        <v>1.0409999999999999</v>
      </c>
      <c r="AC15" s="2">
        <v>1.081</v>
      </c>
      <c r="AD15" s="2">
        <v>1.081</v>
      </c>
      <c r="AE15" s="2">
        <f t="shared" si="9"/>
        <v>1.0434999999999999</v>
      </c>
      <c r="AF15" s="11">
        <f t="shared" si="10"/>
        <v>4.8030739673392085E-3</v>
      </c>
      <c r="AG15" s="2">
        <f t="shared" si="11"/>
        <v>1.081</v>
      </c>
      <c r="AH15" s="11">
        <f t="shared" si="12"/>
        <v>0</v>
      </c>
      <c r="AI15" s="2">
        <f t="shared" si="13"/>
        <v>3.7500000000000089E-2</v>
      </c>
      <c r="AK15" s="2">
        <v>11</v>
      </c>
      <c r="AL15" s="2">
        <v>1.042</v>
      </c>
      <c r="AM15" s="2">
        <v>1.0580000000000001</v>
      </c>
      <c r="AN15" s="2">
        <v>1.079</v>
      </c>
      <c r="AO15" s="2">
        <v>1.0920000000000001</v>
      </c>
      <c r="AP15" s="2">
        <f t="shared" si="14"/>
        <v>1.05</v>
      </c>
      <c r="AQ15" s="11">
        <f t="shared" si="15"/>
        <v>1.512287334593574E-2</v>
      </c>
      <c r="AR15" s="2">
        <f t="shared" si="16"/>
        <v>1.0855000000000001</v>
      </c>
      <c r="AS15" s="11">
        <f t="shared" si="17"/>
        <v>1.1904761904762017E-2</v>
      </c>
      <c r="AT15" s="2">
        <f t="shared" si="18"/>
        <v>3.5500000000000087E-2</v>
      </c>
      <c r="AV15" s="2">
        <v>11</v>
      </c>
      <c r="AW15" s="2">
        <v>0.96499999999999997</v>
      </c>
      <c r="AX15" s="2">
        <v>0.92100000000000004</v>
      </c>
      <c r="AY15" s="2">
        <v>0.95399999999999996</v>
      </c>
      <c r="AZ15" s="2">
        <v>0.996</v>
      </c>
      <c r="BA15" s="2">
        <f t="shared" si="19"/>
        <v>0.94300000000000006</v>
      </c>
      <c r="BB15" s="11">
        <f t="shared" si="20"/>
        <v>4.7774158523344108E-2</v>
      </c>
      <c r="BC15" s="2">
        <f t="shared" si="21"/>
        <v>0.97499999999999998</v>
      </c>
      <c r="BD15" s="11">
        <f t="shared" si="22"/>
        <v>4.2168674698795219E-2</v>
      </c>
      <c r="BE15" s="2">
        <f t="shared" si="23"/>
        <v>3.1999999999999917E-2</v>
      </c>
      <c r="BG15" s="2">
        <v>11</v>
      </c>
      <c r="BH15" s="2">
        <v>1</v>
      </c>
      <c r="BI15" s="2">
        <v>0.97099999999999997</v>
      </c>
      <c r="BJ15" s="2">
        <v>1.0089999999999999</v>
      </c>
      <c r="BK15" s="2">
        <v>1.0129999999999999</v>
      </c>
      <c r="BL15" s="2">
        <f t="shared" si="24"/>
        <v>0.98550000000000004</v>
      </c>
      <c r="BM15" s="11">
        <f t="shared" si="25"/>
        <v>2.9866117404737411E-2</v>
      </c>
      <c r="BN15" s="2">
        <f t="shared" si="26"/>
        <v>1.0109999999999999</v>
      </c>
      <c r="BO15" s="11">
        <f t="shared" si="27"/>
        <v>3.9486673247778915E-3</v>
      </c>
      <c r="BP15" s="2">
        <f t="shared" si="28"/>
        <v>2.5499999999999856E-2</v>
      </c>
      <c r="BR15" s="2">
        <v>11</v>
      </c>
      <c r="BS15" s="2">
        <v>1.03</v>
      </c>
      <c r="BT15" s="2">
        <v>1.03</v>
      </c>
      <c r="BU15" s="2">
        <v>1.0509999999999999</v>
      </c>
      <c r="BV15" s="2">
        <v>1.052</v>
      </c>
      <c r="BW15" s="2">
        <f t="shared" si="29"/>
        <v>1.03</v>
      </c>
      <c r="BX15" s="11">
        <f t="shared" si="30"/>
        <v>0</v>
      </c>
      <c r="BY15" s="2">
        <f t="shared" si="31"/>
        <v>1.0514999999999999</v>
      </c>
      <c r="BZ15" s="11">
        <f t="shared" si="32"/>
        <v>9.5057034220542955E-4</v>
      </c>
      <c r="CA15" s="2">
        <f t="shared" si="33"/>
        <v>2.1499999999999853E-2</v>
      </c>
      <c r="CC15" s="2">
        <v>11</v>
      </c>
      <c r="CD15" s="2">
        <v>1.05</v>
      </c>
      <c r="CE15" s="2">
        <v>1.069</v>
      </c>
      <c r="CF15" s="2">
        <v>1.097</v>
      </c>
      <c r="CG15" s="2">
        <v>1.083</v>
      </c>
      <c r="CH15" s="2">
        <f t="shared" si="34"/>
        <v>1.0594999999999999</v>
      </c>
      <c r="CI15" s="11">
        <f t="shared" si="35"/>
        <v>1.7773620205799725E-2</v>
      </c>
      <c r="CJ15" s="2">
        <f t="shared" si="36"/>
        <v>1.0899999999999999</v>
      </c>
      <c r="CK15" s="11">
        <f t="shared" si="37"/>
        <v>1.2927054478301028E-2</v>
      </c>
      <c r="CL15" s="2">
        <f t="shared" si="38"/>
        <v>3.0499999999999972E-2</v>
      </c>
    </row>
    <row r="16" spans="1:90" x14ac:dyDescent="0.25">
      <c r="A16">
        <f t="shared" si="39"/>
        <v>13</v>
      </c>
      <c r="B16" s="2">
        <v>0.98799999999999999</v>
      </c>
      <c r="C16" s="2">
        <v>1.0009999999999999</v>
      </c>
      <c r="D16" s="2">
        <v>1.004</v>
      </c>
      <c r="E16" s="2">
        <v>1.02</v>
      </c>
      <c r="F16" s="2">
        <v>1.022</v>
      </c>
      <c r="G16" s="2">
        <v>1.014</v>
      </c>
      <c r="H16" s="3">
        <f t="shared" si="0"/>
        <v>0.99766666666666659</v>
      </c>
      <c r="I16" s="3">
        <f t="shared" si="1"/>
        <v>8.5049005481153683E-3</v>
      </c>
      <c r="J16" s="3">
        <f t="shared" si="2"/>
        <v>1.0186666666666666</v>
      </c>
      <c r="K16" s="3">
        <f t="shared" si="3"/>
        <v>4.1633319989322695E-3</v>
      </c>
      <c r="L16" s="3">
        <f t="shared" si="8"/>
        <v>2.1000000000000019E-2</v>
      </c>
      <c r="N16">
        <f t="shared" si="40"/>
        <v>13</v>
      </c>
      <c r="O16" s="2">
        <v>0.96399999999999997</v>
      </c>
      <c r="P16" s="2">
        <v>0.98199999999999998</v>
      </c>
      <c r="Q16" s="2">
        <v>0.998</v>
      </c>
      <c r="R16" s="2">
        <v>1.0049999999999999</v>
      </c>
      <c r="S16" s="2">
        <v>0.98599999999999999</v>
      </c>
      <c r="T16" s="2">
        <v>1</v>
      </c>
      <c r="U16" s="3">
        <f t="shared" si="4"/>
        <v>0.98133333333333328</v>
      </c>
      <c r="V16" s="3">
        <f t="shared" si="5"/>
        <v>1.7009801096230778E-2</v>
      </c>
      <c r="W16" s="3">
        <f t="shared" si="6"/>
        <v>0.99699999999999989</v>
      </c>
      <c r="X16" s="3">
        <f t="shared" si="7"/>
        <v>9.8488578017960678E-3</v>
      </c>
      <c r="Z16" s="2">
        <v>12</v>
      </c>
      <c r="AA16" s="2">
        <v>1.042</v>
      </c>
      <c r="AB16" s="2">
        <v>1.038</v>
      </c>
      <c r="AC16" s="2">
        <v>1.079</v>
      </c>
      <c r="AD16" s="2">
        <v>1.08</v>
      </c>
      <c r="AE16" s="2">
        <f t="shared" si="9"/>
        <v>1.04</v>
      </c>
      <c r="AF16" s="11">
        <f t="shared" si="10"/>
        <v>3.8535645472061691E-3</v>
      </c>
      <c r="AG16" s="2">
        <f t="shared" si="11"/>
        <v>1.0794999999999999</v>
      </c>
      <c r="AH16" s="11">
        <f t="shared" si="12"/>
        <v>9.259259259260295E-4</v>
      </c>
      <c r="AI16" s="2">
        <f t="shared" si="13"/>
        <v>3.9499999999999869E-2</v>
      </c>
      <c r="AK16" s="2">
        <v>12</v>
      </c>
      <c r="AL16" s="2">
        <v>1.04</v>
      </c>
      <c r="AM16" s="2">
        <v>1.056</v>
      </c>
      <c r="AN16" s="2">
        <v>1.079</v>
      </c>
      <c r="AO16" s="2">
        <v>1.093</v>
      </c>
      <c r="AP16" s="2">
        <f t="shared" si="14"/>
        <v>1.048</v>
      </c>
      <c r="AQ16" s="11">
        <f t="shared" si="15"/>
        <v>1.5151515151515164E-2</v>
      </c>
      <c r="AR16" s="2">
        <f t="shared" si="16"/>
        <v>1.0859999999999999</v>
      </c>
      <c r="AS16" s="11">
        <f t="shared" si="17"/>
        <v>1.280878316559928E-2</v>
      </c>
      <c r="AT16" s="2">
        <f t="shared" si="18"/>
        <v>3.7999999999999812E-2</v>
      </c>
      <c r="AV16" s="2">
        <v>12</v>
      </c>
      <c r="AW16" s="2">
        <v>0.96399999999999997</v>
      </c>
      <c r="AX16" s="2">
        <v>0.91900000000000004</v>
      </c>
      <c r="AY16" s="2">
        <v>0.95299999999999996</v>
      </c>
      <c r="AZ16" s="2">
        <v>0.996</v>
      </c>
      <c r="BA16" s="2">
        <f t="shared" si="19"/>
        <v>0.9415</v>
      </c>
      <c r="BB16" s="11">
        <f t="shared" si="20"/>
        <v>4.8966267682263254E-2</v>
      </c>
      <c r="BC16" s="2">
        <f t="shared" si="21"/>
        <v>0.97449999999999992</v>
      </c>
      <c r="BD16" s="11">
        <f t="shared" si="22"/>
        <v>4.3172690763052246E-2</v>
      </c>
      <c r="BE16" s="2">
        <f t="shared" si="23"/>
        <v>3.2999999999999918E-2</v>
      </c>
      <c r="BG16" s="2">
        <v>12</v>
      </c>
      <c r="BH16" s="2">
        <v>0.997</v>
      </c>
      <c r="BI16" s="2">
        <v>0.96899999999999997</v>
      </c>
      <c r="BJ16" s="2">
        <v>1.008</v>
      </c>
      <c r="BK16" s="2">
        <v>1.0129999999999999</v>
      </c>
      <c r="BL16" s="2">
        <f t="shared" si="24"/>
        <v>0.98299999999999998</v>
      </c>
      <c r="BM16" s="11">
        <f t="shared" si="25"/>
        <v>2.8895768833849356E-2</v>
      </c>
      <c r="BN16" s="2">
        <f t="shared" si="26"/>
        <v>1.0105</v>
      </c>
      <c r="BO16" s="11">
        <f t="shared" si="27"/>
        <v>4.9358341559722543E-3</v>
      </c>
      <c r="BP16" s="2">
        <f t="shared" si="28"/>
        <v>2.7499999999999969E-2</v>
      </c>
      <c r="BR16" s="2">
        <v>12</v>
      </c>
      <c r="BS16" s="2">
        <v>1.0269999999999999</v>
      </c>
      <c r="BT16" s="2">
        <v>1.0269999999999999</v>
      </c>
      <c r="BU16" s="2">
        <v>1.05</v>
      </c>
      <c r="BV16" s="2">
        <v>1.0509999999999999</v>
      </c>
      <c r="BW16" s="2">
        <f t="shared" si="29"/>
        <v>1.0269999999999999</v>
      </c>
      <c r="BX16" s="11">
        <f t="shared" si="30"/>
        <v>0</v>
      </c>
      <c r="BY16" s="2">
        <f t="shared" si="31"/>
        <v>1.0505</v>
      </c>
      <c r="BZ16" s="11">
        <f t="shared" si="32"/>
        <v>9.5147478591806848E-4</v>
      </c>
      <c r="CA16" s="2">
        <f t="shared" si="33"/>
        <v>2.3500000000000076E-2</v>
      </c>
      <c r="CC16" s="2">
        <v>12</v>
      </c>
      <c r="CD16" s="2">
        <v>1.0469999999999999</v>
      </c>
      <c r="CE16" s="2">
        <v>1.0660000000000001</v>
      </c>
      <c r="CF16" s="2">
        <v>1.0940000000000001</v>
      </c>
      <c r="CG16" s="2">
        <v>1.0820000000000001</v>
      </c>
      <c r="CH16" s="2">
        <f t="shared" si="34"/>
        <v>1.0565</v>
      </c>
      <c r="CI16" s="11">
        <f t="shared" si="35"/>
        <v>1.7823639774859405E-2</v>
      </c>
      <c r="CJ16" s="2">
        <f t="shared" si="36"/>
        <v>1.0880000000000001</v>
      </c>
      <c r="CK16" s="11">
        <f t="shared" si="37"/>
        <v>1.109057301293901E-2</v>
      </c>
      <c r="CL16" s="2">
        <f t="shared" si="38"/>
        <v>3.1500000000000083E-2</v>
      </c>
    </row>
    <row r="17" spans="1:90" x14ac:dyDescent="0.25">
      <c r="A17">
        <f t="shared" si="39"/>
        <v>14</v>
      </c>
      <c r="B17" s="2">
        <v>0.98599999999999999</v>
      </c>
      <c r="C17" s="2">
        <v>0.999</v>
      </c>
      <c r="D17" s="2">
        <v>1.002</v>
      </c>
      <c r="E17" s="2">
        <v>1.02</v>
      </c>
      <c r="F17" s="2">
        <v>1.022</v>
      </c>
      <c r="G17" s="2">
        <v>1.014</v>
      </c>
      <c r="H17" s="3">
        <f t="shared" si="0"/>
        <v>0.9956666666666667</v>
      </c>
      <c r="I17" s="3">
        <f t="shared" si="1"/>
        <v>8.5049005481153891E-3</v>
      </c>
      <c r="J17" s="3">
        <f t="shared" si="2"/>
        <v>1.0186666666666666</v>
      </c>
      <c r="K17" s="3">
        <f t="shared" si="3"/>
        <v>4.1633319989322695E-3</v>
      </c>
      <c r="L17" s="3">
        <f t="shared" si="8"/>
        <v>2.2999999999999909E-2</v>
      </c>
      <c r="N17">
        <f t="shared" si="40"/>
        <v>14</v>
      </c>
      <c r="O17" s="2">
        <v>0.96199999999999997</v>
      </c>
      <c r="P17" s="2">
        <v>0.98</v>
      </c>
      <c r="Q17" s="2">
        <v>0.996</v>
      </c>
      <c r="R17" s="2">
        <v>1.004</v>
      </c>
      <c r="S17" s="2">
        <v>0.98599999999999999</v>
      </c>
      <c r="T17" s="2">
        <v>1</v>
      </c>
      <c r="U17" s="3">
        <f t="shared" si="4"/>
        <v>0.97933333333333328</v>
      </c>
      <c r="V17" s="3">
        <f t="shared" si="5"/>
        <v>1.7009801096230778E-2</v>
      </c>
      <c r="W17" s="3">
        <f t="shared" si="6"/>
        <v>0.9966666666666667</v>
      </c>
      <c r="X17" s="3">
        <f t="shared" si="7"/>
        <v>9.4516312525052253E-3</v>
      </c>
      <c r="Z17" s="2">
        <v>13</v>
      </c>
      <c r="AA17" s="2">
        <v>1.038</v>
      </c>
      <c r="AB17" s="2">
        <v>1.0349999999999999</v>
      </c>
      <c r="AC17" s="2">
        <v>1.0780000000000001</v>
      </c>
      <c r="AD17" s="2">
        <v>1.079</v>
      </c>
      <c r="AE17" s="2">
        <f t="shared" si="9"/>
        <v>1.0365</v>
      </c>
      <c r="AF17" s="11">
        <f t="shared" si="10"/>
        <v>2.8985507246377913E-3</v>
      </c>
      <c r="AG17" s="2">
        <f t="shared" si="11"/>
        <v>1.0785</v>
      </c>
      <c r="AH17" s="11">
        <f t="shared" si="12"/>
        <v>9.2678405931407779E-4</v>
      </c>
      <c r="AI17" s="2">
        <f t="shared" si="13"/>
        <v>4.2000000000000037E-2</v>
      </c>
      <c r="AK17" s="2">
        <v>13</v>
      </c>
      <c r="AL17" s="2">
        <v>1.0369999999999999</v>
      </c>
      <c r="AM17" s="2">
        <v>1.056</v>
      </c>
      <c r="AN17" s="2">
        <v>1.079</v>
      </c>
      <c r="AO17" s="2">
        <v>1.0940000000000001</v>
      </c>
      <c r="AP17" s="2">
        <f t="shared" si="14"/>
        <v>1.0465</v>
      </c>
      <c r="AQ17" s="11">
        <f t="shared" si="15"/>
        <v>1.7992424242424362E-2</v>
      </c>
      <c r="AR17" s="2">
        <f t="shared" si="16"/>
        <v>1.0865</v>
      </c>
      <c r="AS17" s="11">
        <f t="shared" si="17"/>
        <v>1.3711151736745999E-2</v>
      </c>
      <c r="AT17" s="2">
        <f t="shared" si="18"/>
        <v>4.0000000000000036E-2</v>
      </c>
      <c r="AV17" s="2">
        <v>13</v>
      </c>
      <c r="AW17" s="2">
        <v>0.96399999999999997</v>
      </c>
      <c r="AX17" s="2">
        <v>0.91900000000000004</v>
      </c>
      <c r="AY17" s="2">
        <v>0.95299999999999996</v>
      </c>
      <c r="AZ17" s="2">
        <v>0.995</v>
      </c>
      <c r="BA17" s="2">
        <f t="shared" si="19"/>
        <v>0.9415</v>
      </c>
      <c r="BB17" s="11">
        <f t="shared" si="20"/>
        <v>4.8966267682263254E-2</v>
      </c>
      <c r="BC17" s="2">
        <f t="shared" si="21"/>
        <v>0.97399999999999998</v>
      </c>
      <c r="BD17" s="11">
        <f t="shared" si="22"/>
        <v>4.2211055276381949E-2</v>
      </c>
      <c r="BE17" s="2">
        <f t="shared" si="23"/>
        <v>3.2499999999999973E-2</v>
      </c>
      <c r="BG17" s="2">
        <v>13</v>
      </c>
      <c r="BH17" s="2">
        <v>0.99299999999999999</v>
      </c>
      <c r="BI17" s="2">
        <v>0.96699999999999997</v>
      </c>
      <c r="BJ17" s="2">
        <v>1.0069999999999999</v>
      </c>
      <c r="BK17" s="2">
        <v>1.0129999999999999</v>
      </c>
      <c r="BL17" s="2">
        <f t="shared" si="24"/>
        <v>0.98</v>
      </c>
      <c r="BM17" s="11">
        <f t="shared" si="25"/>
        <v>2.6887280248190305E-2</v>
      </c>
      <c r="BN17" s="2">
        <f t="shared" si="26"/>
        <v>1.0099999999999998</v>
      </c>
      <c r="BO17" s="11">
        <f t="shared" si="27"/>
        <v>5.9230009871668373E-3</v>
      </c>
      <c r="BP17" s="2">
        <f t="shared" si="28"/>
        <v>2.9999999999999805E-2</v>
      </c>
      <c r="BR17" s="2">
        <v>13</v>
      </c>
      <c r="BS17" s="2">
        <v>1.024</v>
      </c>
      <c r="BT17" s="2">
        <v>1.024</v>
      </c>
      <c r="BU17" s="2">
        <v>1.0489999999999999</v>
      </c>
      <c r="BV17" s="2">
        <v>1.05</v>
      </c>
      <c r="BW17" s="2">
        <f t="shared" si="29"/>
        <v>1.024</v>
      </c>
      <c r="BX17" s="11">
        <f t="shared" si="30"/>
        <v>0</v>
      </c>
      <c r="BY17" s="2">
        <f t="shared" si="31"/>
        <v>1.0495000000000001</v>
      </c>
      <c r="BZ17" s="11">
        <f t="shared" si="32"/>
        <v>9.5238095238105896E-4</v>
      </c>
      <c r="CA17" s="2">
        <f t="shared" si="33"/>
        <v>2.5500000000000078E-2</v>
      </c>
      <c r="CC17" s="2">
        <v>13</v>
      </c>
      <c r="CD17" s="2">
        <v>1.044</v>
      </c>
      <c r="CE17" s="2">
        <v>1.0629999999999999</v>
      </c>
      <c r="CF17" s="2">
        <v>1.0920000000000001</v>
      </c>
      <c r="CG17" s="2">
        <v>1.081</v>
      </c>
      <c r="CH17" s="2">
        <f t="shared" si="34"/>
        <v>1.0535000000000001</v>
      </c>
      <c r="CI17" s="11">
        <f t="shared" si="35"/>
        <v>1.7873941674506028E-2</v>
      </c>
      <c r="CJ17" s="2">
        <f t="shared" si="36"/>
        <v>1.0865</v>
      </c>
      <c r="CK17" s="11">
        <f t="shared" si="37"/>
        <v>1.017576318223878E-2</v>
      </c>
      <c r="CL17" s="2">
        <f t="shared" si="38"/>
        <v>3.2999999999999918E-2</v>
      </c>
    </row>
    <row r="18" spans="1:90" x14ac:dyDescent="0.25">
      <c r="A18">
        <f t="shared" si="39"/>
        <v>15</v>
      </c>
      <c r="B18" s="2">
        <v>0.98499999999999999</v>
      </c>
      <c r="C18" s="2">
        <v>0.996</v>
      </c>
      <c r="D18" s="2">
        <v>1</v>
      </c>
      <c r="E18" s="2">
        <v>1.018</v>
      </c>
      <c r="F18" s="2">
        <v>1.0209999999999999</v>
      </c>
      <c r="G18" s="2">
        <v>1.014</v>
      </c>
      <c r="H18" s="3">
        <f t="shared" si="0"/>
        <v>0.99366666666666659</v>
      </c>
      <c r="I18" s="3">
        <f t="shared" si="1"/>
        <v>7.7674534651540356E-3</v>
      </c>
      <c r="J18" s="3">
        <f t="shared" si="2"/>
        <v>1.0176666666666667</v>
      </c>
      <c r="K18" s="3">
        <f t="shared" si="3"/>
        <v>3.5118845842841968E-3</v>
      </c>
      <c r="L18" s="3">
        <f t="shared" si="8"/>
        <v>2.4000000000000132E-2</v>
      </c>
      <c r="N18">
        <f t="shared" si="40"/>
        <v>15</v>
      </c>
      <c r="O18" s="2">
        <v>0.96</v>
      </c>
      <c r="P18" s="2">
        <v>0.97799999999999998</v>
      </c>
      <c r="Q18" s="2">
        <v>0.99399999999999999</v>
      </c>
      <c r="R18" s="2">
        <v>1.0029999999999999</v>
      </c>
      <c r="S18" s="2">
        <v>0.98499999999999999</v>
      </c>
      <c r="T18" s="2">
        <v>0.999</v>
      </c>
      <c r="U18" s="3">
        <f t="shared" si="4"/>
        <v>0.97733333333333328</v>
      </c>
      <c r="V18" s="3">
        <f t="shared" si="5"/>
        <v>1.7009801096230778E-2</v>
      </c>
      <c r="W18" s="3">
        <f t="shared" si="6"/>
        <v>0.9956666666666667</v>
      </c>
      <c r="X18" s="3">
        <f t="shared" si="7"/>
        <v>9.451631252505182E-3</v>
      </c>
      <c r="Z18" s="2">
        <v>14</v>
      </c>
      <c r="AA18" s="2">
        <v>1.034</v>
      </c>
      <c r="AB18" s="2">
        <v>1.032</v>
      </c>
      <c r="AC18" s="2">
        <v>1.0760000000000001</v>
      </c>
      <c r="AD18" s="2">
        <v>1.077</v>
      </c>
      <c r="AE18" s="2">
        <f t="shared" si="9"/>
        <v>1.0329999999999999</v>
      </c>
      <c r="AF18" s="11">
        <f t="shared" si="10"/>
        <v>1.9379844961240327E-3</v>
      </c>
      <c r="AG18" s="2">
        <f t="shared" si="11"/>
        <v>1.0765</v>
      </c>
      <c r="AH18" s="11">
        <f t="shared" si="12"/>
        <v>9.2850510677798504E-4</v>
      </c>
      <c r="AI18" s="2">
        <f t="shared" si="13"/>
        <v>4.3500000000000094E-2</v>
      </c>
      <c r="AK18" s="2">
        <v>14</v>
      </c>
      <c r="AL18" s="2">
        <v>1.034</v>
      </c>
      <c r="AM18" s="2">
        <v>1.056</v>
      </c>
      <c r="AN18" s="2">
        <v>1.077</v>
      </c>
      <c r="AO18" s="2">
        <v>1.0940000000000001</v>
      </c>
      <c r="AP18" s="2">
        <f t="shared" si="14"/>
        <v>1.0449999999999999</v>
      </c>
      <c r="AQ18" s="11">
        <f t="shared" si="15"/>
        <v>2.083333333333335E-2</v>
      </c>
      <c r="AR18" s="2">
        <f t="shared" si="16"/>
        <v>1.0855000000000001</v>
      </c>
      <c r="AS18" s="11">
        <f t="shared" si="17"/>
        <v>1.5539305301645451E-2</v>
      </c>
      <c r="AT18" s="2">
        <f t="shared" si="18"/>
        <v>4.0500000000000203E-2</v>
      </c>
      <c r="AV18" s="2">
        <v>14</v>
      </c>
      <c r="AW18" s="2">
        <v>0.96199999999999997</v>
      </c>
      <c r="AX18" s="2">
        <v>0.91800000000000004</v>
      </c>
      <c r="AY18" s="2">
        <v>0.95199999999999996</v>
      </c>
      <c r="AZ18" s="2">
        <v>0.99399999999999999</v>
      </c>
      <c r="BA18" s="2">
        <f t="shared" si="19"/>
        <v>0.94</v>
      </c>
      <c r="BB18" s="11">
        <f t="shared" si="20"/>
        <v>4.7930283224400794E-2</v>
      </c>
      <c r="BC18" s="2">
        <f t="shared" si="21"/>
        <v>0.97299999999999998</v>
      </c>
      <c r="BD18" s="11">
        <f t="shared" si="22"/>
        <v>4.2253521126760604E-2</v>
      </c>
      <c r="BE18" s="2">
        <f t="shared" si="23"/>
        <v>3.3000000000000029E-2</v>
      </c>
      <c r="BG18" s="2">
        <v>14</v>
      </c>
      <c r="BH18" s="2">
        <v>0.99</v>
      </c>
      <c r="BI18" s="2">
        <v>0.96599999999999997</v>
      </c>
      <c r="BJ18" s="2">
        <v>1.0049999999999999</v>
      </c>
      <c r="BK18" s="2">
        <v>1.014</v>
      </c>
      <c r="BL18" s="2">
        <f t="shared" si="24"/>
        <v>0.97799999999999998</v>
      </c>
      <c r="BM18" s="11">
        <f t="shared" si="25"/>
        <v>2.4844720496894433E-2</v>
      </c>
      <c r="BN18" s="2">
        <f t="shared" si="26"/>
        <v>1.0095000000000001</v>
      </c>
      <c r="BO18" s="11">
        <f t="shared" si="27"/>
        <v>8.8757396449705307E-3</v>
      </c>
      <c r="BP18" s="2">
        <f t="shared" si="28"/>
        <v>3.1500000000000083E-2</v>
      </c>
      <c r="BR18" s="2">
        <v>14</v>
      </c>
      <c r="BS18" s="2">
        <v>1.022</v>
      </c>
      <c r="BT18" s="2">
        <v>1.022</v>
      </c>
      <c r="BU18" s="2">
        <v>1.0489999999999999</v>
      </c>
      <c r="BV18" s="2">
        <v>1.0489999999999999</v>
      </c>
      <c r="BW18" s="2">
        <f t="shared" si="29"/>
        <v>1.022</v>
      </c>
      <c r="BX18" s="11">
        <f t="shared" si="30"/>
        <v>0</v>
      </c>
      <c r="BY18" s="2">
        <f t="shared" si="31"/>
        <v>1.0489999999999999</v>
      </c>
      <c r="BZ18" s="11">
        <f t="shared" si="32"/>
        <v>0</v>
      </c>
      <c r="CA18" s="2">
        <f t="shared" si="33"/>
        <v>2.6999999999999913E-2</v>
      </c>
      <c r="CC18" s="2">
        <v>14</v>
      </c>
      <c r="CD18" s="2">
        <v>1.042</v>
      </c>
      <c r="CE18" s="2">
        <v>1.06</v>
      </c>
      <c r="CF18" s="2">
        <v>1.091</v>
      </c>
      <c r="CG18" s="2">
        <v>1.08</v>
      </c>
      <c r="CH18" s="2">
        <f t="shared" si="34"/>
        <v>1.0510000000000002</v>
      </c>
      <c r="CI18" s="11">
        <f t="shared" si="35"/>
        <v>1.6981132075471712E-2</v>
      </c>
      <c r="CJ18" s="2">
        <f t="shared" si="36"/>
        <v>1.0855000000000001</v>
      </c>
      <c r="CK18" s="11">
        <f t="shared" si="37"/>
        <v>1.0185185185185091E-2</v>
      </c>
      <c r="CL18" s="2">
        <f t="shared" si="38"/>
        <v>3.4499999999999975E-2</v>
      </c>
    </row>
    <row r="19" spans="1:90" x14ac:dyDescent="0.25">
      <c r="A19">
        <f t="shared" si="39"/>
        <v>16</v>
      </c>
      <c r="B19" s="2">
        <v>0.98299999999999998</v>
      </c>
      <c r="C19" s="2">
        <v>0.995</v>
      </c>
      <c r="D19" s="2">
        <v>0.997</v>
      </c>
      <c r="E19" s="2">
        <v>1.018</v>
      </c>
      <c r="F19" s="2">
        <v>1.02</v>
      </c>
      <c r="G19" s="2">
        <v>1.0129999999999999</v>
      </c>
      <c r="H19" s="3">
        <f t="shared" si="0"/>
        <v>0.9916666666666667</v>
      </c>
      <c r="I19" s="3">
        <f t="shared" si="1"/>
        <v>7.5718777944003713E-3</v>
      </c>
      <c r="J19" s="3">
        <f t="shared" si="2"/>
        <v>1.0170000000000001</v>
      </c>
      <c r="K19" s="3">
        <f t="shared" si="3"/>
        <v>3.6055512754640542E-3</v>
      </c>
      <c r="L19" s="3">
        <f t="shared" si="8"/>
        <v>2.533333333333343E-2</v>
      </c>
      <c r="N19">
        <f t="shared" si="40"/>
        <v>16</v>
      </c>
      <c r="O19" s="2">
        <v>0.95799999999999996</v>
      </c>
      <c r="P19" s="2">
        <v>0.97599999999999998</v>
      </c>
      <c r="Q19" s="2">
        <v>0.99199999999999999</v>
      </c>
      <c r="R19" s="2">
        <v>1.002</v>
      </c>
      <c r="S19" s="2">
        <v>0.98399999999999999</v>
      </c>
      <c r="T19" s="2">
        <v>0.999</v>
      </c>
      <c r="U19" s="3">
        <f t="shared" si="4"/>
        <v>0.97533333333333339</v>
      </c>
      <c r="V19" s="3">
        <f t="shared" si="5"/>
        <v>1.7009801096230778E-2</v>
      </c>
      <c r="W19" s="3">
        <f t="shared" si="6"/>
        <v>0.995</v>
      </c>
      <c r="X19" s="3">
        <f t="shared" si="7"/>
        <v>9.6436507609929632E-3</v>
      </c>
      <c r="Z19" s="2">
        <v>15</v>
      </c>
      <c r="AA19" s="2">
        <v>1.0289999999999999</v>
      </c>
      <c r="AB19" s="2">
        <v>1.028</v>
      </c>
      <c r="AC19" s="2">
        <v>1.075</v>
      </c>
      <c r="AD19" s="2">
        <v>1.077</v>
      </c>
      <c r="AE19" s="2">
        <f t="shared" si="9"/>
        <v>1.0285</v>
      </c>
      <c r="AF19" s="11">
        <f t="shared" si="10"/>
        <v>9.7276264591428978E-4</v>
      </c>
      <c r="AG19" s="2">
        <f t="shared" si="11"/>
        <v>1.0760000000000001</v>
      </c>
      <c r="AH19" s="11">
        <f t="shared" si="12"/>
        <v>1.8570102135561763E-3</v>
      </c>
      <c r="AI19" s="2">
        <f t="shared" si="13"/>
        <v>4.7500000000000098E-2</v>
      </c>
      <c r="AK19" s="2">
        <v>15</v>
      </c>
      <c r="AL19" s="2">
        <v>1.03</v>
      </c>
      <c r="AM19" s="2">
        <v>1.0549999999999999</v>
      </c>
      <c r="AN19" s="2">
        <v>1.0760000000000001</v>
      </c>
      <c r="AO19" s="2">
        <v>1.095</v>
      </c>
      <c r="AP19" s="2">
        <f t="shared" si="14"/>
        <v>1.0425</v>
      </c>
      <c r="AQ19" s="11">
        <f t="shared" si="15"/>
        <v>2.3696682464454895E-2</v>
      </c>
      <c r="AR19" s="2">
        <f t="shared" si="16"/>
        <v>1.0855000000000001</v>
      </c>
      <c r="AS19" s="11">
        <f t="shared" si="17"/>
        <v>1.7351598173515895E-2</v>
      </c>
      <c r="AT19" s="2">
        <f t="shared" si="18"/>
        <v>4.3000000000000149E-2</v>
      </c>
      <c r="AV19" s="2">
        <v>15</v>
      </c>
      <c r="AW19" s="2">
        <v>0.96</v>
      </c>
      <c r="AX19" s="2">
        <v>0.91600000000000004</v>
      </c>
      <c r="AY19" s="2">
        <v>0.95199999999999996</v>
      </c>
      <c r="AZ19" s="2">
        <v>0.99299999999999999</v>
      </c>
      <c r="BA19" s="2">
        <f t="shared" si="19"/>
        <v>0.93799999999999994</v>
      </c>
      <c r="BB19" s="11">
        <f t="shared" si="20"/>
        <v>4.8034934497816512E-2</v>
      </c>
      <c r="BC19" s="2">
        <f t="shared" si="21"/>
        <v>0.97249999999999992</v>
      </c>
      <c r="BD19" s="11">
        <f t="shared" si="22"/>
        <v>4.128902316213498E-2</v>
      </c>
      <c r="BE19" s="2">
        <f t="shared" si="23"/>
        <v>3.4499999999999975E-2</v>
      </c>
      <c r="BG19" s="2">
        <v>15</v>
      </c>
      <c r="BH19" s="2">
        <v>0.98599999999999999</v>
      </c>
      <c r="BI19" s="2">
        <v>0.96499999999999997</v>
      </c>
      <c r="BJ19" s="2">
        <v>1.004</v>
      </c>
      <c r="BK19" s="2">
        <v>1.0129999999999999</v>
      </c>
      <c r="BL19" s="2">
        <f t="shared" si="24"/>
        <v>0.97550000000000003</v>
      </c>
      <c r="BM19" s="11">
        <f t="shared" si="25"/>
        <v>2.1761658031088104E-2</v>
      </c>
      <c r="BN19" s="2">
        <f t="shared" si="26"/>
        <v>1.0085</v>
      </c>
      <c r="BO19" s="11">
        <f t="shared" si="27"/>
        <v>8.8845014807501458E-3</v>
      </c>
      <c r="BP19" s="2">
        <f t="shared" si="28"/>
        <v>3.2999999999999918E-2</v>
      </c>
      <c r="BR19" s="2">
        <v>15</v>
      </c>
      <c r="BS19" s="2">
        <v>1.018</v>
      </c>
      <c r="BT19" s="2">
        <v>1.0189999999999999</v>
      </c>
      <c r="BU19" s="2">
        <v>1.048</v>
      </c>
      <c r="BV19" s="2">
        <v>1.048</v>
      </c>
      <c r="BW19" s="2">
        <f t="shared" si="29"/>
        <v>1.0185</v>
      </c>
      <c r="BX19" s="11">
        <f t="shared" si="30"/>
        <v>9.8135426889096162E-4</v>
      </c>
      <c r="BY19" s="2">
        <f t="shared" si="31"/>
        <v>1.048</v>
      </c>
      <c r="BZ19" s="11">
        <f t="shared" si="32"/>
        <v>0</v>
      </c>
      <c r="CA19" s="2">
        <f t="shared" si="33"/>
        <v>2.9500000000000082E-2</v>
      </c>
      <c r="CC19" s="2">
        <v>15</v>
      </c>
      <c r="CD19" s="2">
        <v>1.038</v>
      </c>
      <c r="CE19" s="2">
        <v>1.0580000000000001</v>
      </c>
      <c r="CF19" s="2">
        <v>1.089</v>
      </c>
      <c r="CG19" s="2">
        <v>1.079</v>
      </c>
      <c r="CH19" s="2">
        <f t="shared" si="34"/>
        <v>1.048</v>
      </c>
      <c r="CI19" s="11">
        <f t="shared" si="35"/>
        <v>1.8903591682419677E-2</v>
      </c>
      <c r="CJ19" s="2">
        <f t="shared" si="36"/>
        <v>1.0840000000000001</v>
      </c>
      <c r="CK19" s="11">
        <f t="shared" si="37"/>
        <v>9.2678405931418059E-3</v>
      </c>
      <c r="CL19" s="2">
        <f t="shared" si="38"/>
        <v>3.6000000000000032E-2</v>
      </c>
    </row>
    <row r="20" spans="1:90" x14ac:dyDescent="0.25">
      <c r="A20">
        <f t="shared" si="39"/>
        <v>17</v>
      </c>
      <c r="B20" s="2">
        <v>0.98199999999999998</v>
      </c>
      <c r="C20" s="2">
        <v>0.99299999999999999</v>
      </c>
      <c r="D20" s="2">
        <v>0.995</v>
      </c>
      <c r="E20" s="2">
        <v>1.0169999999999999</v>
      </c>
      <c r="F20" s="2">
        <v>1.0189999999999999</v>
      </c>
      <c r="G20" s="2">
        <v>1.012</v>
      </c>
      <c r="H20" s="3">
        <f t="shared" si="0"/>
        <v>0.9900000000000001</v>
      </c>
      <c r="I20" s="3">
        <f t="shared" si="1"/>
        <v>7.0000000000000071E-3</v>
      </c>
      <c r="J20" s="3">
        <f t="shared" si="2"/>
        <v>1.0159999999999998</v>
      </c>
      <c r="K20" s="3">
        <f t="shared" si="3"/>
        <v>3.605551275463931E-3</v>
      </c>
      <c r="L20" s="3">
        <f t="shared" si="8"/>
        <v>2.599999999999969E-2</v>
      </c>
      <c r="N20">
        <f t="shared" si="40"/>
        <v>17</v>
      </c>
      <c r="O20" s="2">
        <v>0.95599999999999996</v>
      </c>
      <c r="P20" s="2">
        <v>0.97299999999999998</v>
      </c>
      <c r="Q20" s="2">
        <v>0.99</v>
      </c>
      <c r="R20" s="2">
        <v>1.002</v>
      </c>
      <c r="S20" s="2">
        <v>0.98399999999999999</v>
      </c>
      <c r="T20" s="2">
        <v>0.998</v>
      </c>
      <c r="U20" s="3">
        <f t="shared" si="4"/>
        <v>0.97299999999999986</v>
      </c>
      <c r="V20" s="3">
        <f t="shared" si="5"/>
        <v>1.7000000000000015E-2</v>
      </c>
      <c r="W20" s="3">
        <f t="shared" si="6"/>
        <v>0.9946666666666667</v>
      </c>
      <c r="X20" s="3">
        <f t="shared" si="7"/>
        <v>9.4516312525052253E-3</v>
      </c>
      <c r="Z20" s="2">
        <v>16</v>
      </c>
      <c r="AA20" s="2">
        <v>1.0249999999999999</v>
      </c>
      <c r="AB20" s="2">
        <v>1.0249999999999999</v>
      </c>
      <c r="AC20" s="2">
        <v>1.0740000000000001</v>
      </c>
      <c r="AD20" s="2">
        <v>1.0760000000000001</v>
      </c>
      <c r="AE20" s="2">
        <f t="shared" si="9"/>
        <v>1.0249999999999999</v>
      </c>
      <c r="AF20" s="11">
        <f t="shared" si="10"/>
        <v>0</v>
      </c>
      <c r="AG20" s="2">
        <f t="shared" si="11"/>
        <v>1.0750000000000002</v>
      </c>
      <c r="AH20" s="11">
        <f t="shared" si="12"/>
        <v>1.8587360594795553E-3</v>
      </c>
      <c r="AI20" s="2">
        <f t="shared" si="13"/>
        <v>5.0000000000000266E-2</v>
      </c>
      <c r="AK20" s="2">
        <v>16</v>
      </c>
      <c r="AL20" s="2">
        <v>1.0269999999999999</v>
      </c>
      <c r="AM20" s="2">
        <v>1.0529999999999999</v>
      </c>
      <c r="AN20" s="2">
        <v>1.075</v>
      </c>
      <c r="AO20" s="2">
        <v>1.0940000000000001</v>
      </c>
      <c r="AP20" s="2">
        <f t="shared" si="14"/>
        <v>1.04</v>
      </c>
      <c r="AQ20" s="11">
        <f t="shared" si="15"/>
        <v>2.4691358024691381E-2</v>
      </c>
      <c r="AR20" s="2">
        <f t="shared" si="16"/>
        <v>1.0845</v>
      </c>
      <c r="AS20" s="11">
        <f t="shared" si="17"/>
        <v>1.7367458866544904E-2</v>
      </c>
      <c r="AT20" s="2">
        <f t="shared" si="18"/>
        <v>4.4499999999999984E-2</v>
      </c>
      <c r="AV20" s="2">
        <v>16</v>
      </c>
      <c r="AW20" s="2">
        <v>0.95799999999999996</v>
      </c>
      <c r="AX20" s="2">
        <v>0.91500000000000004</v>
      </c>
      <c r="AY20" s="2">
        <v>0.95099999999999996</v>
      </c>
      <c r="AZ20" s="2">
        <v>0.99199999999999999</v>
      </c>
      <c r="BA20" s="2">
        <f t="shared" si="19"/>
        <v>0.9365</v>
      </c>
      <c r="BB20" s="11">
        <f t="shared" si="20"/>
        <v>4.6994535519125601E-2</v>
      </c>
      <c r="BC20" s="2">
        <f t="shared" si="21"/>
        <v>0.97150000000000003</v>
      </c>
      <c r="BD20" s="11">
        <f t="shared" si="22"/>
        <v>4.1330645161290362E-2</v>
      </c>
      <c r="BE20" s="2">
        <f t="shared" si="23"/>
        <v>3.5000000000000031E-2</v>
      </c>
      <c r="BG20" s="2">
        <v>16</v>
      </c>
      <c r="BH20" s="2">
        <v>0.98199999999999998</v>
      </c>
      <c r="BI20" s="2">
        <v>0.96399999999999997</v>
      </c>
      <c r="BJ20" s="2">
        <v>1.002</v>
      </c>
      <c r="BK20" s="2">
        <v>1.0129999999999999</v>
      </c>
      <c r="BL20" s="2">
        <f t="shared" si="24"/>
        <v>0.97299999999999998</v>
      </c>
      <c r="BM20" s="11">
        <f t="shared" si="25"/>
        <v>1.8672199170124498E-2</v>
      </c>
      <c r="BN20" s="2">
        <f t="shared" si="26"/>
        <v>1.0074999999999998</v>
      </c>
      <c r="BO20" s="11">
        <f t="shared" si="27"/>
        <v>1.0858835143139092E-2</v>
      </c>
      <c r="BP20" s="2">
        <f t="shared" si="28"/>
        <v>3.4499999999999864E-2</v>
      </c>
      <c r="BR20" s="2">
        <v>16</v>
      </c>
      <c r="BS20" s="2">
        <v>1.0149999999999999</v>
      </c>
      <c r="BT20" s="2">
        <v>1.016</v>
      </c>
      <c r="BU20" s="2">
        <v>1.0469999999999999</v>
      </c>
      <c r="BV20" s="2">
        <v>1.048</v>
      </c>
      <c r="BW20" s="2">
        <f t="shared" si="29"/>
        <v>1.0154999999999998</v>
      </c>
      <c r="BX20" s="11">
        <f t="shared" si="30"/>
        <v>9.8425196850404715E-4</v>
      </c>
      <c r="BY20" s="2">
        <f t="shared" si="31"/>
        <v>1.0474999999999999</v>
      </c>
      <c r="BZ20" s="11">
        <f t="shared" si="32"/>
        <v>9.541984732825495E-4</v>
      </c>
      <c r="CA20" s="2">
        <f t="shared" si="33"/>
        <v>3.2000000000000028E-2</v>
      </c>
      <c r="CC20" s="2">
        <v>16</v>
      </c>
      <c r="CD20" s="2">
        <v>1.036</v>
      </c>
      <c r="CE20" s="2">
        <v>1.054</v>
      </c>
      <c r="CF20" s="2">
        <v>1.087</v>
      </c>
      <c r="CG20" s="2">
        <v>1.079</v>
      </c>
      <c r="CH20" s="2">
        <f t="shared" si="34"/>
        <v>1.0449999999999999</v>
      </c>
      <c r="CI20" s="11">
        <f t="shared" si="35"/>
        <v>1.707779886148009E-2</v>
      </c>
      <c r="CJ20" s="2">
        <f t="shared" si="36"/>
        <v>1.083</v>
      </c>
      <c r="CK20" s="11">
        <f t="shared" si="37"/>
        <v>7.4142724745134454E-3</v>
      </c>
      <c r="CL20" s="2">
        <f t="shared" si="38"/>
        <v>3.8000000000000034E-2</v>
      </c>
    </row>
    <row r="21" spans="1:90" x14ac:dyDescent="0.25">
      <c r="A21">
        <f t="shared" si="39"/>
        <v>18</v>
      </c>
      <c r="B21" s="2">
        <v>0.98</v>
      </c>
      <c r="C21" s="2">
        <v>0.99</v>
      </c>
      <c r="D21" s="2">
        <v>0.99299999999999999</v>
      </c>
      <c r="E21" s="2">
        <v>1.016</v>
      </c>
      <c r="F21" s="2">
        <v>1.018</v>
      </c>
      <c r="G21" s="2">
        <v>1.0109999999999999</v>
      </c>
      <c r="H21" s="3">
        <f t="shared" si="0"/>
        <v>0.98766666666666669</v>
      </c>
      <c r="I21" s="3">
        <f t="shared" si="1"/>
        <v>6.8068592855540519E-3</v>
      </c>
      <c r="J21" s="3">
        <f t="shared" si="2"/>
        <v>1.0149999999999999</v>
      </c>
      <c r="K21" s="3">
        <f t="shared" si="3"/>
        <v>3.6055512754640542E-3</v>
      </c>
      <c r="L21" s="3">
        <f t="shared" si="8"/>
        <v>2.733333333333321E-2</v>
      </c>
      <c r="N21">
        <f t="shared" si="40"/>
        <v>18</v>
      </c>
      <c r="O21" s="2">
        <v>0.95399999999999996</v>
      </c>
      <c r="P21" s="2">
        <v>0.97099999999999997</v>
      </c>
      <c r="Q21" s="2">
        <v>0.98699999999999999</v>
      </c>
      <c r="R21" s="2">
        <v>1.0009999999999999</v>
      </c>
      <c r="S21" s="2">
        <v>0.98299999999999998</v>
      </c>
      <c r="T21" s="2">
        <v>0.997</v>
      </c>
      <c r="U21" s="3">
        <f t="shared" si="4"/>
        <v>0.97066666666666668</v>
      </c>
      <c r="V21" s="3">
        <f t="shared" si="5"/>
        <v>1.6502525059315432E-2</v>
      </c>
      <c r="W21" s="3">
        <f t="shared" si="6"/>
        <v>0.99366666666666659</v>
      </c>
      <c r="X21" s="3">
        <f t="shared" si="7"/>
        <v>9.451631252505182E-3</v>
      </c>
      <c r="Z21" s="2">
        <v>17</v>
      </c>
      <c r="AA21" s="2">
        <v>1.0209999999999999</v>
      </c>
      <c r="AB21" s="2">
        <v>1.022</v>
      </c>
      <c r="AC21" s="2">
        <v>1.073</v>
      </c>
      <c r="AD21" s="2">
        <v>1.0760000000000001</v>
      </c>
      <c r="AE21" s="2">
        <f t="shared" si="9"/>
        <v>1.0215000000000001</v>
      </c>
      <c r="AF21" s="11">
        <f t="shared" si="10"/>
        <v>9.7847358121341669E-4</v>
      </c>
      <c r="AG21" s="2">
        <f t="shared" si="11"/>
        <v>1.0745</v>
      </c>
      <c r="AH21" s="11">
        <f t="shared" si="12"/>
        <v>2.7881040892194365E-3</v>
      </c>
      <c r="AI21" s="2">
        <f t="shared" si="13"/>
        <v>5.2999999999999936E-2</v>
      </c>
      <c r="AK21" s="2">
        <v>17</v>
      </c>
      <c r="AL21" s="2">
        <v>1.0229999999999999</v>
      </c>
      <c r="AM21" s="2">
        <v>1.0529999999999999</v>
      </c>
      <c r="AN21" s="2">
        <v>1.0740000000000001</v>
      </c>
      <c r="AO21" s="2">
        <v>1.093</v>
      </c>
      <c r="AP21" s="2">
        <f t="shared" si="14"/>
        <v>1.0379999999999998</v>
      </c>
      <c r="AQ21" s="11">
        <f t="shared" si="15"/>
        <v>2.8490028490028518E-2</v>
      </c>
      <c r="AR21" s="2">
        <f t="shared" si="16"/>
        <v>1.0834999999999999</v>
      </c>
      <c r="AS21" s="11">
        <f t="shared" si="17"/>
        <v>1.7383348581884634E-2</v>
      </c>
      <c r="AT21" s="2">
        <f t="shared" si="18"/>
        <v>4.5500000000000096E-2</v>
      </c>
      <c r="AV21" s="2">
        <v>17</v>
      </c>
      <c r="AW21" s="2">
        <v>0.95599999999999996</v>
      </c>
      <c r="AX21" s="2">
        <v>0.91400000000000003</v>
      </c>
      <c r="AY21" s="2">
        <v>0.95099999999999996</v>
      </c>
      <c r="AZ21" s="2">
        <v>0.99199999999999999</v>
      </c>
      <c r="BA21" s="2">
        <f t="shared" si="19"/>
        <v>0.93500000000000005</v>
      </c>
      <c r="BB21" s="11">
        <f t="shared" si="20"/>
        <v>4.5951859956236241E-2</v>
      </c>
      <c r="BC21" s="2">
        <f t="shared" si="21"/>
        <v>0.97150000000000003</v>
      </c>
      <c r="BD21" s="11">
        <f t="shared" si="22"/>
        <v>4.1330645161290362E-2</v>
      </c>
      <c r="BE21" s="2">
        <f t="shared" si="23"/>
        <v>3.6499999999999977E-2</v>
      </c>
      <c r="BG21" s="2">
        <v>17</v>
      </c>
      <c r="BH21" s="2">
        <v>0.97699999999999998</v>
      </c>
      <c r="BI21" s="2">
        <v>0.96399999999999997</v>
      </c>
      <c r="BJ21" s="2">
        <v>1</v>
      </c>
      <c r="BK21" s="2">
        <v>1.014</v>
      </c>
      <c r="BL21" s="2">
        <f t="shared" si="24"/>
        <v>0.97049999999999992</v>
      </c>
      <c r="BM21" s="11">
        <f t="shared" si="25"/>
        <v>1.3485477178423249E-2</v>
      </c>
      <c r="BN21" s="2">
        <f t="shared" si="26"/>
        <v>1.0070000000000001</v>
      </c>
      <c r="BO21" s="11">
        <f t="shared" si="27"/>
        <v>1.3806706114398434E-2</v>
      </c>
      <c r="BP21" s="2">
        <f t="shared" si="28"/>
        <v>3.6500000000000199E-2</v>
      </c>
      <c r="BR21" s="2">
        <v>17</v>
      </c>
      <c r="BS21" s="2">
        <v>1.0129999999999999</v>
      </c>
      <c r="BT21" s="2">
        <v>1.014</v>
      </c>
      <c r="BU21" s="2">
        <v>1.046</v>
      </c>
      <c r="BV21" s="2">
        <v>1.0469999999999999</v>
      </c>
      <c r="BW21" s="2">
        <f t="shared" si="29"/>
        <v>1.0135000000000001</v>
      </c>
      <c r="BX21" s="11">
        <f t="shared" si="30"/>
        <v>9.86193293885712E-4</v>
      </c>
      <c r="BY21" s="2">
        <f t="shared" si="31"/>
        <v>1.0465</v>
      </c>
      <c r="BZ21" s="11">
        <f t="shared" si="32"/>
        <v>9.5510983763122251E-4</v>
      </c>
      <c r="CA21" s="2">
        <f t="shared" si="33"/>
        <v>3.2999999999999918E-2</v>
      </c>
      <c r="CC21" s="2">
        <v>17</v>
      </c>
      <c r="CD21" s="2">
        <v>1.0329999999999999</v>
      </c>
      <c r="CE21" s="2">
        <v>1.0509999999999999</v>
      </c>
      <c r="CF21" s="2">
        <v>1.085</v>
      </c>
      <c r="CG21" s="2">
        <v>1.0780000000000001</v>
      </c>
      <c r="CH21" s="2">
        <f t="shared" si="34"/>
        <v>1.0419999999999998</v>
      </c>
      <c r="CI21" s="11">
        <f t="shared" si="35"/>
        <v>1.7126546146527134E-2</v>
      </c>
      <c r="CJ21" s="2">
        <f t="shared" si="36"/>
        <v>1.0815000000000001</v>
      </c>
      <c r="CK21" s="11">
        <f t="shared" si="37"/>
        <v>6.4935064935063959E-3</v>
      </c>
      <c r="CL21" s="2">
        <f t="shared" si="38"/>
        <v>3.9500000000000313E-2</v>
      </c>
    </row>
    <row r="22" spans="1:90" x14ac:dyDescent="0.25">
      <c r="A22">
        <f t="shared" si="39"/>
        <v>19</v>
      </c>
      <c r="B22" s="2">
        <v>0.97899999999999998</v>
      </c>
      <c r="C22" s="2">
        <v>0.98799999999999999</v>
      </c>
      <c r="D22" s="2">
        <v>0.99099999999999999</v>
      </c>
      <c r="E22" s="2">
        <v>1.016</v>
      </c>
      <c r="F22" s="2">
        <v>1.018</v>
      </c>
      <c r="G22" s="2">
        <v>1.01</v>
      </c>
      <c r="H22" s="3">
        <f t="shared" si="0"/>
        <v>0.9860000000000001</v>
      </c>
      <c r="I22" s="3">
        <f t="shared" si="1"/>
        <v>6.2449979983984034E-3</v>
      </c>
      <c r="J22" s="3">
        <f t="shared" si="2"/>
        <v>1.0146666666666666</v>
      </c>
      <c r="K22" s="3">
        <f t="shared" si="3"/>
        <v>4.1633319989322695E-3</v>
      </c>
      <c r="L22" s="3">
        <f t="shared" si="8"/>
        <v>2.8666666666666507E-2</v>
      </c>
      <c r="N22">
        <f t="shared" si="40"/>
        <v>19</v>
      </c>
      <c r="O22" s="2">
        <v>0.95099999999999996</v>
      </c>
      <c r="P22" s="2">
        <v>0.96899999999999997</v>
      </c>
      <c r="Q22" s="2">
        <v>0.98499999999999999</v>
      </c>
      <c r="R22" s="2">
        <v>1.0009999999999999</v>
      </c>
      <c r="S22" s="2">
        <v>0.98299999999999998</v>
      </c>
      <c r="T22" s="2">
        <v>0.996</v>
      </c>
      <c r="U22" s="3">
        <f t="shared" si="4"/>
        <v>0.96833333333333327</v>
      </c>
      <c r="V22" s="3">
        <f t="shared" si="5"/>
        <v>1.7009801096230778E-2</v>
      </c>
      <c r="W22" s="3">
        <f t="shared" si="6"/>
        <v>0.99333333333333329</v>
      </c>
      <c r="X22" s="3">
        <f t="shared" si="7"/>
        <v>9.2915732431775311E-3</v>
      </c>
      <c r="Z22" s="2">
        <v>18</v>
      </c>
      <c r="AA22" s="2">
        <v>1.016</v>
      </c>
      <c r="AB22" s="2">
        <v>1.02</v>
      </c>
      <c r="AC22" s="2">
        <v>1.071</v>
      </c>
      <c r="AD22" s="2">
        <v>1.077</v>
      </c>
      <c r="AE22" s="2">
        <f t="shared" si="9"/>
        <v>1.018</v>
      </c>
      <c r="AF22" s="11">
        <f t="shared" si="10"/>
        <v>3.9215686274509838E-3</v>
      </c>
      <c r="AG22" s="2">
        <f t="shared" si="11"/>
        <v>1.0739999999999998</v>
      </c>
      <c r="AH22" s="11">
        <f t="shared" si="12"/>
        <v>5.5710306406685289E-3</v>
      </c>
      <c r="AI22" s="2">
        <f t="shared" si="13"/>
        <v>5.5999999999999828E-2</v>
      </c>
      <c r="AK22" s="2">
        <v>18</v>
      </c>
      <c r="AL22" s="2">
        <v>1.02</v>
      </c>
      <c r="AM22" s="2">
        <v>1.0509999999999999</v>
      </c>
      <c r="AN22" s="2">
        <v>1.0740000000000001</v>
      </c>
      <c r="AO22" s="2">
        <v>1.091</v>
      </c>
      <c r="AP22" s="2">
        <f t="shared" si="14"/>
        <v>1.0354999999999999</v>
      </c>
      <c r="AQ22" s="11">
        <f t="shared" si="15"/>
        <v>2.9495718363463291E-2</v>
      </c>
      <c r="AR22" s="2">
        <f t="shared" si="16"/>
        <v>1.0825</v>
      </c>
      <c r="AS22" s="11">
        <f t="shared" si="17"/>
        <v>1.558203483043071E-2</v>
      </c>
      <c r="AT22" s="2">
        <f t="shared" si="18"/>
        <v>4.7000000000000153E-2</v>
      </c>
      <c r="AV22" s="2">
        <v>18</v>
      </c>
      <c r="AW22" s="2">
        <v>0.95299999999999996</v>
      </c>
      <c r="AX22" s="2">
        <v>0.91500000000000004</v>
      </c>
      <c r="AY22" s="2">
        <v>0.95</v>
      </c>
      <c r="AZ22" s="2">
        <v>0.98899999999999999</v>
      </c>
      <c r="BA22" s="2">
        <f t="shared" si="19"/>
        <v>0.93399999999999994</v>
      </c>
      <c r="BB22" s="11">
        <f t="shared" si="20"/>
        <v>4.1530054644808655E-2</v>
      </c>
      <c r="BC22" s="2">
        <f t="shared" si="21"/>
        <v>0.96950000000000003</v>
      </c>
      <c r="BD22" s="11">
        <f t="shared" si="22"/>
        <v>3.9433771486349883E-2</v>
      </c>
      <c r="BE22" s="2">
        <f t="shared" si="23"/>
        <v>3.5500000000000087E-2</v>
      </c>
      <c r="BG22" s="2">
        <v>18</v>
      </c>
      <c r="BH22" s="2">
        <v>0.97099999999999997</v>
      </c>
      <c r="BI22" s="2">
        <v>0.96299999999999997</v>
      </c>
      <c r="BJ22" s="2">
        <v>0.997</v>
      </c>
      <c r="BK22" s="2">
        <v>1.014</v>
      </c>
      <c r="BL22" s="2">
        <f t="shared" si="24"/>
        <v>0.96699999999999997</v>
      </c>
      <c r="BM22" s="11">
        <f t="shared" si="25"/>
        <v>8.3073727933541102E-3</v>
      </c>
      <c r="BN22" s="2">
        <f t="shared" si="26"/>
        <v>1.0055000000000001</v>
      </c>
      <c r="BO22" s="11">
        <f t="shared" si="27"/>
        <v>1.6765285996055243E-2</v>
      </c>
      <c r="BP22" s="2">
        <f t="shared" si="28"/>
        <v>3.850000000000009E-2</v>
      </c>
      <c r="BR22" s="2">
        <v>18</v>
      </c>
      <c r="BS22" s="2">
        <v>1.0089999999999999</v>
      </c>
      <c r="BT22" s="2">
        <v>1.0109999999999999</v>
      </c>
      <c r="BU22" s="2">
        <v>1.0449999999999999</v>
      </c>
      <c r="BV22" s="2">
        <v>1.046</v>
      </c>
      <c r="BW22" s="2">
        <f t="shared" si="29"/>
        <v>1.0099999999999998</v>
      </c>
      <c r="BX22" s="11">
        <f t="shared" si="30"/>
        <v>1.9782393669634047E-3</v>
      </c>
      <c r="BY22" s="2">
        <f t="shared" si="31"/>
        <v>1.0455000000000001</v>
      </c>
      <c r="BZ22" s="11">
        <f t="shared" si="32"/>
        <v>9.5602294455077619E-4</v>
      </c>
      <c r="CA22" s="2">
        <f t="shared" si="33"/>
        <v>3.5500000000000309E-2</v>
      </c>
      <c r="CC22" s="2">
        <v>18</v>
      </c>
      <c r="CD22" s="2">
        <v>1.03</v>
      </c>
      <c r="CE22" s="2">
        <v>1.0489999999999999</v>
      </c>
      <c r="CF22" s="2">
        <v>1.0840000000000001</v>
      </c>
      <c r="CG22" s="2">
        <v>1.077</v>
      </c>
      <c r="CH22" s="2">
        <f t="shared" si="34"/>
        <v>1.0394999999999999</v>
      </c>
      <c r="CI22" s="11">
        <f t="shared" si="35"/>
        <v>1.8112488083889329E-2</v>
      </c>
      <c r="CJ22" s="2">
        <f t="shared" si="36"/>
        <v>1.0805</v>
      </c>
      <c r="CK22" s="11">
        <f t="shared" si="37"/>
        <v>6.4995357474467198E-3</v>
      </c>
      <c r="CL22" s="2">
        <f t="shared" si="38"/>
        <v>4.1000000000000147E-2</v>
      </c>
    </row>
    <row r="23" spans="1:90" x14ac:dyDescent="0.25">
      <c r="A23">
        <f t="shared" si="39"/>
        <v>20</v>
      </c>
      <c r="B23" s="2">
        <v>0.97699999999999998</v>
      </c>
      <c r="C23" s="2">
        <v>0.98599999999999999</v>
      </c>
      <c r="D23" s="2">
        <v>0.98899999999999999</v>
      </c>
      <c r="E23" s="2">
        <v>1.0149999999999999</v>
      </c>
      <c r="F23" s="2">
        <v>1.0169999999999999</v>
      </c>
      <c r="G23" s="2">
        <v>1.01</v>
      </c>
      <c r="H23" s="3">
        <f t="shared" si="0"/>
        <v>0.98399999999999999</v>
      </c>
      <c r="I23" s="3">
        <f t="shared" si="1"/>
        <v>6.2449979983984034E-3</v>
      </c>
      <c r="J23" s="3">
        <f t="shared" si="2"/>
        <v>1.014</v>
      </c>
      <c r="K23" s="3">
        <f t="shared" si="3"/>
        <v>3.605551275463931E-3</v>
      </c>
      <c r="L23" s="3">
        <f t="shared" si="8"/>
        <v>3.0000000000000027E-2</v>
      </c>
      <c r="N23">
        <f t="shared" si="40"/>
        <v>20</v>
      </c>
      <c r="O23" s="2">
        <v>0.95</v>
      </c>
      <c r="P23" s="2">
        <v>0.96699999999999997</v>
      </c>
      <c r="Q23" s="2">
        <v>0.98299999999999998</v>
      </c>
      <c r="R23" s="2">
        <v>1</v>
      </c>
      <c r="S23" s="2">
        <v>0.98199999999999998</v>
      </c>
      <c r="T23" s="2">
        <v>0.995</v>
      </c>
      <c r="U23" s="3">
        <f t="shared" si="4"/>
        <v>0.96666666666666667</v>
      </c>
      <c r="V23" s="3">
        <f t="shared" si="5"/>
        <v>1.6502525059315432E-2</v>
      </c>
      <c r="W23" s="3">
        <f t="shared" si="6"/>
        <v>0.99233333333333329</v>
      </c>
      <c r="X23" s="3">
        <f t="shared" si="7"/>
        <v>9.2915732431775779E-3</v>
      </c>
      <c r="Z23" s="2">
        <v>19</v>
      </c>
      <c r="AA23" s="2">
        <v>1.0109999999999999</v>
      </c>
      <c r="AB23" s="2">
        <v>1.018</v>
      </c>
      <c r="AC23" s="2">
        <v>1.07</v>
      </c>
      <c r="AD23" s="2">
        <v>1.077</v>
      </c>
      <c r="AE23" s="2">
        <f t="shared" si="9"/>
        <v>1.0145</v>
      </c>
      <c r="AF23" s="11">
        <f t="shared" si="10"/>
        <v>6.8762278978390145E-3</v>
      </c>
      <c r="AG23" s="2">
        <f t="shared" si="11"/>
        <v>1.0735000000000001</v>
      </c>
      <c r="AH23" s="11">
        <f t="shared" si="12"/>
        <v>6.4995357474465143E-3</v>
      </c>
      <c r="AI23" s="2">
        <f t="shared" si="13"/>
        <v>5.9000000000000163E-2</v>
      </c>
      <c r="AK23" s="2">
        <v>19</v>
      </c>
      <c r="AL23" s="2">
        <v>1.0169999999999999</v>
      </c>
      <c r="AM23" s="2">
        <v>1.0489999999999999</v>
      </c>
      <c r="AN23" s="2">
        <v>1.073</v>
      </c>
      <c r="AO23" s="2">
        <v>1.0900000000000001</v>
      </c>
      <c r="AP23" s="2">
        <f t="shared" si="14"/>
        <v>1.0329999999999999</v>
      </c>
      <c r="AQ23" s="11">
        <f t="shared" si="15"/>
        <v>3.0505243088655893E-2</v>
      </c>
      <c r="AR23" s="2">
        <f t="shared" si="16"/>
        <v>1.0815000000000001</v>
      </c>
      <c r="AS23" s="11">
        <f t="shared" si="17"/>
        <v>1.5596330275229473E-2</v>
      </c>
      <c r="AT23" s="2">
        <f t="shared" si="18"/>
        <v>4.850000000000021E-2</v>
      </c>
      <c r="AV23" s="2">
        <v>19</v>
      </c>
      <c r="AW23" s="2">
        <v>0.94899999999999995</v>
      </c>
      <c r="AX23" s="2">
        <v>0.91300000000000003</v>
      </c>
      <c r="AY23" s="2">
        <v>0.94899999999999995</v>
      </c>
      <c r="AZ23" s="2">
        <v>0.98699999999999999</v>
      </c>
      <c r="BA23" s="2">
        <f t="shared" si="19"/>
        <v>0.93100000000000005</v>
      </c>
      <c r="BB23" s="11">
        <f t="shared" si="20"/>
        <v>3.9430449069003198E-2</v>
      </c>
      <c r="BC23" s="2">
        <f t="shared" si="21"/>
        <v>0.96799999999999997</v>
      </c>
      <c r="BD23" s="11">
        <f t="shared" si="22"/>
        <v>3.8500506585613006E-2</v>
      </c>
      <c r="BE23" s="2">
        <f t="shared" si="23"/>
        <v>3.6999999999999922E-2</v>
      </c>
      <c r="BG23" s="2">
        <v>19</v>
      </c>
      <c r="BH23" s="2">
        <v>0.96499999999999997</v>
      </c>
      <c r="BI23" s="2">
        <v>0.96399999999999997</v>
      </c>
      <c r="BJ23" s="2">
        <v>0.995</v>
      </c>
      <c r="BK23" s="2">
        <v>1.016</v>
      </c>
      <c r="BL23" s="2">
        <f t="shared" si="24"/>
        <v>0.96449999999999991</v>
      </c>
      <c r="BM23" s="11">
        <f t="shared" si="25"/>
        <v>1.0373443983402498E-3</v>
      </c>
      <c r="BN23" s="2">
        <f t="shared" si="26"/>
        <v>1.0055000000000001</v>
      </c>
      <c r="BO23" s="11">
        <f t="shared" si="27"/>
        <v>2.0669291338582696E-2</v>
      </c>
      <c r="BP23" s="2">
        <f t="shared" si="28"/>
        <v>4.1000000000000147E-2</v>
      </c>
      <c r="BR23" s="2">
        <v>19</v>
      </c>
      <c r="BS23" s="2">
        <v>1.006</v>
      </c>
      <c r="BT23" s="2">
        <v>1.008</v>
      </c>
      <c r="BU23" s="2">
        <v>1.044</v>
      </c>
      <c r="BV23" s="2">
        <v>1.0449999999999999</v>
      </c>
      <c r="BW23" s="2">
        <f t="shared" si="29"/>
        <v>1.0070000000000001</v>
      </c>
      <c r="BX23" s="11">
        <f t="shared" si="30"/>
        <v>1.9841269841269858E-3</v>
      </c>
      <c r="BY23" s="2">
        <f t="shared" si="31"/>
        <v>1.0445</v>
      </c>
      <c r="BZ23" s="11">
        <f t="shared" si="32"/>
        <v>9.5693779904295684E-4</v>
      </c>
      <c r="CA23" s="2">
        <f t="shared" si="33"/>
        <v>3.7499999999999867E-2</v>
      </c>
      <c r="CC23" s="2">
        <v>19</v>
      </c>
      <c r="CD23" s="2">
        <v>1.0269999999999999</v>
      </c>
      <c r="CE23" s="2">
        <v>1.046</v>
      </c>
      <c r="CF23" s="2">
        <v>1.0820000000000001</v>
      </c>
      <c r="CG23" s="2">
        <v>1.0760000000000001</v>
      </c>
      <c r="CH23" s="2">
        <f t="shared" si="34"/>
        <v>1.0365</v>
      </c>
      <c r="CI23" s="11">
        <f t="shared" si="35"/>
        <v>1.8164435946462838E-2</v>
      </c>
      <c r="CJ23" s="2">
        <f t="shared" si="36"/>
        <v>1.0790000000000002</v>
      </c>
      <c r="CK23" s="11">
        <f t="shared" si="37"/>
        <v>5.5762081784386667E-3</v>
      </c>
      <c r="CL23" s="2">
        <f t="shared" si="38"/>
        <v>4.2500000000000204E-2</v>
      </c>
    </row>
    <row r="24" spans="1:90" x14ac:dyDescent="0.25">
      <c r="A24">
        <f t="shared" si="39"/>
        <v>21</v>
      </c>
      <c r="B24" s="2">
        <v>0.97499999999999998</v>
      </c>
      <c r="C24" s="2">
        <v>0.98399999999999999</v>
      </c>
      <c r="D24" s="2">
        <v>0.98699999999999999</v>
      </c>
      <c r="E24" s="2">
        <v>1.014</v>
      </c>
      <c r="F24" s="2">
        <v>1.016</v>
      </c>
      <c r="G24" s="2">
        <v>1.0089999999999999</v>
      </c>
      <c r="H24" s="3">
        <f t="shared" si="0"/>
        <v>0.9820000000000001</v>
      </c>
      <c r="I24" s="3">
        <f t="shared" si="1"/>
        <v>6.2449979983984034E-3</v>
      </c>
      <c r="J24" s="3">
        <f t="shared" si="2"/>
        <v>1.0130000000000001</v>
      </c>
      <c r="K24" s="3">
        <f t="shared" si="3"/>
        <v>3.6055512754640542E-3</v>
      </c>
      <c r="L24" s="3">
        <f t="shared" si="8"/>
        <v>3.1000000000000028E-2</v>
      </c>
      <c r="N24">
        <f t="shared" si="40"/>
        <v>21</v>
      </c>
      <c r="O24" s="2">
        <v>0.94699999999999995</v>
      </c>
      <c r="P24" s="2">
        <v>0.96399999999999997</v>
      </c>
      <c r="Q24" s="2">
        <v>0.98</v>
      </c>
      <c r="R24" s="2">
        <v>0.999</v>
      </c>
      <c r="S24" s="2">
        <v>0.98099999999999998</v>
      </c>
      <c r="T24" s="2">
        <v>0.99399999999999999</v>
      </c>
      <c r="U24" s="3">
        <f t="shared" si="4"/>
        <v>0.96366666666666667</v>
      </c>
      <c r="V24" s="3">
        <f t="shared" si="5"/>
        <v>1.6502525059315432E-2</v>
      </c>
      <c r="W24" s="3">
        <f t="shared" si="6"/>
        <v>0.9913333333333334</v>
      </c>
      <c r="X24" s="3">
        <f t="shared" si="7"/>
        <v>9.2915732431775779E-3</v>
      </c>
      <c r="Z24" s="2">
        <v>20</v>
      </c>
      <c r="AA24" s="2">
        <v>1.008</v>
      </c>
      <c r="AB24" s="2">
        <v>1.0149999999999999</v>
      </c>
      <c r="AC24" s="2">
        <v>1.069</v>
      </c>
      <c r="AD24" s="2">
        <v>1.0760000000000001</v>
      </c>
      <c r="AE24" s="2">
        <f t="shared" si="9"/>
        <v>1.0114999999999998</v>
      </c>
      <c r="AF24" s="11">
        <f t="shared" si="10"/>
        <v>6.8965517241378286E-3</v>
      </c>
      <c r="AG24" s="2">
        <f t="shared" si="11"/>
        <v>1.0725</v>
      </c>
      <c r="AH24" s="11">
        <f t="shared" si="12"/>
        <v>6.5055762081785472E-3</v>
      </c>
      <c r="AI24" s="2">
        <f t="shared" si="13"/>
        <v>6.1000000000000165E-2</v>
      </c>
      <c r="AK24" s="2">
        <v>20</v>
      </c>
      <c r="AL24" s="2">
        <v>1.0129999999999999</v>
      </c>
      <c r="AM24" s="2">
        <v>1.0449999999999999</v>
      </c>
      <c r="AN24" s="2">
        <v>1.073</v>
      </c>
      <c r="AO24" s="2">
        <v>1.0880000000000001</v>
      </c>
      <c r="AP24" s="2">
        <f t="shared" si="14"/>
        <v>1.0289999999999999</v>
      </c>
      <c r="AQ24" s="11">
        <f t="shared" si="15"/>
        <v>3.0622009569378019E-2</v>
      </c>
      <c r="AR24" s="2">
        <f t="shared" si="16"/>
        <v>1.0805</v>
      </c>
      <c r="AS24" s="11">
        <f t="shared" si="17"/>
        <v>1.3786764705882467E-2</v>
      </c>
      <c r="AT24" s="2">
        <f t="shared" si="18"/>
        <v>5.1500000000000101E-2</v>
      </c>
      <c r="AV24" s="2">
        <v>20</v>
      </c>
      <c r="AW24" s="2">
        <v>0.94599999999999995</v>
      </c>
      <c r="AX24" s="2">
        <v>0.91300000000000003</v>
      </c>
      <c r="AY24" s="2">
        <v>0.94799999999999995</v>
      </c>
      <c r="AZ24" s="2">
        <v>0.98499999999999999</v>
      </c>
      <c r="BA24" s="2">
        <f t="shared" si="19"/>
        <v>0.92949999999999999</v>
      </c>
      <c r="BB24" s="11">
        <f t="shared" si="20"/>
        <v>3.614457831325292E-2</v>
      </c>
      <c r="BC24" s="2">
        <f t="shared" si="21"/>
        <v>0.96649999999999991</v>
      </c>
      <c r="BD24" s="11">
        <f t="shared" si="22"/>
        <v>3.7563451776649777E-2</v>
      </c>
      <c r="BE24" s="2">
        <f t="shared" si="23"/>
        <v>3.6999999999999922E-2</v>
      </c>
      <c r="BG24" s="2">
        <v>20</v>
      </c>
      <c r="BH24" s="2">
        <v>0.95899999999999996</v>
      </c>
      <c r="BI24" s="2">
        <v>0.96399999999999997</v>
      </c>
      <c r="BJ24" s="2">
        <v>0.99199999999999999</v>
      </c>
      <c r="BK24" s="2">
        <v>1.0169999999999999</v>
      </c>
      <c r="BL24" s="2">
        <f t="shared" si="24"/>
        <v>0.96150000000000002</v>
      </c>
      <c r="BM24" s="11">
        <f t="shared" si="25"/>
        <v>5.1867219917012498E-3</v>
      </c>
      <c r="BN24" s="2">
        <f t="shared" si="26"/>
        <v>1.0044999999999999</v>
      </c>
      <c r="BO24" s="11">
        <f t="shared" si="27"/>
        <v>2.4582104228121841E-2</v>
      </c>
      <c r="BP24" s="2">
        <f t="shared" si="28"/>
        <v>4.2999999999999927E-2</v>
      </c>
      <c r="BR24" s="2">
        <v>20</v>
      </c>
      <c r="BS24" s="2">
        <v>1.0029999999999999</v>
      </c>
      <c r="BT24" s="2">
        <v>1.0049999999999999</v>
      </c>
      <c r="BU24" s="2">
        <v>1.0429999999999999</v>
      </c>
      <c r="BV24" s="2">
        <v>1.044</v>
      </c>
      <c r="BW24" s="2">
        <f t="shared" si="29"/>
        <v>1.004</v>
      </c>
      <c r="BX24" s="11">
        <f t="shared" si="30"/>
        <v>1.9900497512437831E-3</v>
      </c>
      <c r="BY24" s="2">
        <f t="shared" si="31"/>
        <v>1.0434999999999999</v>
      </c>
      <c r="BZ24" s="11">
        <f t="shared" si="32"/>
        <v>9.5785440613037538E-4</v>
      </c>
      <c r="CA24" s="2">
        <f t="shared" si="33"/>
        <v>3.9499999999999869E-2</v>
      </c>
      <c r="CC24" s="2">
        <v>20</v>
      </c>
      <c r="CD24" s="2">
        <v>1.024</v>
      </c>
      <c r="CE24" s="2">
        <v>1.0429999999999999</v>
      </c>
      <c r="CF24" s="2">
        <v>1.08</v>
      </c>
      <c r="CG24" s="2">
        <v>1.075</v>
      </c>
      <c r="CH24" s="2">
        <f t="shared" si="34"/>
        <v>1.0335000000000001</v>
      </c>
      <c r="CI24" s="11">
        <f t="shared" si="35"/>
        <v>1.8216682646212758E-2</v>
      </c>
      <c r="CJ24" s="2">
        <f t="shared" si="36"/>
        <v>1.0775000000000001</v>
      </c>
      <c r="CK24" s="11">
        <f t="shared" si="37"/>
        <v>4.6511627906977819E-3</v>
      </c>
      <c r="CL24" s="2">
        <f t="shared" si="38"/>
        <v>4.4000000000000039E-2</v>
      </c>
    </row>
    <row r="25" spans="1:90" x14ac:dyDescent="0.25">
      <c r="A25">
        <f t="shared" si="39"/>
        <v>22</v>
      </c>
      <c r="B25" s="2">
        <v>0.97399999999999998</v>
      </c>
      <c r="C25" s="2">
        <v>0.98199999999999998</v>
      </c>
      <c r="D25" s="2">
        <v>0.98499999999999999</v>
      </c>
      <c r="E25" s="2">
        <v>1.0129999999999999</v>
      </c>
      <c r="F25" s="2">
        <v>1.0149999999999999</v>
      </c>
      <c r="G25" s="2">
        <v>1.008</v>
      </c>
      <c r="H25" s="3">
        <f t="shared" si="0"/>
        <v>0.98033333333333328</v>
      </c>
      <c r="I25" s="3">
        <f t="shared" si="1"/>
        <v>5.686240703077332E-3</v>
      </c>
      <c r="J25" s="3">
        <f t="shared" si="2"/>
        <v>1.0119999999999998</v>
      </c>
      <c r="K25" s="3">
        <f t="shared" si="3"/>
        <v>3.605551275463931E-3</v>
      </c>
      <c r="L25" s="3">
        <f t="shared" si="8"/>
        <v>3.166666666666651E-2</v>
      </c>
      <c r="N25">
        <f t="shared" si="40"/>
        <v>22</v>
      </c>
      <c r="O25" s="2">
        <v>0.94499999999999995</v>
      </c>
      <c r="P25" s="2">
        <v>0.96199999999999997</v>
      </c>
      <c r="Q25" s="2">
        <v>0.97799999999999998</v>
      </c>
      <c r="R25" s="2">
        <v>0.998</v>
      </c>
      <c r="S25" s="2">
        <v>0.98099999999999998</v>
      </c>
      <c r="T25" s="2">
        <v>0.99299999999999999</v>
      </c>
      <c r="U25" s="3">
        <f t="shared" si="4"/>
        <v>0.96166666666666656</v>
      </c>
      <c r="V25" s="3">
        <f t="shared" si="5"/>
        <v>1.6502525059315432E-2</v>
      </c>
      <c r="W25" s="3">
        <f t="shared" si="6"/>
        <v>0.9906666666666667</v>
      </c>
      <c r="X25" s="3">
        <f t="shared" si="7"/>
        <v>8.7368949480541129E-3</v>
      </c>
      <c r="Z25" s="2">
        <v>21</v>
      </c>
      <c r="AA25" s="2">
        <v>1.004</v>
      </c>
      <c r="AB25" s="2">
        <v>1.0129999999999999</v>
      </c>
      <c r="AC25" s="2">
        <v>1.0669999999999999</v>
      </c>
      <c r="AD25" s="2">
        <v>1.0740000000000001</v>
      </c>
      <c r="AE25" s="2">
        <f t="shared" si="9"/>
        <v>1.0085</v>
      </c>
      <c r="AF25" s="11">
        <f t="shared" si="10"/>
        <v>8.8845014807501458E-3</v>
      </c>
      <c r="AG25" s="2">
        <f t="shared" si="11"/>
        <v>1.0705</v>
      </c>
      <c r="AH25" s="11">
        <f t="shared" si="12"/>
        <v>6.5176908752328832E-3</v>
      </c>
      <c r="AI25" s="2">
        <f t="shared" si="13"/>
        <v>6.2000000000000055E-2</v>
      </c>
      <c r="AK25" s="2">
        <v>21</v>
      </c>
      <c r="AL25" s="2">
        <v>1.0089999999999999</v>
      </c>
      <c r="AM25" s="2">
        <v>1.042</v>
      </c>
      <c r="AN25" s="2">
        <v>1.0720000000000001</v>
      </c>
      <c r="AO25" s="2">
        <v>1.087</v>
      </c>
      <c r="AP25" s="2">
        <f t="shared" si="14"/>
        <v>1.0255000000000001</v>
      </c>
      <c r="AQ25" s="11">
        <f t="shared" si="15"/>
        <v>3.1669865642994378E-2</v>
      </c>
      <c r="AR25" s="2">
        <f t="shared" si="16"/>
        <v>1.0794999999999999</v>
      </c>
      <c r="AS25" s="11">
        <f t="shared" si="17"/>
        <v>1.3799448022079027E-2</v>
      </c>
      <c r="AT25" s="2">
        <f t="shared" si="18"/>
        <v>5.3999999999999826E-2</v>
      </c>
      <c r="AV25" s="2">
        <v>21</v>
      </c>
      <c r="AW25" s="2">
        <v>0.94099999999999995</v>
      </c>
      <c r="AX25" s="2">
        <v>0.91100000000000003</v>
      </c>
      <c r="AY25" s="2">
        <v>0.94799999999999995</v>
      </c>
      <c r="AZ25" s="2">
        <v>0.98299999999999998</v>
      </c>
      <c r="BA25" s="2">
        <f t="shared" si="19"/>
        <v>0.92599999999999993</v>
      </c>
      <c r="BB25" s="11">
        <f t="shared" si="20"/>
        <v>3.2930845225027351E-2</v>
      </c>
      <c r="BC25" s="2">
        <f t="shared" si="21"/>
        <v>0.96550000000000002</v>
      </c>
      <c r="BD25" s="11">
        <f t="shared" si="22"/>
        <v>3.5605289928789453E-2</v>
      </c>
      <c r="BE25" s="2">
        <f t="shared" si="23"/>
        <v>3.9500000000000091E-2</v>
      </c>
      <c r="BG25" s="2">
        <v>21</v>
      </c>
      <c r="BH25" s="2">
        <v>0.95399999999999996</v>
      </c>
      <c r="BI25" s="2">
        <v>0.96599999999999997</v>
      </c>
      <c r="BJ25" s="2">
        <v>0.99</v>
      </c>
      <c r="BK25" s="2">
        <v>1.0169999999999999</v>
      </c>
      <c r="BL25" s="2">
        <f t="shared" si="24"/>
        <v>0.96</v>
      </c>
      <c r="BM25" s="11">
        <f t="shared" si="25"/>
        <v>1.2422360248447216E-2</v>
      </c>
      <c r="BN25" s="2">
        <f t="shared" si="26"/>
        <v>1.0034999999999998</v>
      </c>
      <c r="BO25" s="11">
        <f t="shared" si="27"/>
        <v>2.6548672566371598E-2</v>
      </c>
      <c r="BP25" s="2">
        <f t="shared" si="28"/>
        <v>4.3499999999999872E-2</v>
      </c>
      <c r="BR25" s="2">
        <v>21</v>
      </c>
      <c r="BS25" s="2">
        <v>1</v>
      </c>
      <c r="BT25" s="2">
        <v>1.002</v>
      </c>
      <c r="BU25" s="2">
        <v>1.042</v>
      </c>
      <c r="BV25" s="2">
        <v>1.0429999999999999</v>
      </c>
      <c r="BW25" s="2">
        <f t="shared" si="29"/>
        <v>1.0009999999999999</v>
      </c>
      <c r="BX25" s="11">
        <f t="shared" si="30"/>
        <v>1.9960079840319377E-3</v>
      </c>
      <c r="BY25" s="2">
        <f t="shared" si="31"/>
        <v>1.0425</v>
      </c>
      <c r="BZ25" s="11">
        <f t="shared" si="32"/>
        <v>9.5877277085320222E-4</v>
      </c>
      <c r="CA25" s="2">
        <f t="shared" si="33"/>
        <v>4.1500000000000092E-2</v>
      </c>
      <c r="CC25" s="2">
        <v>21</v>
      </c>
      <c r="CD25" s="2">
        <v>1.0209999999999999</v>
      </c>
      <c r="CE25" s="2">
        <v>1.04</v>
      </c>
      <c r="CF25" s="2">
        <v>1.079</v>
      </c>
      <c r="CG25" s="2">
        <v>1.0740000000000001</v>
      </c>
      <c r="CH25" s="2">
        <f t="shared" si="34"/>
        <v>1.0305</v>
      </c>
      <c r="CI25" s="11">
        <f t="shared" si="35"/>
        <v>1.8269230769230892E-2</v>
      </c>
      <c r="CJ25" s="2">
        <f t="shared" si="36"/>
        <v>1.0765</v>
      </c>
      <c r="CK25" s="11">
        <f t="shared" si="37"/>
        <v>4.6554934823090253E-3</v>
      </c>
      <c r="CL25" s="2">
        <f t="shared" si="38"/>
        <v>4.6000000000000041E-2</v>
      </c>
    </row>
    <row r="26" spans="1:90" x14ac:dyDescent="0.25">
      <c r="A26">
        <f t="shared" si="39"/>
        <v>23</v>
      </c>
      <c r="B26" s="2">
        <v>0.97299999999999998</v>
      </c>
      <c r="C26" s="2">
        <v>0.98</v>
      </c>
      <c r="D26" s="2">
        <v>0.98299999999999998</v>
      </c>
      <c r="E26" s="2">
        <v>1.0129999999999999</v>
      </c>
      <c r="F26" s="2">
        <v>1.0149999999999999</v>
      </c>
      <c r="G26" s="2">
        <v>1.008</v>
      </c>
      <c r="H26" s="3">
        <f t="shared" si="0"/>
        <v>0.97866666666666668</v>
      </c>
      <c r="I26" s="3">
        <f t="shared" si="1"/>
        <v>5.131601439446889E-3</v>
      </c>
      <c r="J26" s="3">
        <f t="shared" si="2"/>
        <v>1.0119999999999998</v>
      </c>
      <c r="K26" s="3">
        <f t="shared" si="3"/>
        <v>3.605551275463931E-3</v>
      </c>
      <c r="L26" s="3">
        <f t="shared" si="8"/>
        <v>3.3333333333333104E-2</v>
      </c>
      <c r="N26">
        <f t="shared" si="40"/>
        <v>23</v>
      </c>
      <c r="O26" s="2">
        <v>0.94299999999999995</v>
      </c>
      <c r="P26" s="2">
        <v>0.96</v>
      </c>
      <c r="Q26" s="2">
        <v>0.97699999999999998</v>
      </c>
      <c r="R26" s="2">
        <v>0.998</v>
      </c>
      <c r="S26" s="2">
        <v>0.98</v>
      </c>
      <c r="T26" s="2">
        <v>0.99299999999999999</v>
      </c>
      <c r="U26" s="3">
        <f t="shared" si="4"/>
        <v>0.96</v>
      </c>
      <c r="V26" s="3">
        <f t="shared" si="5"/>
        <v>1.7000000000000015E-2</v>
      </c>
      <c r="W26" s="3">
        <f t="shared" si="6"/>
        <v>0.9903333333333334</v>
      </c>
      <c r="X26" s="3">
        <f t="shared" si="7"/>
        <v>9.2915732431775779E-3</v>
      </c>
      <c r="Z26" s="2">
        <v>22</v>
      </c>
      <c r="AA26" s="2">
        <v>1.0009999999999999</v>
      </c>
      <c r="AB26" s="2">
        <v>1.0109999999999999</v>
      </c>
      <c r="AC26" s="2">
        <v>1.0660000000000001</v>
      </c>
      <c r="AD26" s="2">
        <v>1.0720000000000001</v>
      </c>
      <c r="AE26" s="2">
        <f t="shared" si="9"/>
        <v>1.0059999999999998</v>
      </c>
      <c r="AF26" s="11">
        <f t="shared" si="10"/>
        <v>9.8911968348170225E-3</v>
      </c>
      <c r="AG26" s="2">
        <f t="shared" si="11"/>
        <v>1.069</v>
      </c>
      <c r="AH26" s="11">
        <f t="shared" si="12"/>
        <v>5.5970149253731392E-3</v>
      </c>
      <c r="AI26" s="2">
        <f t="shared" si="13"/>
        <v>6.3000000000000167E-2</v>
      </c>
      <c r="AK26" s="2">
        <v>22</v>
      </c>
      <c r="AL26" s="2">
        <v>1.006</v>
      </c>
      <c r="AM26" s="2">
        <v>1.0369999999999999</v>
      </c>
      <c r="AN26" s="2">
        <v>1.071</v>
      </c>
      <c r="AO26" s="2">
        <v>1.087</v>
      </c>
      <c r="AP26" s="2">
        <f t="shared" si="14"/>
        <v>1.0215000000000001</v>
      </c>
      <c r="AQ26" s="11">
        <f t="shared" si="15"/>
        <v>2.9893924783027888E-2</v>
      </c>
      <c r="AR26" s="2">
        <f t="shared" si="16"/>
        <v>1.079</v>
      </c>
      <c r="AS26" s="11">
        <f t="shared" si="17"/>
        <v>1.4719411223551072E-2</v>
      </c>
      <c r="AT26" s="2">
        <f t="shared" si="18"/>
        <v>5.7499999999999885E-2</v>
      </c>
      <c r="AV26" s="2">
        <v>22</v>
      </c>
      <c r="AW26" s="2">
        <v>0.93600000000000005</v>
      </c>
      <c r="AX26" s="2">
        <v>0.91</v>
      </c>
      <c r="AY26" s="2">
        <v>0.94699999999999995</v>
      </c>
      <c r="AZ26" s="2">
        <v>0.97799999999999998</v>
      </c>
      <c r="BA26" s="2">
        <f t="shared" si="19"/>
        <v>0.92300000000000004</v>
      </c>
      <c r="BB26" s="11">
        <f t="shared" si="20"/>
        <v>2.8571428571428595E-2</v>
      </c>
      <c r="BC26" s="2">
        <f t="shared" si="21"/>
        <v>0.96249999999999991</v>
      </c>
      <c r="BD26" s="11">
        <f t="shared" si="22"/>
        <v>3.1697341513292461E-2</v>
      </c>
      <c r="BE26" s="2">
        <f t="shared" si="23"/>
        <v>3.9499999999999869E-2</v>
      </c>
      <c r="BG26" s="2">
        <v>22</v>
      </c>
      <c r="BH26" s="2">
        <v>0.95</v>
      </c>
      <c r="BI26" s="2">
        <v>0.96499999999999997</v>
      </c>
      <c r="BJ26" s="2">
        <v>0.98799999999999999</v>
      </c>
      <c r="BK26" s="2">
        <v>1.0149999999999999</v>
      </c>
      <c r="BL26" s="2">
        <f t="shared" si="24"/>
        <v>0.95750000000000002</v>
      </c>
      <c r="BM26" s="11">
        <f t="shared" si="25"/>
        <v>1.5544041450777216E-2</v>
      </c>
      <c r="BN26" s="2">
        <f t="shared" si="26"/>
        <v>1.0015000000000001</v>
      </c>
      <c r="BO26" s="11">
        <f t="shared" si="27"/>
        <v>2.6600985221674794E-2</v>
      </c>
      <c r="BP26" s="2">
        <f t="shared" si="28"/>
        <v>4.4000000000000039E-2</v>
      </c>
      <c r="BR26" s="2">
        <v>22</v>
      </c>
      <c r="BS26" s="2">
        <v>0.997</v>
      </c>
      <c r="BT26" s="2">
        <v>1</v>
      </c>
      <c r="BU26" s="2">
        <v>1.0409999999999999</v>
      </c>
      <c r="BV26" s="2">
        <v>1.042</v>
      </c>
      <c r="BW26" s="2">
        <f t="shared" si="29"/>
        <v>0.99849999999999994</v>
      </c>
      <c r="BX26" s="11">
        <f t="shared" si="30"/>
        <v>3.0000000000000027E-3</v>
      </c>
      <c r="BY26" s="2">
        <f t="shared" si="31"/>
        <v>1.0415000000000001</v>
      </c>
      <c r="BZ26" s="11">
        <f t="shared" si="32"/>
        <v>9.5969289827266019E-4</v>
      </c>
      <c r="CA26" s="2">
        <f t="shared" si="33"/>
        <v>4.3000000000000149E-2</v>
      </c>
      <c r="CC26" s="2">
        <v>22</v>
      </c>
      <c r="CD26" s="2">
        <v>1.018</v>
      </c>
      <c r="CE26" s="2">
        <v>1.0369999999999999</v>
      </c>
      <c r="CF26" s="2">
        <v>1.0780000000000001</v>
      </c>
      <c r="CG26" s="2">
        <v>1.073</v>
      </c>
      <c r="CH26" s="2">
        <f t="shared" si="34"/>
        <v>1.0274999999999999</v>
      </c>
      <c r="CI26" s="11">
        <f t="shared" si="35"/>
        <v>1.832208293153318E-2</v>
      </c>
      <c r="CJ26" s="2">
        <f t="shared" si="36"/>
        <v>1.0754999999999999</v>
      </c>
      <c r="CK26" s="11">
        <f t="shared" si="37"/>
        <v>4.6598322460392506E-3</v>
      </c>
      <c r="CL26" s="2">
        <f t="shared" si="38"/>
        <v>4.8000000000000043E-2</v>
      </c>
    </row>
    <row r="27" spans="1:90" x14ac:dyDescent="0.25">
      <c r="A27">
        <f t="shared" si="39"/>
        <v>24</v>
      </c>
      <c r="B27" s="2">
        <v>0.97099999999999997</v>
      </c>
      <c r="C27" s="2">
        <v>0.97799999999999998</v>
      </c>
      <c r="D27" s="2">
        <v>0.98099999999999998</v>
      </c>
      <c r="E27" s="2">
        <v>1.012</v>
      </c>
      <c r="F27" s="2">
        <v>1.014</v>
      </c>
      <c r="G27" s="2">
        <v>1.0069999999999999</v>
      </c>
      <c r="H27" s="3">
        <f t="shared" si="0"/>
        <v>0.97666666666666657</v>
      </c>
      <c r="I27" s="3">
        <f t="shared" si="1"/>
        <v>5.131601439446889E-3</v>
      </c>
      <c r="J27" s="3">
        <f t="shared" si="2"/>
        <v>1.0109999999999999</v>
      </c>
      <c r="K27" s="3">
        <f t="shared" si="3"/>
        <v>3.6055512754640542E-3</v>
      </c>
      <c r="L27" s="3">
        <f t="shared" si="8"/>
        <v>3.4333333333333327E-2</v>
      </c>
      <c r="N27">
        <f t="shared" si="40"/>
        <v>24</v>
      </c>
      <c r="O27" s="2">
        <v>0.94099999999999995</v>
      </c>
      <c r="P27" s="2">
        <v>0.95799999999999996</v>
      </c>
      <c r="Q27" s="2">
        <v>0.97399999999999998</v>
      </c>
      <c r="R27" s="2">
        <v>0.997</v>
      </c>
      <c r="S27" s="2">
        <v>0.98</v>
      </c>
      <c r="T27" s="2">
        <v>0.99199999999999999</v>
      </c>
      <c r="U27" s="3">
        <f t="shared" si="4"/>
        <v>0.95766666666666678</v>
      </c>
      <c r="V27" s="3">
        <f t="shared" si="5"/>
        <v>1.6502525059315432E-2</v>
      </c>
      <c r="W27" s="3">
        <f t="shared" si="6"/>
        <v>0.98966666666666658</v>
      </c>
      <c r="X27" s="3">
        <f t="shared" si="7"/>
        <v>8.7368949480541129E-3</v>
      </c>
      <c r="Z27" s="2">
        <v>23</v>
      </c>
      <c r="AA27" s="2">
        <v>0.997</v>
      </c>
      <c r="AB27" s="2">
        <v>1.0089999999999999</v>
      </c>
      <c r="AC27" s="2">
        <v>1.0640000000000001</v>
      </c>
      <c r="AD27" s="2">
        <v>1.071</v>
      </c>
      <c r="AE27" s="2">
        <f t="shared" si="9"/>
        <v>1.0029999999999999</v>
      </c>
      <c r="AF27" s="11">
        <f t="shared" si="10"/>
        <v>1.1892963330029635E-2</v>
      </c>
      <c r="AG27" s="2">
        <f t="shared" si="11"/>
        <v>1.0674999999999999</v>
      </c>
      <c r="AH27" s="11">
        <f t="shared" si="12"/>
        <v>6.5359477124182028E-3</v>
      </c>
      <c r="AI27" s="2">
        <f t="shared" si="13"/>
        <v>6.4500000000000002E-2</v>
      </c>
      <c r="AK27" s="2">
        <v>23</v>
      </c>
      <c r="AL27" s="2">
        <v>1.002</v>
      </c>
      <c r="AM27" s="2">
        <v>1.0329999999999999</v>
      </c>
      <c r="AN27" s="2">
        <v>1.071</v>
      </c>
      <c r="AO27" s="2">
        <v>1.087</v>
      </c>
      <c r="AP27" s="2">
        <f t="shared" si="14"/>
        <v>1.0175000000000001</v>
      </c>
      <c r="AQ27" s="11">
        <f t="shared" si="15"/>
        <v>3.0009680542110281E-2</v>
      </c>
      <c r="AR27" s="2">
        <f t="shared" si="16"/>
        <v>1.079</v>
      </c>
      <c r="AS27" s="11">
        <f t="shared" si="17"/>
        <v>1.4719411223551072E-2</v>
      </c>
      <c r="AT27" s="2">
        <f t="shared" si="18"/>
        <v>6.1499999999999888E-2</v>
      </c>
      <c r="AV27" s="2">
        <v>23</v>
      </c>
      <c r="AW27" s="2">
        <v>0.93200000000000005</v>
      </c>
      <c r="AX27" s="2">
        <v>0.90800000000000003</v>
      </c>
      <c r="AY27" s="2">
        <v>0.94699999999999995</v>
      </c>
      <c r="AZ27" s="2">
        <v>0.97599999999999998</v>
      </c>
      <c r="BA27" s="2">
        <f t="shared" si="19"/>
        <v>0.92</v>
      </c>
      <c r="BB27" s="11">
        <f t="shared" si="20"/>
        <v>2.643171806167403E-2</v>
      </c>
      <c r="BC27" s="2">
        <f t="shared" si="21"/>
        <v>0.96150000000000002</v>
      </c>
      <c r="BD27" s="11">
        <f t="shared" si="22"/>
        <v>2.9713114754098387E-2</v>
      </c>
      <c r="BE27" s="2">
        <f t="shared" si="23"/>
        <v>4.1499999999999981E-2</v>
      </c>
      <c r="BG27" s="2">
        <v>23</v>
      </c>
      <c r="BH27" s="2">
        <v>0.94699999999999995</v>
      </c>
      <c r="BI27" s="2">
        <v>0.96399999999999997</v>
      </c>
      <c r="BJ27" s="2">
        <v>0.98699999999999999</v>
      </c>
      <c r="BK27" s="2">
        <v>1.014</v>
      </c>
      <c r="BL27" s="2">
        <f t="shared" si="24"/>
        <v>0.95550000000000002</v>
      </c>
      <c r="BM27" s="11">
        <f t="shared" si="25"/>
        <v>1.763485477178425E-2</v>
      </c>
      <c r="BN27" s="2">
        <f t="shared" si="26"/>
        <v>1.0004999999999999</v>
      </c>
      <c r="BO27" s="11">
        <f t="shared" si="27"/>
        <v>2.6627218934911268E-2</v>
      </c>
      <c r="BP27" s="2">
        <f t="shared" si="28"/>
        <v>4.4999999999999929E-2</v>
      </c>
      <c r="BR27" s="2">
        <v>23</v>
      </c>
      <c r="BS27" s="2">
        <v>0.995</v>
      </c>
      <c r="BT27" s="2">
        <v>0.997</v>
      </c>
      <c r="BU27" s="2">
        <v>1.04</v>
      </c>
      <c r="BV27" s="2">
        <v>1.042</v>
      </c>
      <c r="BW27" s="2">
        <f t="shared" si="29"/>
        <v>0.996</v>
      </c>
      <c r="BX27" s="11">
        <f t="shared" si="30"/>
        <v>2.0060180541624892E-3</v>
      </c>
      <c r="BY27" s="2">
        <f t="shared" si="31"/>
        <v>1.0409999999999999</v>
      </c>
      <c r="BZ27" s="11">
        <f t="shared" si="32"/>
        <v>1.9193857965451072E-3</v>
      </c>
      <c r="CA27" s="2">
        <f t="shared" si="33"/>
        <v>4.4999999999999929E-2</v>
      </c>
      <c r="CC27" s="2">
        <v>23</v>
      </c>
      <c r="CD27" s="2">
        <v>1.016</v>
      </c>
      <c r="CE27" s="2">
        <v>1.034</v>
      </c>
      <c r="CF27" s="2">
        <v>1.077</v>
      </c>
      <c r="CG27" s="2">
        <v>1.0720000000000001</v>
      </c>
      <c r="CH27" s="2">
        <f t="shared" si="34"/>
        <v>1.0249999999999999</v>
      </c>
      <c r="CI27" s="11">
        <f t="shared" si="35"/>
        <v>1.7408123791102528E-2</v>
      </c>
      <c r="CJ27" s="2">
        <f t="shared" si="36"/>
        <v>1.0745</v>
      </c>
      <c r="CK27" s="11">
        <f t="shared" si="37"/>
        <v>4.6641791044775126E-3</v>
      </c>
      <c r="CL27" s="2">
        <f t="shared" si="38"/>
        <v>4.9500000000000099E-2</v>
      </c>
    </row>
    <row r="28" spans="1:90" x14ac:dyDescent="0.25">
      <c r="A28">
        <f t="shared" si="39"/>
        <v>25</v>
      </c>
      <c r="B28" s="2">
        <v>0.97</v>
      </c>
      <c r="C28" s="2">
        <v>0.97499999999999998</v>
      </c>
      <c r="D28" s="2">
        <v>0.97899999999999998</v>
      </c>
      <c r="E28" s="2">
        <v>1.0109999999999999</v>
      </c>
      <c r="F28" s="2">
        <v>1.0129999999999999</v>
      </c>
      <c r="G28" s="2">
        <v>1.006</v>
      </c>
      <c r="H28" s="3">
        <f t="shared" si="0"/>
        <v>0.97466666666666668</v>
      </c>
      <c r="I28" s="3">
        <f t="shared" si="1"/>
        <v>4.5092497528228985E-3</v>
      </c>
      <c r="J28" s="3">
        <f t="shared" si="2"/>
        <v>1.01</v>
      </c>
      <c r="K28" s="3">
        <f t="shared" si="3"/>
        <v>3.605551275463931E-3</v>
      </c>
      <c r="L28" s="3">
        <f t="shared" si="8"/>
        <v>3.5333333333333328E-2</v>
      </c>
      <c r="N28">
        <f t="shared" si="40"/>
        <v>25</v>
      </c>
      <c r="O28" s="2">
        <v>0.93899999999999995</v>
      </c>
      <c r="P28" s="2">
        <v>0.95599999999999996</v>
      </c>
      <c r="Q28" s="2">
        <v>0.97199999999999998</v>
      </c>
      <c r="R28" s="2">
        <v>0.996</v>
      </c>
      <c r="S28" s="2">
        <v>0.97899999999999998</v>
      </c>
      <c r="T28" s="2">
        <v>0.99099999999999999</v>
      </c>
      <c r="U28" s="3">
        <f t="shared" si="4"/>
        <v>0.95566666666666666</v>
      </c>
      <c r="V28" s="3">
        <f t="shared" si="5"/>
        <v>1.6502525059315432E-2</v>
      </c>
      <c r="W28" s="3">
        <f t="shared" si="6"/>
        <v>0.98866666666666669</v>
      </c>
      <c r="X28" s="3">
        <f t="shared" si="7"/>
        <v>8.7368949480541129E-3</v>
      </c>
      <c r="Z28" s="2">
        <v>24</v>
      </c>
      <c r="AA28" s="2">
        <v>0.99399999999999999</v>
      </c>
      <c r="AB28" s="2">
        <v>1.006</v>
      </c>
      <c r="AC28" s="2">
        <v>1.0620000000000001</v>
      </c>
      <c r="AD28" s="2">
        <v>1.07</v>
      </c>
      <c r="AE28" s="2">
        <f t="shared" si="9"/>
        <v>1</v>
      </c>
      <c r="AF28" s="11">
        <f t="shared" si="10"/>
        <v>1.1928429423459255E-2</v>
      </c>
      <c r="AG28" s="2">
        <f t="shared" si="11"/>
        <v>1.0660000000000001</v>
      </c>
      <c r="AH28" s="11">
        <f t="shared" si="12"/>
        <v>7.476635514018698E-3</v>
      </c>
      <c r="AI28" s="2">
        <f t="shared" si="13"/>
        <v>6.6000000000000059E-2</v>
      </c>
      <c r="AK28" s="2">
        <v>24</v>
      </c>
      <c r="AL28" s="2">
        <v>1</v>
      </c>
      <c r="AM28" s="2">
        <v>1.0289999999999999</v>
      </c>
      <c r="AN28" s="2">
        <v>1.07</v>
      </c>
      <c r="AO28" s="2">
        <v>1.085</v>
      </c>
      <c r="AP28" s="2">
        <f t="shared" si="14"/>
        <v>1.0145</v>
      </c>
      <c r="AQ28" s="11">
        <f t="shared" si="15"/>
        <v>2.8182701652089328E-2</v>
      </c>
      <c r="AR28" s="2">
        <f t="shared" si="16"/>
        <v>1.0775000000000001</v>
      </c>
      <c r="AS28" s="11">
        <f t="shared" si="17"/>
        <v>1.3824884792626639E-2</v>
      </c>
      <c r="AT28" s="2">
        <f t="shared" si="18"/>
        <v>6.3000000000000167E-2</v>
      </c>
      <c r="AV28" s="2">
        <v>24</v>
      </c>
      <c r="AW28" s="2">
        <v>0.92700000000000005</v>
      </c>
      <c r="AX28" s="2">
        <v>0.90600000000000003</v>
      </c>
      <c r="AY28" s="2">
        <v>0.94599999999999995</v>
      </c>
      <c r="AZ28" s="2">
        <v>0.97399999999999998</v>
      </c>
      <c r="BA28" s="2">
        <f t="shared" si="19"/>
        <v>0.91650000000000009</v>
      </c>
      <c r="BB28" s="11">
        <f t="shared" si="20"/>
        <v>2.3178807947019889E-2</v>
      </c>
      <c r="BC28" s="2">
        <f t="shared" si="21"/>
        <v>0.96</v>
      </c>
      <c r="BD28" s="11">
        <f t="shared" si="22"/>
        <v>2.8747433264887091E-2</v>
      </c>
      <c r="BE28" s="2">
        <f t="shared" si="23"/>
        <v>4.3499999999999872E-2</v>
      </c>
      <c r="BG28" s="2">
        <v>24</v>
      </c>
      <c r="BH28" s="2">
        <v>0.94399999999999995</v>
      </c>
      <c r="BI28" s="2">
        <v>0.96299999999999997</v>
      </c>
      <c r="BJ28" s="2">
        <v>0.98599999999999999</v>
      </c>
      <c r="BK28" s="2">
        <v>1.014</v>
      </c>
      <c r="BL28" s="2">
        <f t="shared" si="24"/>
        <v>0.95350000000000001</v>
      </c>
      <c r="BM28" s="11">
        <f t="shared" si="25"/>
        <v>1.9730010384216009E-2</v>
      </c>
      <c r="BN28" s="2">
        <f t="shared" si="26"/>
        <v>1</v>
      </c>
      <c r="BO28" s="11">
        <f t="shared" si="27"/>
        <v>2.7613412228796867E-2</v>
      </c>
      <c r="BP28" s="2">
        <f t="shared" si="28"/>
        <v>4.6499999999999986E-2</v>
      </c>
      <c r="BR28" s="2">
        <v>24</v>
      </c>
      <c r="BS28" s="2">
        <v>0.99199999999999999</v>
      </c>
      <c r="BT28" s="2">
        <v>0.995</v>
      </c>
      <c r="BU28" s="2">
        <v>1.0389999999999999</v>
      </c>
      <c r="BV28" s="2">
        <v>1.0409999999999999</v>
      </c>
      <c r="BW28" s="2">
        <f t="shared" si="29"/>
        <v>0.99350000000000005</v>
      </c>
      <c r="BX28" s="11">
        <f t="shared" si="30"/>
        <v>3.015075376884425E-3</v>
      </c>
      <c r="BY28" s="2">
        <f t="shared" si="31"/>
        <v>1.04</v>
      </c>
      <c r="BZ28" s="11">
        <f t="shared" si="32"/>
        <v>1.9212295869356407E-3</v>
      </c>
      <c r="CA28" s="2">
        <f t="shared" si="33"/>
        <v>4.6499999999999986E-2</v>
      </c>
      <c r="CC28" s="2">
        <v>24</v>
      </c>
      <c r="CD28" s="2">
        <v>1.0129999999999999</v>
      </c>
      <c r="CE28" s="2">
        <v>1.032</v>
      </c>
      <c r="CF28" s="2">
        <v>1.075</v>
      </c>
      <c r="CG28" s="2">
        <v>1.0720000000000001</v>
      </c>
      <c r="CH28" s="2">
        <f t="shared" si="34"/>
        <v>1.0225</v>
      </c>
      <c r="CI28" s="11">
        <f t="shared" si="35"/>
        <v>1.8410852713178417E-2</v>
      </c>
      <c r="CJ28" s="2">
        <f t="shared" si="36"/>
        <v>1.0735000000000001</v>
      </c>
      <c r="CK28" s="11">
        <f t="shared" si="37"/>
        <v>2.798507462686466E-3</v>
      </c>
      <c r="CL28" s="2">
        <f t="shared" si="38"/>
        <v>5.1000000000000156E-2</v>
      </c>
    </row>
    <row r="29" spans="1:90" x14ac:dyDescent="0.25">
      <c r="A29">
        <f t="shared" si="39"/>
        <v>26</v>
      </c>
      <c r="B29" s="2">
        <v>0.96799999999999997</v>
      </c>
      <c r="C29" s="2">
        <v>0.97299999999999998</v>
      </c>
      <c r="D29" s="2">
        <v>0.97699999999999998</v>
      </c>
      <c r="E29" s="2">
        <v>1.01</v>
      </c>
      <c r="F29" s="2">
        <v>1.0129999999999999</v>
      </c>
      <c r="G29" s="2">
        <v>1.0049999999999999</v>
      </c>
      <c r="H29" s="3">
        <f t="shared" si="0"/>
        <v>0.97266666666666657</v>
      </c>
      <c r="I29" s="3">
        <f t="shared" si="1"/>
        <v>4.5092497528228985E-3</v>
      </c>
      <c r="J29" s="3">
        <f t="shared" si="2"/>
        <v>1.0093333333333332</v>
      </c>
      <c r="K29" s="3">
        <f t="shared" si="3"/>
        <v>4.0414518843273932E-3</v>
      </c>
      <c r="L29" s="3">
        <f t="shared" si="8"/>
        <v>3.6666666666666625E-2</v>
      </c>
      <c r="N29">
        <f t="shared" si="40"/>
        <v>26</v>
      </c>
      <c r="O29" s="2">
        <v>0.93700000000000006</v>
      </c>
      <c r="P29" s="2">
        <v>0.95399999999999996</v>
      </c>
      <c r="Q29" s="2">
        <v>0.97</v>
      </c>
      <c r="R29" s="2">
        <v>0.996</v>
      </c>
      <c r="S29" s="2">
        <v>0.97799999999999998</v>
      </c>
      <c r="T29" s="2">
        <v>0.99</v>
      </c>
      <c r="U29" s="3">
        <f t="shared" si="4"/>
        <v>0.95366666666666655</v>
      </c>
      <c r="V29" s="3">
        <f t="shared" si="5"/>
        <v>1.6502525059315376E-2</v>
      </c>
      <c r="W29" s="3">
        <f t="shared" si="6"/>
        <v>0.98799999999999999</v>
      </c>
      <c r="X29" s="3">
        <f t="shared" si="7"/>
        <v>9.1651513899116879E-3</v>
      </c>
      <c r="Z29" s="2">
        <v>25</v>
      </c>
      <c r="AA29" s="2">
        <v>0.99099999999999999</v>
      </c>
      <c r="AB29" s="2">
        <v>1.004</v>
      </c>
      <c r="AC29" s="2">
        <v>1.06</v>
      </c>
      <c r="AD29" s="2">
        <v>1.07</v>
      </c>
      <c r="AE29" s="2">
        <f t="shared" si="9"/>
        <v>0.99750000000000005</v>
      </c>
      <c r="AF29" s="11">
        <f t="shared" si="10"/>
        <v>1.2948207171314752E-2</v>
      </c>
      <c r="AG29" s="2">
        <f t="shared" si="11"/>
        <v>1.0649999999999999</v>
      </c>
      <c r="AH29" s="11">
        <f t="shared" si="12"/>
        <v>9.3457943925233725E-3</v>
      </c>
      <c r="AI29" s="2">
        <f t="shared" si="13"/>
        <v>6.7499999999999893E-2</v>
      </c>
      <c r="AK29" s="2">
        <v>25</v>
      </c>
      <c r="AL29" s="2">
        <v>0.997</v>
      </c>
      <c r="AM29" s="2">
        <v>1.0249999999999999</v>
      </c>
      <c r="AN29" s="2">
        <v>1.069</v>
      </c>
      <c r="AO29" s="2">
        <v>1.0840000000000001</v>
      </c>
      <c r="AP29" s="2">
        <f t="shared" si="14"/>
        <v>1.0109999999999999</v>
      </c>
      <c r="AQ29" s="11">
        <f t="shared" si="15"/>
        <v>2.7317073170731624E-2</v>
      </c>
      <c r="AR29" s="2">
        <f t="shared" si="16"/>
        <v>1.0765</v>
      </c>
      <c r="AS29" s="11">
        <f t="shared" si="17"/>
        <v>1.3837638376383878E-2</v>
      </c>
      <c r="AT29" s="2">
        <f t="shared" si="18"/>
        <v>6.5500000000000114E-2</v>
      </c>
      <c r="AV29" s="2">
        <v>25</v>
      </c>
      <c r="AW29" s="2">
        <v>0.92300000000000004</v>
      </c>
      <c r="AX29" s="2">
        <v>0.90200000000000002</v>
      </c>
      <c r="AY29" s="2">
        <v>0.94499999999999995</v>
      </c>
      <c r="AZ29" s="2">
        <v>0.97399999999999998</v>
      </c>
      <c r="BA29" s="2">
        <f t="shared" si="19"/>
        <v>0.91250000000000009</v>
      </c>
      <c r="BB29" s="11">
        <f t="shared" si="20"/>
        <v>2.328159645232818E-2</v>
      </c>
      <c r="BC29" s="2">
        <f t="shared" si="21"/>
        <v>0.95950000000000002</v>
      </c>
      <c r="BD29" s="11">
        <f t="shared" si="22"/>
        <v>2.977412731006163E-2</v>
      </c>
      <c r="BE29" s="2">
        <f t="shared" si="23"/>
        <v>4.6999999999999931E-2</v>
      </c>
      <c r="BG29" s="2">
        <v>25</v>
      </c>
      <c r="BH29" s="2">
        <v>0.94199999999999995</v>
      </c>
      <c r="BI29" s="2">
        <v>0.95899999999999996</v>
      </c>
      <c r="BJ29" s="2">
        <v>0.98499999999999999</v>
      </c>
      <c r="BK29" s="2">
        <v>1.014</v>
      </c>
      <c r="BL29" s="2">
        <f t="shared" si="24"/>
        <v>0.9504999999999999</v>
      </c>
      <c r="BM29" s="11">
        <f t="shared" si="25"/>
        <v>1.7726798748696575E-2</v>
      </c>
      <c r="BN29" s="2">
        <f t="shared" si="26"/>
        <v>0.99950000000000006</v>
      </c>
      <c r="BO29" s="11">
        <f t="shared" si="27"/>
        <v>2.859960552268247E-2</v>
      </c>
      <c r="BP29" s="2">
        <f t="shared" si="28"/>
        <v>4.9000000000000155E-2</v>
      </c>
      <c r="BR29" s="2">
        <v>25</v>
      </c>
      <c r="BS29" s="2">
        <v>0.98899999999999999</v>
      </c>
      <c r="BT29" s="2">
        <v>0.99199999999999999</v>
      </c>
      <c r="BU29" s="2">
        <v>1.038</v>
      </c>
      <c r="BV29" s="2">
        <v>1.04</v>
      </c>
      <c r="BW29" s="2">
        <f t="shared" si="29"/>
        <v>0.99049999999999994</v>
      </c>
      <c r="BX29" s="11">
        <f t="shared" si="30"/>
        <v>3.0241935483870993E-3</v>
      </c>
      <c r="BY29" s="2">
        <f t="shared" si="31"/>
        <v>1.0390000000000001</v>
      </c>
      <c r="BZ29" s="11">
        <f t="shared" si="32"/>
        <v>1.9230769230769247E-3</v>
      </c>
      <c r="CA29" s="2">
        <f t="shared" si="33"/>
        <v>4.850000000000021E-2</v>
      </c>
      <c r="CC29" s="2">
        <v>25</v>
      </c>
      <c r="CD29" s="2">
        <v>1.01</v>
      </c>
      <c r="CE29" s="2">
        <v>1.0289999999999999</v>
      </c>
      <c r="CF29" s="2">
        <v>1.0740000000000001</v>
      </c>
      <c r="CG29" s="2">
        <v>1.071</v>
      </c>
      <c r="CH29" s="2">
        <f t="shared" si="34"/>
        <v>1.0194999999999999</v>
      </c>
      <c r="CI29" s="11">
        <f t="shared" si="35"/>
        <v>1.846452866861021E-2</v>
      </c>
      <c r="CJ29" s="2">
        <f t="shared" si="36"/>
        <v>1.0725</v>
      </c>
      <c r="CK29" s="11">
        <f t="shared" si="37"/>
        <v>2.801120448179378E-3</v>
      </c>
      <c r="CL29" s="2">
        <f t="shared" si="38"/>
        <v>5.3000000000000158E-2</v>
      </c>
    </row>
    <row r="30" spans="1:90" x14ac:dyDescent="0.25">
      <c r="A30">
        <f t="shared" si="39"/>
        <v>27</v>
      </c>
      <c r="B30" s="2">
        <v>0.96599999999999997</v>
      </c>
      <c r="C30" s="2">
        <v>0.97199999999999998</v>
      </c>
      <c r="D30" s="2">
        <v>0.97499999999999998</v>
      </c>
      <c r="E30" s="2">
        <v>1.0089999999999999</v>
      </c>
      <c r="F30" s="2">
        <v>1.012</v>
      </c>
      <c r="G30" s="2">
        <v>1.004</v>
      </c>
      <c r="H30" s="3">
        <f t="shared" si="0"/>
        <v>0.97099999999999997</v>
      </c>
      <c r="I30" s="3">
        <f t="shared" si="1"/>
        <v>4.5825756949558439E-3</v>
      </c>
      <c r="J30" s="3">
        <f t="shared" si="2"/>
        <v>1.0083333333333333</v>
      </c>
      <c r="K30" s="3">
        <f t="shared" si="3"/>
        <v>4.0414518843273749E-3</v>
      </c>
      <c r="L30" s="3">
        <f t="shared" si="8"/>
        <v>3.7333333333333329E-2</v>
      </c>
      <c r="N30">
        <f t="shared" si="40"/>
        <v>27</v>
      </c>
      <c r="O30" s="2">
        <v>0.93500000000000005</v>
      </c>
      <c r="P30" s="2">
        <v>0.95099999999999996</v>
      </c>
      <c r="Q30" s="2">
        <v>0.96799999999999997</v>
      </c>
      <c r="R30" s="2">
        <v>0.995</v>
      </c>
      <c r="S30" s="2">
        <v>0.97699999999999998</v>
      </c>
      <c r="T30" s="2">
        <v>0.98899999999999999</v>
      </c>
      <c r="U30" s="3">
        <f t="shared" si="4"/>
        <v>0.95133333333333336</v>
      </c>
      <c r="V30" s="3">
        <f t="shared" si="5"/>
        <v>1.6502525059315376E-2</v>
      </c>
      <c r="W30" s="3">
        <f t="shared" si="6"/>
        <v>0.98699999999999999</v>
      </c>
      <c r="X30" s="3">
        <f t="shared" si="7"/>
        <v>9.1651513899116879E-3</v>
      </c>
      <c r="Z30" s="2">
        <v>26</v>
      </c>
      <c r="AA30" s="2">
        <v>0.98799999999999999</v>
      </c>
      <c r="AB30" s="2">
        <v>1</v>
      </c>
      <c r="AC30" s="2">
        <v>1.0589999999999999</v>
      </c>
      <c r="AD30" s="2">
        <v>1.071</v>
      </c>
      <c r="AE30" s="2">
        <f t="shared" si="9"/>
        <v>0.99399999999999999</v>
      </c>
      <c r="AF30" s="11">
        <f t="shared" si="10"/>
        <v>1.2000000000000011E-2</v>
      </c>
      <c r="AG30" s="2">
        <f t="shared" si="11"/>
        <v>1.0649999999999999</v>
      </c>
      <c r="AH30" s="11">
        <f t="shared" si="12"/>
        <v>1.1204481792717097E-2</v>
      </c>
      <c r="AI30" s="2">
        <f t="shared" si="13"/>
        <v>7.0999999999999952E-2</v>
      </c>
      <c r="AK30" s="2">
        <v>26</v>
      </c>
      <c r="AL30" s="2">
        <v>0.99399999999999999</v>
      </c>
      <c r="AM30" s="2">
        <v>1.0209999999999999</v>
      </c>
      <c r="AN30" s="2">
        <v>1.0680000000000001</v>
      </c>
      <c r="AO30" s="2">
        <v>1.083</v>
      </c>
      <c r="AP30" s="2">
        <f t="shared" si="14"/>
        <v>1.0074999999999998</v>
      </c>
      <c r="AQ30" s="11">
        <f t="shared" si="15"/>
        <v>2.6444662095984246E-2</v>
      </c>
      <c r="AR30" s="2">
        <f t="shared" si="16"/>
        <v>1.0754999999999999</v>
      </c>
      <c r="AS30" s="11">
        <f t="shared" si="17"/>
        <v>1.3850415512465285E-2</v>
      </c>
      <c r="AT30" s="2">
        <f t="shared" si="18"/>
        <v>6.800000000000006E-2</v>
      </c>
      <c r="AV30" s="2">
        <v>26</v>
      </c>
      <c r="AW30" s="2">
        <v>0.92100000000000004</v>
      </c>
      <c r="AX30" s="2">
        <v>0.89900000000000002</v>
      </c>
      <c r="AY30" s="2">
        <v>0.94399999999999995</v>
      </c>
      <c r="AZ30" s="2">
        <v>0.97099999999999997</v>
      </c>
      <c r="BA30" s="2">
        <f t="shared" si="19"/>
        <v>0.91</v>
      </c>
      <c r="BB30" s="11">
        <f t="shared" si="20"/>
        <v>2.4471635150166874E-2</v>
      </c>
      <c r="BC30" s="2">
        <f t="shared" si="21"/>
        <v>0.95750000000000002</v>
      </c>
      <c r="BD30" s="11">
        <f t="shared" si="22"/>
        <v>2.7806385169927936E-2</v>
      </c>
      <c r="BE30" s="2">
        <f t="shared" si="23"/>
        <v>4.7499999999999987E-2</v>
      </c>
      <c r="BG30" s="2">
        <v>26</v>
      </c>
      <c r="BH30" s="2">
        <v>0.94</v>
      </c>
      <c r="BI30" s="2">
        <v>0.95499999999999996</v>
      </c>
      <c r="BJ30" s="2">
        <v>0.98399999999999999</v>
      </c>
      <c r="BK30" s="2">
        <v>1.012</v>
      </c>
      <c r="BL30" s="2">
        <f t="shared" si="24"/>
        <v>0.94750000000000001</v>
      </c>
      <c r="BM30" s="11">
        <f t="shared" si="25"/>
        <v>1.5706806282722526E-2</v>
      </c>
      <c r="BN30" s="2">
        <f t="shared" si="26"/>
        <v>0.998</v>
      </c>
      <c r="BO30" s="11">
        <f t="shared" si="27"/>
        <v>2.7667984189723344E-2</v>
      </c>
      <c r="BP30" s="2">
        <f t="shared" si="28"/>
        <v>5.0499999999999989E-2</v>
      </c>
      <c r="BR30" s="2">
        <v>26</v>
      </c>
      <c r="BS30" s="2">
        <v>0.98599999999999999</v>
      </c>
      <c r="BT30" s="2">
        <v>0.99</v>
      </c>
      <c r="BU30" s="2">
        <v>1.0369999999999999</v>
      </c>
      <c r="BV30" s="2">
        <v>1.0389999999999999</v>
      </c>
      <c r="BW30" s="2">
        <f t="shared" si="29"/>
        <v>0.98799999999999999</v>
      </c>
      <c r="BX30" s="11">
        <f t="shared" si="30"/>
        <v>4.0404040404040439E-3</v>
      </c>
      <c r="BY30" s="2">
        <f t="shared" si="31"/>
        <v>1.0379999999999998</v>
      </c>
      <c r="BZ30" s="11">
        <f t="shared" si="32"/>
        <v>1.9249278152069316E-3</v>
      </c>
      <c r="CA30" s="2">
        <f t="shared" si="33"/>
        <v>4.9999999999999822E-2</v>
      </c>
      <c r="CC30" s="2">
        <v>26</v>
      </c>
      <c r="CD30" s="2">
        <v>1.0069999999999999</v>
      </c>
      <c r="CE30" s="2">
        <v>1.026</v>
      </c>
      <c r="CF30" s="2">
        <v>1.073</v>
      </c>
      <c r="CG30" s="2">
        <v>1.07</v>
      </c>
      <c r="CH30" s="2">
        <f t="shared" si="34"/>
        <v>1.0165</v>
      </c>
      <c r="CI30" s="11">
        <f t="shared" si="35"/>
        <v>1.8518518518518642E-2</v>
      </c>
      <c r="CJ30" s="2">
        <f t="shared" si="36"/>
        <v>1.0714999999999999</v>
      </c>
      <c r="CK30" s="11">
        <f t="shared" si="37"/>
        <v>2.8037383177569081E-3</v>
      </c>
      <c r="CL30" s="2">
        <f t="shared" si="38"/>
        <v>5.4999999999999938E-2</v>
      </c>
    </row>
    <row r="31" spans="1:90" x14ac:dyDescent="0.25">
      <c r="A31">
        <f t="shared" si="39"/>
        <v>28</v>
      </c>
      <c r="B31" s="2">
        <v>0.96499999999999997</v>
      </c>
      <c r="C31" s="2">
        <v>0.97</v>
      </c>
      <c r="D31" s="2">
        <v>0.97299999999999998</v>
      </c>
      <c r="E31" s="2">
        <v>1.0089999999999999</v>
      </c>
      <c r="F31" s="2">
        <v>1.0109999999999999</v>
      </c>
      <c r="G31" s="2">
        <v>1.004</v>
      </c>
      <c r="H31" s="3">
        <f t="shared" si="0"/>
        <v>0.96933333333333327</v>
      </c>
      <c r="I31" s="3">
        <f t="shared" si="1"/>
        <v>4.0414518843273836E-3</v>
      </c>
      <c r="J31" s="3">
        <f t="shared" si="2"/>
        <v>1.0079999999999998</v>
      </c>
      <c r="K31" s="3">
        <f t="shared" si="3"/>
        <v>3.605551275463931E-3</v>
      </c>
      <c r="L31" s="3">
        <f t="shared" si="8"/>
        <v>3.8666666666666516E-2</v>
      </c>
      <c r="N31">
        <f t="shared" si="40"/>
        <v>28</v>
      </c>
      <c r="O31" s="2">
        <v>0.93300000000000005</v>
      </c>
      <c r="P31" s="2">
        <v>0.94899999999999995</v>
      </c>
      <c r="Q31" s="2">
        <v>0.96599999999999997</v>
      </c>
      <c r="R31" s="2">
        <v>0.99399999999999999</v>
      </c>
      <c r="S31" s="2">
        <v>0.97699999999999998</v>
      </c>
      <c r="T31" s="2">
        <v>0.98799999999999999</v>
      </c>
      <c r="U31" s="3">
        <f t="shared" si="4"/>
        <v>0.94933333333333325</v>
      </c>
      <c r="V31" s="3">
        <f t="shared" si="5"/>
        <v>1.6502525059315376E-2</v>
      </c>
      <c r="W31" s="3">
        <f t="shared" si="6"/>
        <v>0.9863333333333334</v>
      </c>
      <c r="X31" s="3">
        <f t="shared" si="7"/>
        <v>8.6216781042517173E-3</v>
      </c>
      <c r="Z31" s="2">
        <v>27</v>
      </c>
      <c r="AA31" s="2">
        <v>0.98499999999999999</v>
      </c>
      <c r="AB31" s="2">
        <v>0.997</v>
      </c>
      <c r="AC31" s="2">
        <v>1.0569999999999999</v>
      </c>
      <c r="AD31" s="2">
        <v>1.071</v>
      </c>
      <c r="AE31" s="2">
        <f t="shared" si="9"/>
        <v>0.99099999999999999</v>
      </c>
      <c r="AF31" s="11">
        <f t="shared" si="10"/>
        <v>1.2036108324974936E-2</v>
      </c>
      <c r="AG31" s="2">
        <f t="shared" si="11"/>
        <v>1.0640000000000001</v>
      </c>
      <c r="AH31" s="11">
        <f t="shared" si="12"/>
        <v>1.3071895424836614E-2</v>
      </c>
      <c r="AI31" s="2">
        <f t="shared" si="13"/>
        <v>7.3000000000000065E-2</v>
      </c>
      <c r="AK31" s="2">
        <v>27</v>
      </c>
      <c r="AL31" s="2">
        <v>0.99099999999999999</v>
      </c>
      <c r="AM31" s="2">
        <v>1.0169999999999999</v>
      </c>
      <c r="AN31" s="2">
        <v>1.0669999999999999</v>
      </c>
      <c r="AO31" s="2">
        <v>1.081</v>
      </c>
      <c r="AP31" s="2">
        <f t="shared" si="14"/>
        <v>1.004</v>
      </c>
      <c r="AQ31" s="11">
        <f t="shared" si="15"/>
        <v>2.556538839724672E-2</v>
      </c>
      <c r="AR31" s="2">
        <f t="shared" si="16"/>
        <v>1.0739999999999998</v>
      </c>
      <c r="AS31" s="11">
        <f t="shared" si="17"/>
        <v>1.2950971322849225E-2</v>
      </c>
      <c r="AT31" s="2">
        <f t="shared" si="18"/>
        <v>6.999999999999984E-2</v>
      </c>
      <c r="AV31" s="2">
        <v>27</v>
      </c>
      <c r="AW31" s="2">
        <v>0.91800000000000004</v>
      </c>
      <c r="AX31" s="2">
        <v>0.89600000000000002</v>
      </c>
      <c r="AY31" s="2">
        <v>0.94399999999999995</v>
      </c>
      <c r="AZ31" s="2">
        <v>0.97099999999999997</v>
      </c>
      <c r="BA31" s="2">
        <f t="shared" si="19"/>
        <v>0.90700000000000003</v>
      </c>
      <c r="BB31" s="11">
        <f t="shared" si="20"/>
        <v>2.4553571428571449E-2</v>
      </c>
      <c r="BC31" s="2">
        <f t="shared" si="21"/>
        <v>0.95750000000000002</v>
      </c>
      <c r="BD31" s="11">
        <f t="shared" si="22"/>
        <v>2.7806385169927936E-2</v>
      </c>
      <c r="BE31" s="2">
        <f t="shared" si="23"/>
        <v>5.0499999999999989E-2</v>
      </c>
      <c r="BG31" s="2">
        <v>27</v>
      </c>
      <c r="BH31" s="2">
        <v>0.93700000000000006</v>
      </c>
      <c r="BI31" s="2">
        <v>0.95099999999999996</v>
      </c>
      <c r="BJ31" s="2">
        <v>0.98399999999999999</v>
      </c>
      <c r="BK31" s="2">
        <v>1.0109999999999999</v>
      </c>
      <c r="BL31" s="2">
        <f t="shared" si="24"/>
        <v>0.94399999999999995</v>
      </c>
      <c r="BM31" s="11">
        <f t="shared" si="25"/>
        <v>1.472134595162976E-2</v>
      </c>
      <c r="BN31" s="2">
        <f t="shared" si="26"/>
        <v>0.99749999999999994</v>
      </c>
      <c r="BO31" s="11">
        <f t="shared" si="27"/>
        <v>2.6706231454005851E-2</v>
      </c>
      <c r="BP31" s="2">
        <f t="shared" si="28"/>
        <v>5.3499999999999992E-2</v>
      </c>
      <c r="BR31" s="2">
        <v>27</v>
      </c>
      <c r="BS31" s="2">
        <v>0.98299999999999998</v>
      </c>
      <c r="BT31" s="2">
        <v>0.98699999999999999</v>
      </c>
      <c r="BU31" s="2">
        <v>1.036</v>
      </c>
      <c r="BV31" s="2">
        <v>1.038</v>
      </c>
      <c r="BW31" s="2">
        <f t="shared" si="29"/>
        <v>0.98499999999999999</v>
      </c>
      <c r="BX31" s="11">
        <f t="shared" si="30"/>
        <v>4.0526849037487373E-3</v>
      </c>
      <c r="BY31" s="2">
        <f t="shared" si="31"/>
        <v>1.0369999999999999</v>
      </c>
      <c r="BZ31" s="11">
        <f t="shared" si="32"/>
        <v>1.9267822736030846E-3</v>
      </c>
      <c r="CA31" s="2">
        <f t="shared" si="33"/>
        <v>5.1999999999999935E-2</v>
      </c>
      <c r="CC31" s="2">
        <v>27</v>
      </c>
      <c r="CD31" s="2">
        <v>1.004</v>
      </c>
      <c r="CE31" s="2">
        <v>1.024</v>
      </c>
      <c r="CF31" s="2">
        <v>1.0720000000000001</v>
      </c>
      <c r="CG31" s="2">
        <v>1.069</v>
      </c>
      <c r="CH31" s="2">
        <f t="shared" si="34"/>
        <v>1.014</v>
      </c>
      <c r="CI31" s="11">
        <f t="shared" si="35"/>
        <v>1.9531250000000017E-2</v>
      </c>
      <c r="CJ31" s="2">
        <f t="shared" si="36"/>
        <v>1.0705</v>
      </c>
      <c r="CK31" s="11">
        <f t="shared" si="37"/>
        <v>2.8063610851263928E-3</v>
      </c>
      <c r="CL31" s="2">
        <f t="shared" si="38"/>
        <v>5.6499999999999995E-2</v>
      </c>
    </row>
    <row r="32" spans="1:90" x14ac:dyDescent="0.25">
      <c r="A32">
        <f t="shared" si="39"/>
        <v>29</v>
      </c>
      <c r="B32" s="2">
        <v>0.96299999999999997</v>
      </c>
      <c r="C32" s="2">
        <v>0.96799999999999997</v>
      </c>
      <c r="D32" s="2">
        <v>0.97099999999999997</v>
      </c>
      <c r="E32" s="2">
        <v>1.008</v>
      </c>
      <c r="F32" s="2">
        <v>1.01</v>
      </c>
      <c r="G32" s="2">
        <v>1.0029999999999999</v>
      </c>
      <c r="H32" s="3">
        <f t="shared" si="0"/>
        <v>0.96733333333333338</v>
      </c>
      <c r="I32" s="3">
        <f t="shared" si="1"/>
        <v>4.0414518843273836E-3</v>
      </c>
      <c r="J32" s="3">
        <f t="shared" si="2"/>
        <v>1.0069999999999999</v>
      </c>
      <c r="K32" s="3">
        <f t="shared" si="3"/>
        <v>3.6055512754640542E-3</v>
      </c>
      <c r="L32" s="3">
        <f t="shared" si="8"/>
        <v>3.9666666666666517E-2</v>
      </c>
      <c r="N32">
        <f t="shared" si="40"/>
        <v>29</v>
      </c>
      <c r="O32" s="2">
        <v>0.93100000000000005</v>
      </c>
      <c r="P32" s="2">
        <v>0.94799999999999995</v>
      </c>
      <c r="Q32" s="2">
        <v>0.96399999999999997</v>
      </c>
      <c r="R32" s="2">
        <v>0.99299999999999999</v>
      </c>
      <c r="S32" s="2">
        <v>0.97599999999999998</v>
      </c>
      <c r="T32" s="2">
        <v>0.98699999999999999</v>
      </c>
      <c r="U32" s="3">
        <f t="shared" si="4"/>
        <v>0.94766666666666666</v>
      </c>
      <c r="V32" s="3">
        <f t="shared" si="5"/>
        <v>1.6502525059315376E-2</v>
      </c>
      <c r="W32" s="3">
        <f t="shared" si="6"/>
        <v>0.98533333333333328</v>
      </c>
      <c r="X32" s="3">
        <f t="shared" si="7"/>
        <v>8.6216781042517156E-3</v>
      </c>
      <c r="Z32" s="2">
        <v>28</v>
      </c>
      <c r="AA32" s="2">
        <v>0.98199999999999998</v>
      </c>
      <c r="AB32" s="2">
        <v>0.99399999999999999</v>
      </c>
      <c r="AC32" s="2">
        <v>1.0549999999999999</v>
      </c>
      <c r="AD32" s="2">
        <v>1.071</v>
      </c>
      <c r="AE32" s="2">
        <f t="shared" si="9"/>
        <v>0.98799999999999999</v>
      </c>
      <c r="AF32" s="11">
        <f t="shared" si="10"/>
        <v>1.2072434607645887E-2</v>
      </c>
      <c r="AG32" s="2">
        <f t="shared" si="11"/>
        <v>1.0629999999999999</v>
      </c>
      <c r="AH32" s="11">
        <f t="shared" si="12"/>
        <v>1.493930905695613E-2</v>
      </c>
      <c r="AI32" s="2">
        <f t="shared" si="13"/>
        <v>7.4999999999999956E-2</v>
      </c>
      <c r="AK32" s="2">
        <v>28</v>
      </c>
      <c r="AL32" s="2">
        <v>0.98799999999999999</v>
      </c>
      <c r="AM32" s="2">
        <v>1.0129999999999999</v>
      </c>
      <c r="AN32" s="2">
        <v>1.0660000000000001</v>
      </c>
      <c r="AO32" s="2">
        <v>1.079</v>
      </c>
      <c r="AP32" s="2">
        <f t="shared" si="14"/>
        <v>1.0004999999999999</v>
      </c>
      <c r="AQ32" s="11">
        <f t="shared" si="15"/>
        <v>2.467917077986171E-2</v>
      </c>
      <c r="AR32" s="2">
        <f t="shared" si="16"/>
        <v>1.0725</v>
      </c>
      <c r="AS32" s="11">
        <f t="shared" si="17"/>
        <v>1.2048192771084246E-2</v>
      </c>
      <c r="AT32" s="2">
        <f t="shared" si="18"/>
        <v>7.2000000000000064E-2</v>
      </c>
      <c r="AV32" s="2">
        <v>28</v>
      </c>
      <c r="AW32" s="2">
        <v>0.91400000000000003</v>
      </c>
      <c r="AX32" s="2">
        <v>0.89400000000000002</v>
      </c>
      <c r="AY32" s="2">
        <v>0.94299999999999995</v>
      </c>
      <c r="AZ32" s="2">
        <v>0.97</v>
      </c>
      <c r="BA32" s="2">
        <f t="shared" si="19"/>
        <v>0.90400000000000003</v>
      </c>
      <c r="BB32" s="11">
        <f t="shared" si="20"/>
        <v>2.2371364653243866E-2</v>
      </c>
      <c r="BC32" s="2">
        <f t="shared" si="21"/>
        <v>0.95649999999999991</v>
      </c>
      <c r="BD32" s="11">
        <f t="shared" si="22"/>
        <v>2.7835051546391779E-2</v>
      </c>
      <c r="BE32" s="2">
        <f t="shared" si="23"/>
        <v>5.249999999999988E-2</v>
      </c>
      <c r="BG32" s="2">
        <v>28</v>
      </c>
      <c r="BH32" s="2">
        <v>0.93600000000000005</v>
      </c>
      <c r="BI32" s="2">
        <v>0.94699999999999995</v>
      </c>
      <c r="BJ32" s="2">
        <v>0.98499999999999999</v>
      </c>
      <c r="BK32" s="2">
        <v>1.01</v>
      </c>
      <c r="BL32" s="2">
        <f t="shared" si="24"/>
        <v>0.9415</v>
      </c>
      <c r="BM32" s="11">
        <f t="shared" si="25"/>
        <v>1.1615628299894296E-2</v>
      </c>
      <c r="BN32" s="2">
        <f t="shared" si="26"/>
        <v>0.99750000000000005</v>
      </c>
      <c r="BO32" s="11">
        <f t="shared" si="27"/>
        <v>2.4752475247524774E-2</v>
      </c>
      <c r="BP32" s="2">
        <f t="shared" si="28"/>
        <v>5.600000000000005E-2</v>
      </c>
      <c r="BR32" s="2">
        <v>28</v>
      </c>
      <c r="BS32" s="2">
        <v>0.98099999999999998</v>
      </c>
      <c r="BT32" s="2">
        <v>0.98499999999999999</v>
      </c>
      <c r="BU32" s="2">
        <v>1.0349999999999999</v>
      </c>
      <c r="BV32" s="2">
        <v>1.0369999999999999</v>
      </c>
      <c r="BW32" s="2">
        <f t="shared" si="29"/>
        <v>0.98299999999999998</v>
      </c>
      <c r="BX32" s="11">
        <f t="shared" si="30"/>
        <v>4.06091370558376E-3</v>
      </c>
      <c r="BY32" s="2">
        <f t="shared" si="31"/>
        <v>1.036</v>
      </c>
      <c r="BZ32" s="11">
        <f t="shared" si="32"/>
        <v>1.9286403085824512E-3</v>
      </c>
      <c r="CA32" s="2">
        <f t="shared" si="33"/>
        <v>5.3000000000000047E-2</v>
      </c>
      <c r="CC32" s="2">
        <v>28</v>
      </c>
      <c r="CD32" s="2">
        <v>1.002</v>
      </c>
      <c r="CE32" s="2">
        <v>1.0209999999999999</v>
      </c>
      <c r="CF32" s="2">
        <v>1.071</v>
      </c>
      <c r="CG32" s="2">
        <v>1.069</v>
      </c>
      <c r="CH32" s="2">
        <f t="shared" si="34"/>
        <v>1.0114999999999998</v>
      </c>
      <c r="CI32" s="11">
        <f t="shared" si="35"/>
        <v>1.8609206660137032E-2</v>
      </c>
      <c r="CJ32" s="2">
        <f t="shared" si="36"/>
        <v>1.0699999999999998</v>
      </c>
      <c r="CK32" s="11">
        <f t="shared" si="37"/>
        <v>1.8709073900841926E-3</v>
      </c>
      <c r="CL32" s="2">
        <f t="shared" si="38"/>
        <v>5.8499999999999996E-2</v>
      </c>
    </row>
    <row r="33" spans="1:90" x14ac:dyDescent="0.25">
      <c r="A33">
        <f t="shared" si="39"/>
        <v>30</v>
      </c>
      <c r="B33" s="2">
        <v>0.96199999999999997</v>
      </c>
      <c r="C33" s="2">
        <v>0.96499999999999997</v>
      </c>
      <c r="D33" s="2">
        <v>0.96899999999999997</v>
      </c>
      <c r="E33" s="2">
        <v>1.0069999999999999</v>
      </c>
      <c r="F33" s="2">
        <v>1.01</v>
      </c>
      <c r="G33" s="2">
        <v>1.002</v>
      </c>
      <c r="H33" s="3">
        <f t="shared" si="0"/>
        <v>0.96533333333333327</v>
      </c>
      <c r="I33" s="3">
        <f t="shared" si="1"/>
        <v>3.5118845842842497E-3</v>
      </c>
      <c r="J33" s="3">
        <f t="shared" si="2"/>
        <v>1.0063333333333333</v>
      </c>
      <c r="K33" s="3">
        <f t="shared" si="3"/>
        <v>4.0414518843273749E-3</v>
      </c>
      <c r="L33" s="3">
        <f t="shared" si="8"/>
        <v>4.1000000000000036E-2</v>
      </c>
      <c r="N33">
        <f t="shared" si="40"/>
        <v>30</v>
      </c>
      <c r="O33" s="2">
        <v>0.92900000000000005</v>
      </c>
      <c r="P33" s="2">
        <v>0.94499999999999995</v>
      </c>
      <c r="Q33" s="2">
        <v>0.96199999999999997</v>
      </c>
      <c r="R33" s="2">
        <v>0.99299999999999999</v>
      </c>
      <c r="S33" s="2">
        <v>0.97499999999999998</v>
      </c>
      <c r="T33" s="2">
        <v>0.98699999999999999</v>
      </c>
      <c r="U33" s="3">
        <f t="shared" si="4"/>
        <v>0.94533333333333347</v>
      </c>
      <c r="V33" s="3">
        <f t="shared" si="5"/>
        <v>1.6502525059315376E-2</v>
      </c>
      <c r="W33" s="3">
        <f t="shared" si="6"/>
        <v>0.98499999999999999</v>
      </c>
      <c r="X33" s="3">
        <f t="shared" si="7"/>
        <v>9.1651513899116879E-3</v>
      </c>
      <c r="Z33" s="2">
        <v>29</v>
      </c>
      <c r="AA33" s="2">
        <v>0.98</v>
      </c>
      <c r="AB33" s="2">
        <v>0.99</v>
      </c>
      <c r="AC33" s="2">
        <v>1.0529999999999999</v>
      </c>
      <c r="AD33" s="2">
        <v>1.071</v>
      </c>
      <c r="AE33" s="2">
        <f t="shared" si="9"/>
        <v>0.98499999999999999</v>
      </c>
      <c r="AF33" s="11">
        <f t="shared" si="10"/>
        <v>1.0101010101010111E-2</v>
      </c>
      <c r="AG33" s="2">
        <f t="shared" si="11"/>
        <v>1.0619999999999998</v>
      </c>
      <c r="AH33" s="11">
        <f t="shared" si="12"/>
        <v>1.6806722689075647E-2</v>
      </c>
      <c r="AI33" s="2">
        <f t="shared" si="13"/>
        <v>7.6999999999999846E-2</v>
      </c>
      <c r="AK33" s="2">
        <v>29</v>
      </c>
      <c r="AL33" s="2">
        <v>0.98599999999999999</v>
      </c>
      <c r="AM33" s="2">
        <v>1.0089999999999999</v>
      </c>
      <c r="AN33" s="2">
        <v>1.0649999999999999</v>
      </c>
      <c r="AO33" s="2">
        <v>1.077</v>
      </c>
      <c r="AP33" s="2">
        <f t="shared" si="14"/>
        <v>0.99749999999999994</v>
      </c>
      <c r="AQ33" s="11">
        <f t="shared" si="15"/>
        <v>2.27948463825569E-2</v>
      </c>
      <c r="AR33" s="2">
        <f t="shared" si="16"/>
        <v>1.071</v>
      </c>
      <c r="AS33" s="11">
        <f t="shared" si="17"/>
        <v>1.1142061281337058E-2</v>
      </c>
      <c r="AT33" s="2">
        <f t="shared" si="18"/>
        <v>7.350000000000001E-2</v>
      </c>
      <c r="AV33" s="2">
        <v>29</v>
      </c>
      <c r="AW33" s="2">
        <v>0.91400000000000003</v>
      </c>
      <c r="AX33" s="2">
        <v>0.89100000000000001</v>
      </c>
      <c r="AY33" s="2">
        <v>0.94299999999999995</v>
      </c>
      <c r="AZ33" s="2">
        <v>0.96899999999999997</v>
      </c>
      <c r="BA33" s="2">
        <f t="shared" si="19"/>
        <v>0.90250000000000008</v>
      </c>
      <c r="BB33" s="11">
        <f t="shared" si="20"/>
        <v>2.5813692480359168E-2</v>
      </c>
      <c r="BC33" s="2">
        <f t="shared" si="21"/>
        <v>0.95599999999999996</v>
      </c>
      <c r="BD33" s="11">
        <f t="shared" si="22"/>
        <v>2.6831785345717257E-2</v>
      </c>
      <c r="BE33" s="2">
        <f t="shared" si="23"/>
        <v>5.3499999999999881E-2</v>
      </c>
      <c r="BG33" s="2">
        <v>29</v>
      </c>
      <c r="BH33" s="2">
        <v>0.93400000000000005</v>
      </c>
      <c r="BI33" s="2">
        <v>0.94399999999999995</v>
      </c>
      <c r="BJ33" s="2">
        <v>0.98499999999999999</v>
      </c>
      <c r="BK33" s="2">
        <v>1.008</v>
      </c>
      <c r="BL33" s="2">
        <f t="shared" si="24"/>
        <v>0.93900000000000006</v>
      </c>
      <c r="BM33" s="11">
        <f t="shared" si="25"/>
        <v>1.0593220338982943E-2</v>
      </c>
      <c r="BN33" s="2">
        <f t="shared" si="26"/>
        <v>0.99649999999999994</v>
      </c>
      <c r="BO33" s="11">
        <f t="shared" si="27"/>
        <v>2.2817460317460337E-2</v>
      </c>
      <c r="BP33" s="2">
        <f t="shared" si="28"/>
        <v>5.7499999999999885E-2</v>
      </c>
      <c r="BR33" s="2">
        <v>29</v>
      </c>
      <c r="BS33" s="2">
        <v>0.97799999999999998</v>
      </c>
      <c r="BT33" s="2">
        <v>0.98199999999999998</v>
      </c>
      <c r="BU33" s="2">
        <v>1.034</v>
      </c>
      <c r="BV33" s="2">
        <v>1.036</v>
      </c>
      <c r="BW33" s="2">
        <f t="shared" si="29"/>
        <v>0.98</v>
      </c>
      <c r="BX33" s="11">
        <f t="shared" si="30"/>
        <v>4.0733197556008186E-3</v>
      </c>
      <c r="BY33" s="2">
        <f t="shared" si="31"/>
        <v>1.0350000000000001</v>
      </c>
      <c r="BZ33" s="11">
        <f t="shared" si="32"/>
        <v>1.9305019305019321E-3</v>
      </c>
      <c r="CA33" s="2">
        <f t="shared" si="33"/>
        <v>5.500000000000016E-2</v>
      </c>
      <c r="CC33" s="2">
        <v>29</v>
      </c>
      <c r="CD33" s="2">
        <v>0.999</v>
      </c>
      <c r="CE33" s="2">
        <v>1.018</v>
      </c>
      <c r="CF33" s="2">
        <v>1.07</v>
      </c>
      <c r="CG33" s="2">
        <v>1.0680000000000001</v>
      </c>
      <c r="CH33" s="2">
        <f t="shared" si="34"/>
        <v>1.0085</v>
      </c>
      <c r="CI33" s="11">
        <f t="shared" si="35"/>
        <v>1.8664047151277029E-2</v>
      </c>
      <c r="CJ33" s="2">
        <f t="shared" si="36"/>
        <v>1.069</v>
      </c>
      <c r="CK33" s="11">
        <f t="shared" si="37"/>
        <v>1.8726591760299641E-3</v>
      </c>
      <c r="CL33" s="2">
        <f t="shared" si="38"/>
        <v>6.0499999999999998E-2</v>
      </c>
    </row>
    <row r="34" spans="1:90" x14ac:dyDescent="0.25">
      <c r="A34">
        <f t="shared" si="39"/>
        <v>31</v>
      </c>
      <c r="B34" s="2">
        <v>0.96099999999999997</v>
      </c>
      <c r="C34" s="2">
        <v>0.96299999999999997</v>
      </c>
      <c r="D34" s="2">
        <v>0.96699999999999997</v>
      </c>
      <c r="E34" s="2">
        <v>1.0069999999999999</v>
      </c>
      <c r="F34" s="2">
        <v>1.0089999999999999</v>
      </c>
      <c r="G34" s="2">
        <v>1.0009999999999999</v>
      </c>
      <c r="H34" s="3">
        <f t="shared" si="0"/>
        <v>0.96366666666666667</v>
      </c>
      <c r="I34" s="3">
        <f t="shared" si="1"/>
        <v>3.0550504633038958E-3</v>
      </c>
      <c r="J34" s="3">
        <f t="shared" si="2"/>
        <v>1.0056666666666667</v>
      </c>
      <c r="K34" s="3">
        <f t="shared" si="3"/>
        <v>4.1633319989322695E-3</v>
      </c>
      <c r="L34" s="3">
        <f t="shared" si="8"/>
        <v>4.2000000000000037E-2</v>
      </c>
      <c r="N34">
        <f t="shared" si="40"/>
        <v>31</v>
      </c>
      <c r="O34" s="2">
        <v>0.92700000000000005</v>
      </c>
      <c r="P34" s="2">
        <v>0.94299999999999995</v>
      </c>
      <c r="Q34" s="2">
        <v>0.96</v>
      </c>
      <c r="R34" s="2">
        <v>0.99199999999999999</v>
      </c>
      <c r="S34" s="2">
        <v>0.97499999999999998</v>
      </c>
      <c r="T34" s="2">
        <v>0.98599999999999999</v>
      </c>
      <c r="U34" s="3">
        <f t="shared" si="4"/>
        <v>0.94333333333333336</v>
      </c>
      <c r="V34" s="3">
        <f t="shared" si="5"/>
        <v>1.6502525059315376E-2</v>
      </c>
      <c r="W34" s="3">
        <f t="shared" si="6"/>
        <v>0.98433333333333339</v>
      </c>
      <c r="X34" s="3">
        <f t="shared" si="7"/>
        <v>8.6216781042517173E-3</v>
      </c>
      <c r="Z34" s="2">
        <v>30</v>
      </c>
      <c r="AA34" s="2">
        <v>0.97799999999999998</v>
      </c>
      <c r="AB34" s="2">
        <v>0.98699999999999999</v>
      </c>
      <c r="AC34" s="2">
        <v>1.0509999999999999</v>
      </c>
      <c r="AD34" s="2">
        <v>1.069</v>
      </c>
      <c r="AE34" s="2">
        <f t="shared" si="9"/>
        <v>0.98249999999999993</v>
      </c>
      <c r="AF34" s="11">
        <f t="shared" si="10"/>
        <v>9.1185410334346587E-3</v>
      </c>
      <c r="AG34" s="2">
        <f t="shared" si="11"/>
        <v>1.06</v>
      </c>
      <c r="AH34" s="11">
        <f t="shared" si="12"/>
        <v>1.6838166510757733E-2</v>
      </c>
      <c r="AI34" s="2">
        <f t="shared" si="13"/>
        <v>7.7500000000000124E-2</v>
      </c>
      <c r="AK34" s="2">
        <v>30</v>
      </c>
      <c r="AL34" s="2">
        <v>0.98399999999999999</v>
      </c>
      <c r="AM34" s="2">
        <v>1.006</v>
      </c>
      <c r="AN34" s="2">
        <v>1.0640000000000001</v>
      </c>
      <c r="AO34" s="2">
        <v>1.0760000000000001</v>
      </c>
      <c r="AP34" s="2">
        <f t="shared" si="14"/>
        <v>0.995</v>
      </c>
      <c r="AQ34" s="11">
        <f t="shared" si="15"/>
        <v>2.1868787276341967E-2</v>
      </c>
      <c r="AR34" s="2">
        <f t="shared" si="16"/>
        <v>1.07</v>
      </c>
      <c r="AS34" s="11">
        <f t="shared" si="17"/>
        <v>1.1152416356877333E-2</v>
      </c>
      <c r="AT34" s="2">
        <f t="shared" si="18"/>
        <v>7.5000000000000067E-2</v>
      </c>
      <c r="AV34" s="2">
        <v>30</v>
      </c>
      <c r="AW34" s="2">
        <v>0.91100000000000003</v>
      </c>
      <c r="AX34" s="2">
        <v>0.88800000000000001</v>
      </c>
      <c r="AY34" s="2">
        <v>0.94199999999999995</v>
      </c>
      <c r="AZ34" s="2">
        <v>0.96799999999999997</v>
      </c>
      <c r="BA34" s="2">
        <f t="shared" si="19"/>
        <v>0.89949999999999997</v>
      </c>
      <c r="BB34" s="11">
        <f t="shared" si="20"/>
        <v>2.5900900900900924E-2</v>
      </c>
      <c r="BC34" s="2">
        <f t="shared" si="21"/>
        <v>0.95499999999999996</v>
      </c>
      <c r="BD34" s="11">
        <f t="shared" si="22"/>
        <v>2.685950413223143E-2</v>
      </c>
      <c r="BE34" s="2">
        <f t="shared" si="23"/>
        <v>5.5499999999999994E-2</v>
      </c>
      <c r="BG34" s="2">
        <v>30</v>
      </c>
      <c r="BH34" s="2">
        <v>0.93200000000000005</v>
      </c>
      <c r="BI34" s="2">
        <v>0.94</v>
      </c>
      <c r="BJ34" s="2">
        <v>0.98499999999999999</v>
      </c>
      <c r="BK34" s="2">
        <v>1.006</v>
      </c>
      <c r="BL34" s="2">
        <f t="shared" si="24"/>
        <v>0.93599999999999994</v>
      </c>
      <c r="BM34" s="11">
        <f t="shared" si="25"/>
        <v>8.5106382978722295E-3</v>
      </c>
      <c r="BN34" s="2">
        <f t="shared" si="26"/>
        <v>0.99550000000000005</v>
      </c>
      <c r="BO34" s="11">
        <f t="shared" si="27"/>
        <v>2.0874751491053695E-2</v>
      </c>
      <c r="BP34" s="2">
        <f t="shared" si="28"/>
        <v>5.9500000000000108E-2</v>
      </c>
      <c r="BR34" s="2">
        <v>30</v>
      </c>
      <c r="BS34" s="2">
        <v>0.97599999999999998</v>
      </c>
      <c r="BT34" s="2">
        <v>0.98</v>
      </c>
      <c r="BU34" s="2">
        <v>1.0329999999999999</v>
      </c>
      <c r="BV34" s="2">
        <v>1.0349999999999999</v>
      </c>
      <c r="BW34" s="2">
        <f t="shared" si="29"/>
        <v>0.97799999999999998</v>
      </c>
      <c r="BX34" s="11">
        <f t="shared" si="30"/>
        <v>4.0816326530612283E-3</v>
      </c>
      <c r="BY34" s="2">
        <f t="shared" si="31"/>
        <v>1.0339999999999998</v>
      </c>
      <c r="BZ34" s="11">
        <f t="shared" si="32"/>
        <v>1.932367149758456E-3</v>
      </c>
      <c r="CA34" s="2">
        <f t="shared" si="33"/>
        <v>5.5999999999999828E-2</v>
      </c>
      <c r="CC34" s="2">
        <v>30</v>
      </c>
      <c r="CD34" s="2">
        <v>0.997</v>
      </c>
      <c r="CE34" s="2">
        <v>1.016</v>
      </c>
      <c r="CF34" s="2">
        <v>1.069</v>
      </c>
      <c r="CG34" s="2">
        <v>1.0669999999999999</v>
      </c>
      <c r="CH34" s="2">
        <f t="shared" si="34"/>
        <v>1.0065</v>
      </c>
      <c r="CI34" s="11">
        <f t="shared" si="35"/>
        <v>1.8700787401574819E-2</v>
      </c>
      <c r="CJ34" s="2">
        <f t="shared" si="36"/>
        <v>1.0680000000000001</v>
      </c>
      <c r="CK34" s="11">
        <f t="shared" si="37"/>
        <v>1.8744142455482679E-3</v>
      </c>
      <c r="CL34" s="2">
        <f t="shared" si="38"/>
        <v>6.150000000000011E-2</v>
      </c>
    </row>
    <row r="35" spans="1:90" x14ac:dyDescent="0.25">
      <c r="A35">
        <f t="shared" si="39"/>
        <v>32</v>
      </c>
      <c r="B35" s="2">
        <v>0.95899999999999996</v>
      </c>
      <c r="C35" s="2">
        <v>0.96099999999999997</v>
      </c>
      <c r="D35" s="2">
        <v>0.96499999999999997</v>
      </c>
      <c r="E35" s="2">
        <v>1.006</v>
      </c>
      <c r="F35" s="2">
        <v>1.008</v>
      </c>
      <c r="G35" s="2">
        <v>1</v>
      </c>
      <c r="H35" s="3">
        <f t="shared" si="0"/>
        <v>0.96166666666666656</v>
      </c>
      <c r="I35" s="3">
        <f t="shared" si="1"/>
        <v>3.0550504633038962E-3</v>
      </c>
      <c r="J35" s="3">
        <f t="shared" si="2"/>
        <v>1.0046666666666668</v>
      </c>
      <c r="K35" s="3">
        <f t="shared" si="3"/>
        <v>4.1633319989322695E-3</v>
      </c>
      <c r="L35" s="3">
        <f t="shared" si="8"/>
        <v>4.300000000000026E-2</v>
      </c>
      <c r="N35">
        <f t="shared" si="40"/>
        <v>32</v>
      </c>
      <c r="O35" s="2">
        <v>0.92500000000000004</v>
      </c>
      <c r="P35" s="2">
        <v>0.94099999999999995</v>
      </c>
      <c r="Q35" s="2">
        <v>0.95799999999999996</v>
      </c>
      <c r="R35" s="2">
        <v>0.99099999999999999</v>
      </c>
      <c r="S35" s="2">
        <v>0.97399999999999998</v>
      </c>
      <c r="T35" s="2">
        <v>0.98499999999999999</v>
      </c>
      <c r="U35" s="3">
        <f t="shared" si="4"/>
        <v>0.94133333333333324</v>
      </c>
      <c r="V35" s="3">
        <f t="shared" si="5"/>
        <v>1.6502525059315376E-2</v>
      </c>
      <c r="W35" s="3">
        <f t="shared" si="6"/>
        <v>0.98333333333333328</v>
      </c>
      <c r="X35" s="3">
        <f t="shared" si="7"/>
        <v>8.6216781042517156E-3</v>
      </c>
      <c r="Z35" s="2">
        <v>31</v>
      </c>
      <c r="AA35" s="2">
        <v>0.97499999999999998</v>
      </c>
      <c r="AB35" s="2">
        <v>0.98299999999999998</v>
      </c>
      <c r="AC35" s="2">
        <v>1.0489999999999999</v>
      </c>
      <c r="AD35" s="2">
        <v>1.0669999999999999</v>
      </c>
      <c r="AE35" s="2">
        <f t="shared" si="9"/>
        <v>0.97899999999999998</v>
      </c>
      <c r="AF35" s="11">
        <f t="shared" si="10"/>
        <v>8.1383519837233027E-3</v>
      </c>
      <c r="AG35" s="2">
        <f t="shared" si="11"/>
        <v>1.0579999999999998</v>
      </c>
      <c r="AH35" s="11">
        <f t="shared" si="12"/>
        <v>1.6869728209934411E-2</v>
      </c>
      <c r="AI35" s="2">
        <f t="shared" si="13"/>
        <v>7.8999999999999848E-2</v>
      </c>
      <c r="AK35" s="2">
        <v>31</v>
      </c>
      <c r="AL35" s="2">
        <v>0.98199999999999998</v>
      </c>
      <c r="AM35" s="2">
        <v>1.002</v>
      </c>
      <c r="AN35" s="2">
        <v>1.0629999999999999</v>
      </c>
      <c r="AO35" s="2">
        <v>1.075</v>
      </c>
      <c r="AP35" s="2">
        <f t="shared" si="14"/>
        <v>0.99199999999999999</v>
      </c>
      <c r="AQ35" s="11">
        <f t="shared" si="15"/>
        <v>1.9960079840319379E-2</v>
      </c>
      <c r="AR35" s="2">
        <f t="shared" si="16"/>
        <v>1.069</v>
      </c>
      <c r="AS35" s="11">
        <f t="shared" si="17"/>
        <v>1.1162790697674429E-2</v>
      </c>
      <c r="AT35" s="2">
        <f t="shared" si="18"/>
        <v>7.6999999999999957E-2</v>
      </c>
      <c r="AV35" s="2">
        <v>31</v>
      </c>
      <c r="AW35" s="2">
        <v>0.90800000000000003</v>
      </c>
      <c r="AX35" s="2">
        <v>0.88500000000000001</v>
      </c>
      <c r="AY35" s="2">
        <v>0.94099999999999995</v>
      </c>
      <c r="AZ35" s="2">
        <v>0.96799999999999997</v>
      </c>
      <c r="BA35" s="2">
        <f t="shared" si="19"/>
        <v>0.89650000000000007</v>
      </c>
      <c r="BB35" s="11">
        <f t="shared" si="20"/>
        <v>2.5988700564971774E-2</v>
      </c>
      <c r="BC35" s="2">
        <f t="shared" si="21"/>
        <v>0.9544999999999999</v>
      </c>
      <c r="BD35" s="11">
        <f t="shared" si="22"/>
        <v>2.7892561983471099E-2</v>
      </c>
      <c r="BE35" s="2">
        <f t="shared" si="23"/>
        <v>5.7999999999999829E-2</v>
      </c>
      <c r="BG35" s="2">
        <v>31</v>
      </c>
      <c r="BH35" s="2">
        <v>0.93</v>
      </c>
      <c r="BI35" s="2">
        <v>0.93700000000000006</v>
      </c>
      <c r="BJ35" s="2">
        <v>0.98499999999999999</v>
      </c>
      <c r="BK35" s="2">
        <v>1.0049999999999999</v>
      </c>
      <c r="BL35" s="2">
        <f t="shared" si="24"/>
        <v>0.9335</v>
      </c>
      <c r="BM35" s="11">
        <f t="shared" si="25"/>
        <v>7.4706510138740721E-3</v>
      </c>
      <c r="BN35" s="2">
        <f t="shared" si="26"/>
        <v>0.99499999999999988</v>
      </c>
      <c r="BO35" s="11">
        <f t="shared" si="27"/>
        <v>1.990049751243772E-2</v>
      </c>
      <c r="BP35" s="2">
        <f t="shared" si="28"/>
        <v>6.1499999999999888E-2</v>
      </c>
      <c r="BR35" s="2">
        <v>31</v>
      </c>
      <c r="BS35" s="2">
        <v>0.97399999999999998</v>
      </c>
      <c r="BT35" s="2">
        <v>0.97799999999999998</v>
      </c>
      <c r="BU35" s="2">
        <v>1.032</v>
      </c>
      <c r="BV35" s="2">
        <v>1.034</v>
      </c>
      <c r="BW35" s="2">
        <f t="shared" si="29"/>
        <v>0.97599999999999998</v>
      </c>
      <c r="BX35" s="11">
        <f t="shared" si="30"/>
        <v>4.0899795501022533E-3</v>
      </c>
      <c r="BY35" s="2">
        <f t="shared" si="31"/>
        <v>1.0329999999999999</v>
      </c>
      <c r="BZ35" s="11">
        <f t="shared" si="32"/>
        <v>1.93423597678917E-3</v>
      </c>
      <c r="CA35" s="2">
        <f t="shared" si="33"/>
        <v>5.699999999999994E-2</v>
      </c>
      <c r="CC35" s="2">
        <v>31</v>
      </c>
      <c r="CD35" s="2">
        <v>0.99399999999999999</v>
      </c>
      <c r="CE35" s="2">
        <v>1.014</v>
      </c>
      <c r="CF35" s="2">
        <v>1.0680000000000001</v>
      </c>
      <c r="CG35" s="2">
        <v>1.0660000000000001</v>
      </c>
      <c r="CH35" s="2">
        <f t="shared" si="34"/>
        <v>1.004</v>
      </c>
      <c r="CI35" s="11">
        <f t="shared" si="35"/>
        <v>1.9723865877712049E-2</v>
      </c>
      <c r="CJ35" s="2">
        <f t="shared" si="36"/>
        <v>1.0670000000000002</v>
      </c>
      <c r="CK35" s="11">
        <f t="shared" si="37"/>
        <v>1.8761726078799265E-3</v>
      </c>
      <c r="CL35" s="2">
        <f t="shared" si="38"/>
        <v>6.3000000000000167E-2</v>
      </c>
    </row>
    <row r="36" spans="1:90" x14ac:dyDescent="0.25">
      <c r="A36">
        <f t="shared" si="39"/>
        <v>33</v>
      </c>
      <c r="B36" s="2">
        <v>0.95799999999999996</v>
      </c>
      <c r="C36" s="2">
        <v>0.95899999999999996</v>
      </c>
      <c r="D36" s="2">
        <v>0.96299999999999997</v>
      </c>
      <c r="E36" s="2">
        <v>1.006</v>
      </c>
      <c r="F36" s="2">
        <v>1.0069999999999999</v>
      </c>
      <c r="G36" s="2">
        <v>0.999</v>
      </c>
      <c r="H36" s="3">
        <f t="shared" ref="H36:H64" si="41">AVERAGE(B36:D36)</f>
        <v>0.96</v>
      </c>
      <c r="I36" s="3">
        <f t="shared" ref="I36:I64" si="42">STDEV(B36:D36)</f>
        <v>2.6457513110645929E-3</v>
      </c>
      <c r="J36" s="3">
        <f t="shared" ref="J36:J64" si="43">AVERAGE(E36:G36)</f>
        <v>1.004</v>
      </c>
      <c r="K36" s="3">
        <f t="shared" ref="K36:K64" si="44">STDEV(E36:G36)</f>
        <v>4.3588989435406397E-3</v>
      </c>
      <c r="L36" s="3">
        <f t="shared" si="8"/>
        <v>4.4000000000000039E-2</v>
      </c>
      <c r="N36">
        <f t="shared" si="40"/>
        <v>33</v>
      </c>
      <c r="O36" s="2">
        <v>0.92300000000000004</v>
      </c>
      <c r="P36" s="2">
        <v>0.93899999999999995</v>
      </c>
      <c r="Q36" s="2">
        <v>0.95599999999999996</v>
      </c>
      <c r="R36" s="2">
        <v>0.99</v>
      </c>
      <c r="S36" s="2">
        <v>0.97299999999999998</v>
      </c>
      <c r="T36" s="2">
        <v>0.98399999999999999</v>
      </c>
      <c r="U36" s="3">
        <f t="shared" ref="U36:U64" si="45">AVERAGE(O36:Q36)</f>
        <v>0.93933333333333335</v>
      </c>
      <c r="V36" s="3">
        <f t="shared" ref="V36:V64" si="46">STDEV(O36:Q36)</f>
        <v>1.6502525059315376E-2</v>
      </c>
      <c r="W36" s="3">
        <f t="shared" ref="W36:W64" si="47">AVERAGE(R36:T36)</f>
        <v>0.98233333333333339</v>
      </c>
      <c r="X36" s="3">
        <f t="shared" ref="X36:X64" si="48">STDEV(R36:T36)</f>
        <v>8.6216781042517173E-3</v>
      </c>
      <c r="Z36" s="2">
        <v>32</v>
      </c>
      <c r="AA36" s="2">
        <v>0.97299999999999998</v>
      </c>
      <c r="AB36" s="2">
        <v>0.98</v>
      </c>
      <c r="AC36" s="2">
        <v>1.0469999999999999</v>
      </c>
      <c r="AD36" s="2">
        <v>1.0640000000000001</v>
      </c>
      <c r="AE36" s="2">
        <f t="shared" si="9"/>
        <v>0.97649999999999992</v>
      </c>
      <c r="AF36" s="11">
        <f t="shared" si="10"/>
        <v>7.1428571428571496E-3</v>
      </c>
      <c r="AG36" s="2">
        <f t="shared" si="11"/>
        <v>1.0554999999999999</v>
      </c>
      <c r="AH36" s="11">
        <f t="shared" si="12"/>
        <v>1.5977443609022673E-2</v>
      </c>
      <c r="AI36" s="2">
        <f t="shared" si="13"/>
        <v>7.8999999999999959E-2</v>
      </c>
      <c r="AK36" s="2">
        <v>32</v>
      </c>
      <c r="AL36" s="2">
        <v>0.98</v>
      </c>
      <c r="AM36" s="2">
        <v>0.999</v>
      </c>
      <c r="AN36" s="2">
        <v>1.0620000000000001</v>
      </c>
      <c r="AO36" s="2">
        <v>1.073</v>
      </c>
      <c r="AP36" s="2">
        <f t="shared" si="14"/>
        <v>0.98950000000000005</v>
      </c>
      <c r="AQ36" s="11">
        <f t="shared" si="15"/>
        <v>1.9019019019019034E-2</v>
      </c>
      <c r="AR36" s="2">
        <f t="shared" si="16"/>
        <v>1.0674999999999999</v>
      </c>
      <c r="AS36" s="11">
        <f t="shared" si="17"/>
        <v>1.0251630941286019E-2</v>
      </c>
      <c r="AT36" s="2">
        <f t="shared" si="18"/>
        <v>7.7999999999999847E-2</v>
      </c>
      <c r="AV36" s="2">
        <v>32</v>
      </c>
      <c r="AW36" s="2">
        <v>0.90600000000000003</v>
      </c>
      <c r="AX36" s="2">
        <v>0.88300000000000001</v>
      </c>
      <c r="AY36" s="2">
        <v>0.94</v>
      </c>
      <c r="AZ36" s="2">
        <v>0.96699999999999997</v>
      </c>
      <c r="BA36" s="2">
        <f t="shared" si="19"/>
        <v>0.89450000000000007</v>
      </c>
      <c r="BB36" s="11">
        <f t="shared" si="20"/>
        <v>2.6047565118912819E-2</v>
      </c>
      <c r="BC36" s="2">
        <f t="shared" si="21"/>
        <v>0.95350000000000001</v>
      </c>
      <c r="BD36" s="11">
        <f t="shared" si="22"/>
        <v>2.792140641158224E-2</v>
      </c>
      <c r="BE36" s="2">
        <f t="shared" si="23"/>
        <v>5.8999999999999941E-2</v>
      </c>
      <c r="BG36" s="2">
        <v>32</v>
      </c>
      <c r="BH36" s="2">
        <v>0.92800000000000005</v>
      </c>
      <c r="BI36" s="2">
        <v>0.93300000000000005</v>
      </c>
      <c r="BJ36" s="2">
        <v>0.98299999999999998</v>
      </c>
      <c r="BK36" s="2">
        <v>1.0029999999999999</v>
      </c>
      <c r="BL36" s="2">
        <f t="shared" si="24"/>
        <v>0.9305000000000001</v>
      </c>
      <c r="BM36" s="11">
        <f t="shared" si="25"/>
        <v>5.3590568060021479E-3</v>
      </c>
      <c r="BN36" s="2">
        <f t="shared" si="26"/>
        <v>0.99299999999999988</v>
      </c>
      <c r="BO36" s="11">
        <f t="shared" si="27"/>
        <v>1.9940179461615064E-2</v>
      </c>
      <c r="BP36" s="2">
        <f t="shared" si="28"/>
        <v>6.2499999999999778E-2</v>
      </c>
      <c r="BR36" s="2">
        <v>32</v>
      </c>
      <c r="BS36" s="2">
        <v>0.97099999999999997</v>
      </c>
      <c r="BT36" s="2">
        <v>0.97499999999999998</v>
      </c>
      <c r="BU36" s="2">
        <v>1.0309999999999999</v>
      </c>
      <c r="BV36" s="2">
        <v>1.0329999999999999</v>
      </c>
      <c r="BW36" s="2">
        <f t="shared" si="29"/>
        <v>0.97299999999999998</v>
      </c>
      <c r="BX36" s="11">
        <f t="shared" si="30"/>
        <v>4.102564102564106E-3</v>
      </c>
      <c r="BY36" s="2">
        <f t="shared" si="31"/>
        <v>1.032</v>
      </c>
      <c r="BZ36" s="11">
        <f t="shared" si="32"/>
        <v>1.9361084220716378E-3</v>
      </c>
      <c r="CA36" s="2">
        <f t="shared" si="33"/>
        <v>5.9000000000000052E-2</v>
      </c>
      <c r="CC36" s="2">
        <v>32</v>
      </c>
      <c r="CD36" s="2">
        <v>0.99199999999999999</v>
      </c>
      <c r="CE36" s="2">
        <v>1.0109999999999999</v>
      </c>
      <c r="CF36" s="2">
        <v>1.0669999999999999</v>
      </c>
      <c r="CG36" s="2">
        <v>1.0649999999999999</v>
      </c>
      <c r="CH36" s="2">
        <f t="shared" si="34"/>
        <v>1.0015000000000001</v>
      </c>
      <c r="CI36" s="11">
        <f t="shared" si="35"/>
        <v>1.8793273986152232E-2</v>
      </c>
      <c r="CJ36" s="2">
        <f t="shared" si="36"/>
        <v>1.0659999999999998</v>
      </c>
      <c r="CK36" s="11">
        <f t="shared" si="37"/>
        <v>1.8779342723004712E-3</v>
      </c>
      <c r="CL36" s="2">
        <f t="shared" si="38"/>
        <v>6.449999999999978E-2</v>
      </c>
    </row>
    <row r="37" spans="1:90" x14ac:dyDescent="0.25">
      <c r="A37">
        <f t="shared" si="39"/>
        <v>34</v>
      </c>
      <c r="B37" s="2">
        <v>0.95599999999999996</v>
      </c>
      <c r="C37" s="2">
        <v>0.95799999999999996</v>
      </c>
      <c r="D37" s="2">
        <v>0.96099999999999997</v>
      </c>
      <c r="E37" s="2">
        <v>1.0049999999999999</v>
      </c>
      <c r="F37" s="2">
        <v>1.006</v>
      </c>
      <c r="G37" s="2">
        <v>0.999</v>
      </c>
      <c r="H37" s="3">
        <f t="shared" si="41"/>
        <v>0.95833333333333337</v>
      </c>
      <c r="I37" s="3">
        <f t="shared" si="42"/>
        <v>2.5166114784235852E-3</v>
      </c>
      <c r="J37" s="3">
        <f t="shared" si="43"/>
        <v>1.0033333333333334</v>
      </c>
      <c r="K37" s="3">
        <f t="shared" si="44"/>
        <v>3.7859388972001614E-3</v>
      </c>
      <c r="L37" s="3">
        <f t="shared" si="8"/>
        <v>4.500000000000004E-2</v>
      </c>
      <c r="N37">
        <f t="shared" si="40"/>
        <v>34</v>
      </c>
      <c r="O37" s="2">
        <v>0.92200000000000004</v>
      </c>
      <c r="P37" s="2">
        <v>0.93799999999999994</v>
      </c>
      <c r="Q37" s="2">
        <v>0.95399999999999996</v>
      </c>
      <c r="R37" s="2">
        <v>0.99</v>
      </c>
      <c r="S37" s="2">
        <v>0.97299999999999998</v>
      </c>
      <c r="T37" s="2">
        <v>0.98299999999999998</v>
      </c>
      <c r="U37" s="3">
        <f t="shared" si="45"/>
        <v>0.93800000000000006</v>
      </c>
      <c r="V37" s="3">
        <f t="shared" si="46"/>
        <v>1.5999999999999959E-2</v>
      </c>
      <c r="W37" s="3">
        <f t="shared" si="47"/>
        <v>0.9820000000000001</v>
      </c>
      <c r="X37" s="3">
        <f t="shared" si="48"/>
        <v>8.5440037453175383E-3</v>
      </c>
      <c r="Z37" s="2">
        <v>33</v>
      </c>
      <c r="AA37" s="2">
        <v>0.97099999999999997</v>
      </c>
      <c r="AB37" s="2">
        <v>0.97599999999999998</v>
      </c>
      <c r="AC37" s="2">
        <v>1.046</v>
      </c>
      <c r="AD37" s="2">
        <v>1.0620000000000001</v>
      </c>
      <c r="AE37" s="2">
        <f t="shared" si="9"/>
        <v>0.97350000000000003</v>
      </c>
      <c r="AF37" s="11">
        <f t="shared" si="10"/>
        <v>5.122950819672136E-3</v>
      </c>
      <c r="AG37" s="2">
        <f t="shared" si="11"/>
        <v>1.054</v>
      </c>
      <c r="AH37" s="11">
        <f t="shared" si="12"/>
        <v>1.506591337099813E-2</v>
      </c>
      <c r="AI37" s="2">
        <f t="shared" si="13"/>
        <v>8.0500000000000016E-2</v>
      </c>
      <c r="AK37" s="2">
        <v>33</v>
      </c>
      <c r="AL37" s="2">
        <v>0.97799999999999998</v>
      </c>
      <c r="AM37" s="2">
        <v>0.995</v>
      </c>
      <c r="AN37" s="2">
        <v>1.0609999999999999</v>
      </c>
      <c r="AO37" s="2">
        <v>1.0720000000000001</v>
      </c>
      <c r="AP37" s="2">
        <f t="shared" si="14"/>
        <v>0.98649999999999993</v>
      </c>
      <c r="AQ37" s="11">
        <f t="shared" si="15"/>
        <v>1.7085427135678406E-2</v>
      </c>
      <c r="AR37" s="2">
        <f t="shared" si="16"/>
        <v>1.0665</v>
      </c>
      <c r="AS37" s="11">
        <f t="shared" si="17"/>
        <v>1.0261194029850859E-2</v>
      </c>
      <c r="AT37" s="2">
        <f t="shared" si="18"/>
        <v>8.0000000000000071E-2</v>
      </c>
      <c r="AV37" s="2">
        <v>33</v>
      </c>
      <c r="AW37" s="2">
        <v>0.90500000000000003</v>
      </c>
      <c r="AX37" s="2">
        <v>0.88</v>
      </c>
      <c r="AY37" s="2">
        <v>0.94</v>
      </c>
      <c r="AZ37" s="2">
        <v>0.96599999999999997</v>
      </c>
      <c r="BA37" s="2">
        <f t="shared" si="19"/>
        <v>0.89250000000000007</v>
      </c>
      <c r="BB37" s="11">
        <f t="shared" si="20"/>
        <v>2.8409090909090936E-2</v>
      </c>
      <c r="BC37" s="2">
        <f t="shared" si="21"/>
        <v>0.95299999999999996</v>
      </c>
      <c r="BD37" s="11">
        <f t="shared" si="22"/>
        <v>2.6915113871635636E-2</v>
      </c>
      <c r="BE37" s="2">
        <f t="shared" si="23"/>
        <v>6.0499999999999887E-2</v>
      </c>
      <c r="BG37" s="2">
        <v>33</v>
      </c>
      <c r="BH37" s="2">
        <v>0.92600000000000005</v>
      </c>
      <c r="BI37" s="2">
        <v>0.93</v>
      </c>
      <c r="BJ37" s="2">
        <v>0.98199999999999998</v>
      </c>
      <c r="BK37" s="2">
        <v>1.002</v>
      </c>
      <c r="BL37" s="2">
        <f t="shared" si="24"/>
        <v>0.92800000000000005</v>
      </c>
      <c r="BM37" s="11">
        <f t="shared" si="25"/>
        <v>4.3010752688172078E-3</v>
      </c>
      <c r="BN37" s="2">
        <f t="shared" si="26"/>
        <v>0.99199999999999999</v>
      </c>
      <c r="BO37" s="11">
        <f t="shared" si="27"/>
        <v>1.9960079840319379E-2</v>
      </c>
      <c r="BP37" s="2">
        <f t="shared" si="28"/>
        <v>6.3999999999999946E-2</v>
      </c>
      <c r="BR37" s="2">
        <v>33</v>
      </c>
      <c r="BS37" s="2">
        <v>0.96799999999999997</v>
      </c>
      <c r="BT37" s="2">
        <v>0.97299999999999998</v>
      </c>
      <c r="BU37" s="2">
        <v>1.03</v>
      </c>
      <c r="BV37" s="2">
        <v>1.032</v>
      </c>
      <c r="BW37" s="2">
        <f t="shared" si="29"/>
        <v>0.97049999999999992</v>
      </c>
      <c r="BX37" s="11">
        <f t="shared" si="30"/>
        <v>5.1387461459403956E-3</v>
      </c>
      <c r="BY37" s="2">
        <f t="shared" si="31"/>
        <v>1.0310000000000001</v>
      </c>
      <c r="BZ37" s="11">
        <f t="shared" si="32"/>
        <v>1.9379844961240327E-3</v>
      </c>
      <c r="CA37" s="2">
        <f t="shared" si="33"/>
        <v>6.050000000000022E-2</v>
      </c>
      <c r="CC37" s="2">
        <v>33</v>
      </c>
      <c r="CD37" s="2">
        <v>0.99</v>
      </c>
      <c r="CE37" s="2">
        <v>1.0089999999999999</v>
      </c>
      <c r="CF37" s="2">
        <v>1.0660000000000001</v>
      </c>
      <c r="CG37" s="2">
        <v>1.0640000000000001</v>
      </c>
      <c r="CH37" s="2">
        <f t="shared" si="34"/>
        <v>0.99949999999999994</v>
      </c>
      <c r="CI37" s="11">
        <f t="shared" si="35"/>
        <v>1.8830525272546986E-2</v>
      </c>
      <c r="CJ37" s="2">
        <f t="shared" si="36"/>
        <v>1.0649999999999999</v>
      </c>
      <c r="CK37" s="11">
        <f t="shared" si="37"/>
        <v>1.8796992481203024E-3</v>
      </c>
      <c r="CL37" s="2">
        <f t="shared" si="38"/>
        <v>6.5500000000000003E-2</v>
      </c>
    </row>
    <row r="38" spans="1:90" x14ac:dyDescent="0.25">
      <c r="A38">
        <f t="shared" si="39"/>
        <v>35</v>
      </c>
      <c r="B38" s="2">
        <v>0.95499999999999996</v>
      </c>
      <c r="C38" s="2">
        <v>0.95499999999999996</v>
      </c>
      <c r="D38" s="2">
        <v>0.96</v>
      </c>
      <c r="E38" s="2">
        <v>1.004</v>
      </c>
      <c r="F38" s="2">
        <v>1.006</v>
      </c>
      <c r="G38" s="2">
        <v>0.998</v>
      </c>
      <c r="H38" s="3">
        <f t="shared" si="41"/>
        <v>0.95666666666666667</v>
      </c>
      <c r="I38" s="3">
        <f t="shared" si="42"/>
        <v>2.8867513459481316E-3</v>
      </c>
      <c r="J38" s="3">
        <f t="shared" si="43"/>
        <v>1.0026666666666666</v>
      </c>
      <c r="K38" s="3">
        <f t="shared" si="44"/>
        <v>4.1633319989322695E-3</v>
      </c>
      <c r="L38" s="3">
        <f t="shared" si="8"/>
        <v>4.599999999999993E-2</v>
      </c>
      <c r="N38">
        <f t="shared" si="40"/>
        <v>35</v>
      </c>
      <c r="O38" s="2">
        <v>0.92</v>
      </c>
      <c r="P38" s="2">
        <v>0.93500000000000005</v>
      </c>
      <c r="Q38" s="2">
        <v>0.95199999999999996</v>
      </c>
      <c r="R38" s="2">
        <v>0.98899999999999999</v>
      </c>
      <c r="S38" s="2">
        <v>0.97199999999999998</v>
      </c>
      <c r="T38" s="2">
        <v>0.98199999999999998</v>
      </c>
      <c r="U38" s="3">
        <f t="shared" si="45"/>
        <v>0.93566666666666665</v>
      </c>
      <c r="V38" s="3">
        <f t="shared" si="46"/>
        <v>1.6010413278030395E-2</v>
      </c>
      <c r="W38" s="3">
        <f t="shared" si="47"/>
        <v>0.98099999999999987</v>
      </c>
      <c r="X38" s="3">
        <f t="shared" si="48"/>
        <v>8.5440037453175383E-3</v>
      </c>
      <c r="Z38" s="2">
        <v>34</v>
      </c>
      <c r="AA38" s="2">
        <v>0.96899999999999997</v>
      </c>
      <c r="AB38" s="2">
        <v>0.97399999999999998</v>
      </c>
      <c r="AC38" s="2">
        <v>1.044</v>
      </c>
      <c r="AD38" s="2">
        <v>1.0589999999999999</v>
      </c>
      <c r="AE38" s="2">
        <f t="shared" si="9"/>
        <v>0.97150000000000003</v>
      </c>
      <c r="AF38" s="11">
        <f t="shared" si="10"/>
        <v>5.1334702258726949E-3</v>
      </c>
      <c r="AG38" s="2">
        <f t="shared" si="11"/>
        <v>1.0514999999999999</v>
      </c>
      <c r="AH38" s="11">
        <f t="shared" si="12"/>
        <v>1.4164305949008407E-2</v>
      </c>
      <c r="AI38" s="2">
        <f t="shared" si="13"/>
        <v>7.9999999999999849E-2</v>
      </c>
      <c r="AK38" s="2">
        <v>34</v>
      </c>
      <c r="AL38" s="2">
        <v>0.97599999999999998</v>
      </c>
      <c r="AM38" s="2">
        <v>0.99199999999999999</v>
      </c>
      <c r="AN38" s="2">
        <v>1.06</v>
      </c>
      <c r="AO38" s="2">
        <v>1.071</v>
      </c>
      <c r="AP38" s="2">
        <f t="shared" si="14"/>
        <v>0.98399999999999999</v>
      </c>
      <c r="AQ38" s="11">
        <f t="shared" si="15"/>
        <v>1.612903225806453E-2</v>
      </c>
      <c r="AR38" s="2">
        <f t="shared" si="16"/>
        <v>1.0655000000000001</v>
      </c>
      <c r="AS38" s="11">
        <f t="shared" si="17"/>
        <v>1.0270774976657236E-2</v>
      </c>
      <c r="AT38" s="2">
        <f t="shared" si="18"/>
        <v>8.1500000000000128E-2</v>
      </c>
      <c r="AV38" s="2">
        <v>34</v>
      </c>
      <c r="AW38" s="2">
        <v>0.90300000000000002</v>
      </c>
      <c r="AX38" s="2">
        <v>0.878</v>
      </c>
      <c r="AY38" s="2">
        <v>0.93899999999999995</v>
      </c>
      <c r="AZ38" s="2">
        <v>0.96399999999999997</v>
      </c>
      <c r="BA38" s="2">
        <f t="shared" si="19"/>
        <v>0.89050000000000007</v>
      </c>
      <c r="BB38" s="11">
        <f t="shared" si="20"/>
        <v>2.8473804100227814E-2</v>
      </c>
      <c r="BC38" s="2">
        <f t="shared" si="21"/>
        <v>0.95150000000000001</v>
      </c>
      <c r="BD38" s="11">
        <f t="shared" si="22"/>
        <v>2.5933609958506246E-2</v>
      </c>
      <c r="BE38" s="2">
        <f t="shared" si="23"/>
        <v>6.0999999999999943E-2</v>
      </c>
      <c r="BG38" s="2">
        <v>34</v>
      </c>
      <c r="BH38" s="2">
        <v>0.92400000000000004</v>
      </c>
      <c r="BI38" s="2">
        <v>0.92700000000000005</v>
      </c>
      <c r="BJ38" s="2">
        <v>0.98099999999999998</v>
      </c>
      <c r="BK38" s="2">
        <v>1</v>
      </c>
      <c r="BL38" s="2">
        <f t="shared" si="24"/>
        <v>0.92549999999999999</v>
      </c>
      <c r="BM38" s="11">
        <f t="shared" si="25"/>
        <v>3.2362459546925594E-3</v>
      </c>
      <c r="BN38" s="2">
        <f t="shared" si="26"/>
        <v>0.99049999999999994</v>
      </c>
      <c r="BO38" s="11">
        <f t="shared" si="27"/>
        <v>1.9000000000000017E-2</v>
      </c>
      <c r="BP38" s="2">
        <f t="shared" si="28"/>
        <v>6.4999999999999947E-2</v>
      </c>
      <c r="BR38" s="2">
        <v>34</v>
      </c>
      <c r="BS38" s="2">
        <v>0.96599999999999997</v>
      </c>
      <c r="BT38" s="2">
        <v>0.97099999999999997</v>
      </c>
      <c r="BU38" s="2">
        <v>1.0289999999999999</v>
      </c>
      <c r="BV38" s="2">
        <v>1.0309999999999999</v>
      </c>
      <c r="BW38" s="2">
        <f t="shared" si="29"/>
        <v>0.96849999999999992</v>
      </c>
      <c r="BX38" s="11">
        <f t="shared" si="30"/>
        <v>5.1493305870236915E-3</v>
      </c>
      <c r="BY38" s="2">
        <f t="shared" si="31"/>
        <v>1.0299999999999998</v>
      </c>
      <c r="BZ38" s="11">
        <f t="shared" si="32"/>
        <v>1.9398642095053366E-3</v>
      </c>
      <c r="CA38" s="2">
        <f t="shared" si="33"/>
        <v>6.1499999999999888E-2</v>
      </c>
      <c r="CC38" s="2">
        <v>34</v>
      </c>
      <c r="CD38" s="2">
        <v>0.98699999999999999</v>
      </c>
      <c r="CE38" s="2">
        <v>1.006</v>
      </c>
      <c r="CF38" s="2">
        <v>1.0649999999999999</v>
      </c>
      <c r="CG38" s="2">
        <v>1.0629999999999999</v>
      </c>
      <c r="CH38" s="2">
        <f t="shared" si="34"/>
        <v>0.99649999999999994</v>
      </c>
      <c r="CI38" s="11">
        <f t="shared" si="35"/>
        <v>1.8886679920477153E-2</v>
      </c>
      <c r="CJ38" s="2">
        <f t="shared" si="36"/>
        <v>1.0640000000000001</v>
      </c>
      <c r="CK38" s="11">
        <f t="shared" si="37"/>
        <v>1.881467544684856E-3</v>
      </c>
      <c r="CL38" s="2">
        <f t="shared" si="38"/>
        <v>6.7500000000000115E-2</v>
      </c>
    </row>
    <row r="39" spans="1:90" x14ac:dyDescent="0.25">
      <c r="A39">
        <f t="shared" si="39"/>
        <v>36</v>
      </c>
      <c r="B39" s="2">
        <v>0.95299999999999996</v>
      </c>
      <c r="C39" s="2">
        <v>0.95399999999999996</v>
      </c>
      <c r="D39" s="2">
        <v>0.95799999999999996</v>
      </c>
      <c r="E39" s="2">
        <v>1.004</v>
      </c>
      <c r="F39" s="2">
        <v>1.0049999999999999</v>
      </c>
      <c r="G39" s="2">
        <v>0.997</v>
      </c>
      <c r="H39" s="3">
        <f t="shared" si="41"/>
        <v>0.95500000000000007</v>
      </c>
      <c r="I39" s="3">
        <f t="shared" si="42"/>
        <v>2.6457513110645929E-3</v>
      </c>
      <c r="J39" s="3">
        <f t="shared" si="43"/>
        <v>1.002</v>
      </c>
      <c r="K39" s="3">
        <f t="shared" si="44"/>
        <v>4.3588989435406397E-3</v>
      </c>
      <c r="L39" s="3">
        <f t="shared" si="8"/>
        <v>4.6999999999999931E-2</v>
      </c>
      <c r="N39">
        <f t="shared" si="40"/>
        <v>36</v>
      </c>
      <c r="O39" s="2">
        <v>0.91800000000000004</v>
      </c>
      <c r="P39" s="2">
        <v>0.93400000000000005</v>
      </c>
      <c r="Q39" s="2">
        <v>0.95</v>
      </c>
      <c r="R39" s="2">
        <v>0.98899999999999999</v>
      </c>
      <c r="S39" s="2">
        <v>0.97099999999999997</v>
      </c>
      <c r="T39" s="2">
        <v>0.98099999999999998</v>
      </c>
      <c r="U39" s="3">
        <f t="shared" si="45"/>
        <v>0.93400000000000005</v>
      </c>
      <c r="V39" s="3">
        <f t="shared" si="46"/>
        <v>1.5999999999999959E-2</v>
      </c>
      <c r="W39" s="3">
        <f t="shared" si="47"/>
        <v>0.98033333333333328</v>
      </c>
      <c r="X39" s="3">
        <f t="shared" si="48"/>
        <v>9.0184995056457971E-3</v>
      </c>
      <c r="Z39" s="2">
        <v>35</v>
      </c>
      <c r="AA39" s="2">
        <v>0.96699999999999997</v>
      </c>
      <c r="AB39" s="2">
        <v>0.97099999999999997</v>
      </c>
      <c r="AC39" s="2">
        <v>1.044</v>
      </c>
      <c r="AD39" s="2">
        <v>1.0569999999999999</v>
      </c>
      <c r="AE39" s="2">
        <f t="shared" si="9"/>
        <v>0.96899999999999997</v>
      </c>
      <c r="AF39" s="11">
        <f t="shared" si="10"/>
        <v>4.1194644696189537E-3</v>
      </c>
      <c r="AG39" s="2">
        <f t="shared" si="11"/>
        <v>1.0505</v>
      </c>
      <c r="AH39" s="11">
        <f t="shared" si="12"/>
        <v>1.2298959318826776E-2</v>
      </c>
      <c r="AI39" s="2">
        <f t="shared" si="13"/>
        <v>8.1500000000000017E-2</v>
      </c>
      <c r="AK39" s="2">
        <v>35</v>
      </c>
      <c r="AL39" s="2">
        <v>0.97299999999999998</v>
      </c>
      <c r="AM39" s="2">
        <v>0.98899999999999999</v>
      </c>
      <c r="AN39" s="2">
        <v>1.0580000000000001</v>
      </c>
      <c r="AO39" s="2">
        <v>1.07</v>
      </c>
      <c r="AP39" s="2">
        <f t="shared" si="14"/>
        <v>0.98099999999999998</v>
      </c>
      <c r="AQ39" s="11">
        <f t="shared" si="15"/>
        <v>1.6177957532861491E-2</v>
      </c>
      <c r="AR39" s="2">
        <f t="shared" si="16"/>
        <v>1.0640000000000001</v>
      </c>
      <c r="AS39" s="11">
        <f t="shared" si="17"/>
        <v>1.1214953271028047E-2</v>
      </c>
      <c r="AT39" s="2">
        <f t="shared" si="18"/>
        <v>8.3000000000000074E-2</v>
      </c>
      <c r="AV39" s="2">
        <v>35</v>
      </c>
      <c r="AW39" s="2">
        <v>0.90100000000000002</v>
      </c>
      <c r="AX39" s="2">
        <v>0.876</v>
      </c>
      <c r="AY39" s="2">
        <v>0.93799999999999994</v>
      </c>
      <c r="AZ39" s="2">
        <v>0.96299999999999997</v>
      </c>
      <c r="BA39" s="2">
        <f t="shared" si="19"/>
        <v>0.88850000000000007</v>
      </c>
      <c r="BB39" s="11">
        <f t="shared" si="20"/>
        <v>2.8538812785388154E-2</v>
      </c>
      <c r="BC39" s="2">
        <f t="shared" si="21"/>
        <v>0.9504999999999999</v>
      </c>
      <c r="BD39" s="11">
        <f t="shared" si="22"/>
        <v>2.5960539979231593E-2</v>
      </c>
      <c r="BE39" s="2">
        <f t="shared" si="23"/>
        <v>6.1999999999999833E-2</v>
      </c>
      <c r="BG39" s="2">
        <v>35</v>
      </c>
      <c r="BH39" s="2">
        <v>0.92200000000000004</v>
      </c>
      <c r="BI39" s="2">
        <v>0.92400000000000004</v>
      </c>
      <c r="BJ39" s="2">
        <v>0.98</v>
      </c>
      <c r="BK39" s="2">
        <v>0.998</v>
      </c>
      <c r="BL39" s="2">
        <f t="shared" si="24"/>
        <v>0.92300000000000004</v>
      </c>
      <c r="BM39" s="11">
        <f t="shared" si="25"/>
        <v>2.1645021645021662E-3</v>
      </c>
      <c r="BN39" s="2">
        <f t="shared" si="26"/>
        <v>0.98899999999999999</v>
      </c>
      <c r="BO39" s="11">
        <f t="shared" si="27"/>
        <v>1.8036072144288592E-2</v>
      </c>
      <c r="BP39" s="2">
        <f t="shared" si="28"/>
        <v>6.5999999999999948E-2</v>
      </c>
      <c r="BR39" s="2">
        <v>35</v>
      </c>
      <c r="BS39" s="2">
        <v>0.96399999999999997</v>
      </c>
      <c r="BT39" s="2">
        <v>0.96899999999999997</v>
      </c>
      <c r="BU39" s="2">
        <v>1.028</v>
      </c>
      <c r="BV39" s="2">
        <v>1.03</v>
      </c>
      <c r="BW39" s="2">
        <f t="shared" si="29"/>
        <v>0.96649999999999991</v>
      </c>
      <c r="BX39" s="11">
        <f t="shared" si="30"/>
        <v>5.1599587203302417E-3</v>
      </c>
      <c r="BY39" s="2">
        <f t="shared" si="31"/>
        <v>1.0289999999999999</v>
      </c>
      <c r="BZ39" s="11">
        <f t="shared" si="32"/>
        <v>1.9417475728155356E-3</v>
      </c>
      <c r="CA39" s="2">
        <f t="shared" si="33"/>
        <v>6.25E-2</v>
      </c>
      <c r="CC39" s="2">
        <v>35</v>
      </c>
      <c r="CD39" s="2">
        <v>0.98499999999999999</v>
      </c>
      <c r="CE39" s="2">
        <v>1.004</v>
      </c>
      <c r="CF39" s="2">
        <v>1.0640000000000001</v>
      </c>
      <c r="CG39" s="2">
        <v>1.0620000000000001</v>
      </c>
      <c r="CH39" s="2">
        <f t="shared" si="34"/>
        <v>0.99449999999999994</v>
      </c>
      <c r="CI39" s="11">
        <f t="shared" si="35"/>
        <v>1.8924302788844639E-2</v>
      </c>
      <c r="CJ39" s="2">
        <f t="shared" si="36"/>
        <v>1.0630000000000002</v>
      </c>
      <c r="CK39" s="11">
        <f t="shared" si="37"/>
        <v>1.8832391713747663E-3</v>
      </c>
      <c r="CL39" s="2">
        <f t="shared" si="38"/>
        <v>6.8500000000000227E-2</v>
      </c>
    </row>
    <row r="40" spans="1:90" x14ac:dyDescent="0.25">
      <c r="A40">
        <f t="shared" si="39"/>
        <v>37</v>
      </c>
      <c r="B40" s="2">
        <v>0.95199999999999996</v>
      </c>
      <c r="C40" s="2">
        <v>0.95199999999999996</v>
      </c>
      <c r="D40" s="2">
        <v>0.95599999999999996</v>
      </c>
      <c r="E40" s="2">
        <v>1.0029999999999999</v>
      </c>
      <c r="F40" s="2">
        <v>1.004</v>
      </c>
      <c r="G40" s="2">
        <v>0.996</v>
      </c>
      <c r="H40" s="3">
        <f t="shared" si="41"/>
        <v>0.95333333333333325</v>
      </c>
      <c r="I40" s="3">
        <f t="shared" si="42"/>
        <v>2.3094010767585054E-3</v>
      </c>
      <c r="J40" s="3">
        <f t="shared" si="43"/>
        <v>1.0009999999999999</v>
      </c>
      <c r="K40" s="3">
        <f t="shared" si="44"/>
        <v>4.3588989435406518E-3</v>
      </c>
      <c r="L40" s="3">
        <f t="shared" si="8"/>
        <v>4.7666666666666635E-2</v>
      </c>
      <c r="N40">
        <f t="shared" si="40"/>
        <v>37</v>
      </c>
      <c r="O40" s="2">
        <v>0.91600000000000004</v>
      </c>
      <c r="P40" s="2">
        <v>0.93200000000000005</v>
      </c>
      <c r="Q40" s="2">
        <v>0.94799999999999995</v>
      </c>
      <c r="R40" s="2">
        <v>0.98799999999999999</v>
      </c>
      <c r="S40" s="2">
        <v>0.97</v>
      </c>
      <c r="T40" s="2">
        <v>0.98</v>
      </c>
      <c r="U40" s="3">
        <f t="shared" si="45"/>
        <v>0.93200000000000005</v>
      </c>
      <c r="V40" s="3">
        <f t="shared" si="46"/>
        <v>1.5999999999999959E-2</v>
      </c>
      <c r="W40" s="3">
        <f t="shared" si="47"/>
        <v>0.97933333333333328</v>
      </c>
      <c r="X40" s="3">
        <f t="shared" si="48"/>
        <v>9.0184995056457971E-3</v>
      </c>
      <c r="Z40" s="2">
        <v>36</v>
      </c>
      <c r="AA40" s="2">
        <v>0.96499999999999997</v>
      </c>
      <c r="AB40" s="2">
        <v>0.96799999999999997</v>
      </c>
      <c r="AC40" s="2">
        <v>1.0429999999999999</v>
      </c>
      <c r="AD40" s="2">
        <v>1.056</v>
      </c>
      <c r="AE40" s="2">
        <f t="shared" si="9"/>
        <v>0.96649999999999991</v>
      </c>
      <c r="AF40" s="11">
        <f t="shared" si="10"/>
        <v>3.099173553719011E-3</v>
      </c>
      <c r="AG40" s="2">
        <f t="shared" si="11"/>
        <v>1.0495000000000001</v>
      </c>
      <c r="AH40" s="11">
        <f t="shared" si="12"/>
        <v>1.2310606060606176E-2</v>
      </c>
      <c r="AI40" s="2">
        <f t="shared" si="13"/>
        <v>8.3000000000000185E-2</v>
      </c>
      <c r="AK40" s="2">
        <v>36</v>
      </c>
      <c r="AL40" s="2">
        <v>0.97099999999999997</v>
      </c>
      <c r="AM40" s="2">
        <v>0.98599999999999999</v>
      </c>
      <c r="AN40" s="2">
        <v>1.0569999999999999</v>
      </c>
      <c r="AO40" s="2">
        <v>1.069</v>
      </c>
      <c r="AP40" s="2">
        <f t="shared" si="14"/>
        <v>0.97849999999999993</v>
      </c>
      <c r="AQ40" s="11">
        <f t="shared" si="15"/>
        <v>1.521298174442192E-2</v>
      </c>
      <c r="AR40" s="2">
        <f t="shared" si="16"/>
        <v>1.0629999999999999</v>
      </c>
      <c r="AS40" s="11">
        <f t="shared" si="17"/>
        <v>1.1225444340505155E-2</v>
      </c>
      <c r="AT40" s="2">
        <f t="shared" si="18"/>
        <v>8.450000000000002E-2</v>
      </c>
      <c r="AV40" s="2">
        <v>36</v>
      </c>
      <c r="AW40" s="2">
        <v>0.89900000000000002</v>
      </c>
      <c r="AX40" s="2">
        <v>0.874</v>
      </c>
      <c r="AY40" s="2">
        <v>0.93799999999999994</v>
      </c>
      <c r="AZ40" s="2">
        <v>0.96299999999999997</v>
      </c>
      <c r="BA40" s="2">
        <f t="shared" si="19"/>
        <v>0.88650000000000007</v>
      </c>
      <c r="BB40" s="11">
        <f t="shared" si="20"/>
        <v>2.8604118993135037E-2</v>
      </c>
      <c r="BC40" s="2">
        <f t="shared" si="21"/>
        <v>0.9504999999999999</v>
      </c>
      <c r="BD40" s="11">
        <f t="shared" si="22"/>
        <v>2.5960539979231593E-2</v>
      </c>
      <c r="BE40" s="2">
        <f t="shared" si="23"/>
        <v>6.3999999999999835E-2</v>
      </c>
      <c r="BG40" s="2">
        <v>36</v>
      </c>
      <c r="BH40" s="2">
        <v>0.92</v>
      </c>
      <c r="BI40" s="2">
        <v>0.92</v>
      </c>
      <c r="BJ40" s="2">
        <v>0.97899999999999998</v>
      </c>
      <c r="BK40" s="2">
        <v>0.997</v>
      </c>
      <c r="BL40" s="2">
        <f t="shared" si="24"/>
        <v>0.92</v>
      </c>
      <c r="BM40" s="11">
        <f t="shared" si="25"/>
        <v>0</v>
      </c>
      <c r="BN40" s="2">
        <f t="shared" si="26"/>
        <v>0.98799999999999999</v>
      </c>
      <c r="BO40" s="11">
        <f t="shared" si="27"/>
        <v>1.8054162487462402E-2</v>
      </c>
      <c r="BP40" s="2">
        <f t="shared" si="28"/>
        <v>6.7999999999999949E-2</v>
      </c>
      <c r="BR40" s="2">
        <v>36</v>
      </c>
      <c r="BS40" s="2">
        <v>0.96199999999999997</v>
      </c>
      <c r="BT40" s="2">
        <v>0.96699999999999997</v>
      </c>
      <c r="BU40" s="2">
        <v>1.0269999999999999</v>
      </c>
      <c r="BV40" s="2">
        <v>1.0289999999999999</v>
      </c>
      <c r="BW40" s="2">
        <f t="shared" si="29"/>
        <v>0.96449999999999991</v>
      </c>
      <c r="BX40" s="11">
        <f t="shared" si="30"/>
        <v>5.1706308169596742E-3</v>
      </c>
      <c r="BY40" s="2">
        <f t="shared" si="31"/>
        <v>1.028</v>
      </c>
      <c r="BZ40" s="11">
        <f t="shared" si="32"/>
        <v>1.943634596695823E-3</v>
      </c>
      <c r="CA40" s="2">
        <f t="shared" si="33"/>
        <v>6.3500000000000112E-2</v>
      </c>
      <c r="CC40" s="2">
        <v>36</v>
      </c>
      <c r="CD40" s="2">
        <v>0.98299999999999998</v>
      </c>
      <c r="CE40" s="2">
        <v>1.002</v>
      </c>
      <c r="CF40" s="2">
        <v>1.0629999999999999</v>
      </c>
      <c r="CG40" s="2">
        <v>1.0609999999999999</v>
      </c>
      <c r="CH40" s="2">
        <f t="shared" si="34"/>
        <v>0.99249999999999994</v>
      </c>
      <c r="CI40" s="11">
        <f t="shared" si="35"/>
        <v>1.8962075848303409E-2</v>
      </c>
      <c r="CJ40" s="2">
        <f t="shared" si="36"/>
        <v>1.0619999999999998</v>
      </c>
      <c r="CK40" s="11">
        <f t="shared" si="37"/>
        <v>1.8850141376060337E-3</v>
      </c>
      <c r="CL40" s="2">
        <f t="shared" si="38"/>
        <v>6.9499999999999895E-2</v>
      </c>
    </row>
    <row r="41" spans="1:90" x14ac:dyDescent="0.25">
      <c r="A41">
        <f t="shared" si="39"/>
        <v>38</v>
      </c>
      <c r="B41" s="2">
        <v>0.95099999999999996</v>
      </c>
      <c r="C41" s="2">
        <v>0.95</v>
      </c>
      <c r="D41" s="2">
        <v>0.95399999999999996</v>
      </c>
      <c r="E41" s="2">
        <v>1.002</v>
      </c>
      <c r="F41" s="2">
        <v>1.004</v>
      </c>
      <c r="G41" s="2">
        <v>0.995</v>
      </c>
      <c r="H41" s="3">
        <f t="shared" si="41"/>
        <v>0.95166666666666655</v>
      </c>
      <c r="I41" s="3">
        <f t="shared" si="42"/>
        <v>2.0816659994661348E-3</v>
      </c>
      <c r="J41" s="3">
        <f t="shared" si="43"/>
        <v>1.0003333333333335</v>
      </c>
      <c r="K41" s="3">
        <f t="shared" si="44"/>
        <v>4.7258156262526127E-3</v>
      </c>
      <c r="L41" s="3">
        <f t="shared" si="8"/>
        <v>4.8666666666666969E-2</v>
      </c>
      <c r="N41">
        <f t="shared" si="40"/>
        <v>38</v>
      </c>
      <c r="O41" s="2">
        <v>0.91500000000000004</v>
      </c>
      <c r="P41" s="2">
        <v>0.93</v>
      </c>
      <c r="Q41" s="2">
        <v>0.94599999999999995</v>
      </c>
      <c r="R41" s="2">
        <v>0.98699999999999999</v>
      </c>
      <c r="S41" s="2">
        <v>0.97</v>
      </c>
      <c r="T41" s="2">
        <v>0.98</v>
      </c>
      <c r="U41" s="3">
        <f t="shared" si="45"/>
        <v>0.93033333333333346</v>
      </c>
      <c r="V41" s="3">
        <f t="shared" si="46"/>
        <v>1.5502687938977938E-2</v>
      </c>
      <c r="W41" s="3">
        <f t="shared" si="47"/>
        <v>0.97899999999999998</v>
      </c>
      <c r="X41" s="3">
        <f t="shared" si="48"/>
        <v>8.5440037453175383E-3</v>
      </c>
      <c r="Z41" s="2">
        <v>37</v>
      </c>
      <c r="AA41" s="2">
        <v>0.96299999999999997</v>
      </c>
      <c r="AB41" s="2">
        <v>0.96499999999999997</v>
      </c>
      <c r="AC41" s="2">
        <v>1.042</v>
      </c>
      <c r="AD41" s="2">
        <v>1.054</v>
      </c>
      <c r="AE41" s="2">
        <f t="shared" si="9"/>
        <v>0.96399999999999997</v>
      </c>
      <c r="AF41" s="11">
        <f t="shared" si="10"/>
        <v>2.072538860103629E-3</v>
      </c>
      <c r="AG41" s="2">
        <f t="shared" si="11"/>
        <v>1.048</v>
      </c>
      <c r="AH41" s="11">
        <f t="shared" si="12"/>
        <v>1.1385199240986727E-2</v>
      </c>
      <c r="AI41" s="2">
        <f t="shared" si="13"/>
        <v>8.4000000000000075E-2</v>
      </c>
      <c r="AK41" s="2">
        <v>37</v>
      </c>
      <c r="AL41" s="2">
        <v>0.96899999999999997</v>
      </c>
      <c r="AM41" s="2">
        <v>0.98299999999999998</v>
      </c>
      <c r="AN41" s="2">
        <v>1.0549999999999999</v>
      </c>
      <c r="AO41" s="2">
        <v>1.0680000000000001</v>
      </c>
      <c r="AP41" s="2">
        <f t="shared" si="14"/>
        <v>0.97599999999999998</v>
      </c>
      <c r="AQ41" s="11">
        <f t="shared" si="15"/>
        <v>1.4242115971515781E-2</v>
      </c>
      <c r="AR41" s="2">
        <f t="shared" si="16"/>
        <v>1.0615000000000001</v>
      </c>
      <c r="AS41" s="11">
        <f t="shared" si="17"/>
        <v>1.2172284644194871E-2</v>
      </c>
      <c r="AT41" s="2">
        <f t="shared" si="18"/>
        <v>8.5500000000000131E-2</v>
      </c>
      <c r="AV41" s="2">
        <v>37</v>
      </c>
      <c r="AW41" s="2">
        <v>0.89700000000000002</v>
      </c>
      <c r="AX41" s="2">
        <v>0.873</v>
      </c>
      <c r="AY41" s="2">
        <v>0.93700000000000006</v>
      </c>
      <c r="AZ41" s="2">
        <v>0.96099999999999997</v>
      </c>
      <c r="BA41" s="2">
        <f t="shared" si="19"/>
        <v>0.88500000000000001</v>
      </c>
      <c r="BB41" s="11">
        <f t="shared" si="20"/>
        <v>2.7491408934707928E-2</v>
      </c>
      <c r="BC41" s="2">
        <f t="shared" si="21"/>
        <v>0.94900000000000007</v>
      </c>
      <c r="BD41" s="11">
        <f t="shared" si="22"/>
        <v>2.497398543184174E-2</v>
      </c>
      <c r="BE41" s="2">
        <f t="shared" si="23"/>
        <v>6.4000000000000057E-2</v>
      </c>
      <c r="BG41" s="2">
        <v>37</v>
      </c>
      <c r="BH41" s="2">
        <v>0.91900000000000004</v>
      </c>
      <c r="BI41" s="2">
        <v>0.91700000000000004</v>
      </c>
      <c r="BJ41" s="2">
        <v>0.97799999999999998</v>
      </c>
      <c r="BK41" s="2">
        <v>0.996</v>
      </c>
      <c r="BL41" s="2">
        <f t="shared" si="24"/>
        <v>0.91800000000000004</v>
      </c>
      <c r="BM41" s="11">
        <f t="shared" si="25"/>
        <v>2.1810250817884424E-3</v>
      </c>
      <c r="BN41" s="2">
        <f t="shared" si="26"/>
        <v>0.98699999999999999</v>
      </c>
      <c r="BO41" s="11">
        <f t="shared" si="27"/>
        <v>1.8072289156626523E-2</v>
      </c>
      <c r="BP41" s="2">
        <f t="shared" si="28"/>
        <v>6.899999999999995E-2</v>
      </c>
      <c r="BR41" s="2">
        <v>37</v>
      </c>
      <c r="BS41" s="2">
        <v>0.95899999999999996</v>
      </c>
      <c r="BT41" s="2">
        <v>0.96399999999999997</v>
      </c>
      <c r="BU41" s="2">
        <v>1.026</v>
      </c>
      <c r="BV41" s="2">
        <v>1.028</v>
      </c>
      <c r="BW41" s="2">
        <f t="shared" si="29"/>
        <v>0.96150000000000002</v>
      </c>
      <c r="BX41" s="11">
        <f t="shared" si="30"/>
        <v>5.1867219917012498E-3</v>
      </c>
      <c r="BY41" s="2">
        <f t="shared" si="31"/>
        <v>1.0270000000000001</v>
      </c>
      <c r="BZ41" s="11">
        <f t="shared" si="32"/>
        <v>1.9455252918287955E-3</v>
      </c>
      <c r="CA41" s="2">
        <f t="shared" si="33"/>
        <v>6.5500000000000114E-2</v>
      </c>
      <c r="CC41" s="2">
        <v>37</v>
      </c>
      <c r="CD41" s="2">
        <v>0.98</v>
      </c>
      <c r="CE41" s="2">
        <v>1</v>
      </c>
      <c r="CF41" s="2">
        <v>1.0620000000000001</v>
      </c>
      <c r="CG41" s="2">
        <v>1.06</v>
      </c>
      <c r="CH41" s="2">
        <f t="shared" si="34"/>
        <v>0.99</v>
      </c>
      <c r="CI41" s="11">
        <f t="shared" si="35"/>
        <v>2.0000000000000018E-2</v>
      </c>
      <c r="CJ41" s="2">
        <f t="shared" si="36"/>
        <v>1.0609999999999999</v>
      </c>
      <c r="CK41" s="11">
        <f t="shared" si="37"/>
        <v>1.8867924528301902E-3</v>
      </c>
      <c r="CL41" s="2">
        <f t="shared" si="38"/>
        <v>7.0999999999999952E-2</v>
      </c>
    </row>
    <row r="42" spans="1:90" x14ac:dyDescent="0.25">
      <c r="A42">
        <f t="shared" si="39"/>
        <v>39</v>
      </c>
      <c r="B42" s="2">
        <v>0.94899999999999995</v>
      </c>
      <c r="C42" s="2">
        <v>0.94799999999999995</v>
      </c>
      <c r="D42" s="2">
        <v>0.95199999999999996</v>
      </c>
      <c r="E42" s="2">
        <v>1.0009999999999999</v>
      </c>
      <c r="F42" s="2">
        <v>1.0029999999999999</v>
      </c>
      <c r="G42" s="2">
        <v>0.99399999999999999</v>
      </c>
      <c r="H42" s="3">
        <f t="shared" si="41"/>
        <v>0.94966666666666655</v>
      </c>
      <c r="I42" s="3">
        <f t="shared" si="42"/>
        <v>2.0816659994661348E-3</v>
      </c>
      <c r="J42" s="3">
        <f t="shared" si="43"/>
        <v>0.99933333333333307</v>
      </c>
      <c r="K42" s="3">
        <f t="shared" si="44"/>
        <v>4.7258156262525502E-3</v>
      </c>
      <c r="L42" s="3">
        <f t="shared" si="8"/>
        <v>4.9666666666666526E-2</v>
      </c>
      <c r="N42">
        <f t="shared" si="40"/>
        <v>39</v>
      </c>
      <c r="O42" s="2">
        <v>0.91300000000000003</v>
      </c>
      <c r="P42" s="2">
        <v>0.92800000000000005</v>
      </c>
      <c r="Q42" s="2">
        <v>0.94499999999999995</v>
      </c>
      <c r="R42" s="2">
        <v>0.98599999999999999</v>
      </c>
      <c r="S42" s="2">
        <v>0.96899999999999997</v>
      </c>
      <c r="T42" s="2">
        <v>0.97899999999999998</v>
      </c>
      <c r="U42" s="3">
        <f t="shared" si="45"/>
        <v>0.92866666666666664</v>
      </c>
      <c r="V42" s="3">
        <f t="shared" si="46"/>
        <v>1.6010413278030395E-2</v>
      </c>
      <c r="W42" s="3">
        <f t="shared" si="47"/>
        <v>0.97800000000000009</v>
      </c>
      <c r="X42" s="3">
        <f t="shared" si="48"/>
        <v>8.5440037453175383E-3</v>
      </c>
      <c r="Z42" s="2">
        <v>38</v>
      </c>
      <c r="AA42" s="2">
        <v>0.96099999999999997</v>
      </c>
      <c r="AB42" s="2">
        <v>0.96299999999999997</v>
      </c>
      <c r="AC42" s="2">
        <v>1.0409999999999999</v>
      </c>
      <c r="AD42" s="2">
        <v>1.0529999999999999</v>
      </c>
      <c r="AE42" s="2">
        <f t="shared" si="9"/>
        <v>0.96199999999999997</v>
      </c>
      <c r="AF42" s="11">
        <f t="shared" si="10"/>
        <v>2.0768431983385276E-3</v>
      </c>
      <c r="AG42" s="2">
        <f t="shared" si="11"/>
        <v>1.0469999999999999</v>
      </c>
      <c r="AH42" s="11">
        <f t="shared" si="12"/>
        <v>1.1396011396011407E-2</v>
      </c>
      <c r="AI42" s="2">
        <f t="shared" si="13"/>
        <v>8.4999999999999964E-2</v>
      </c>
      <c r="AK42" s="2">
        <v>38</v>
      </c>
      <c r="AL42" s="2">
        <v>0.96799999999999997</v>
      </c>
      <c r="AM42" s="2">
        <v>0.98099999999999998</v>
      </c>
      <c r="AN42" s="2">
        <v>1.0529999999999999</v>
      </c>
      <c r="AO42" s="2">
        <v>1.0669999999999999</v>
      </c>
      <c r="AP42" s="2">
        <f t="shared" si="14"/>
        <v>0.97449999999999992</v>
      </c>
      <c r="AQ42" s="11">
        <f t="shared" si="15"/>
        <v>1.3251783893985741E-2</v>
      </c>
      <c r="AR42" s="2">
        <f t="shared" si="16"/>
        <v>1.06</v>
      </c>
      <c r="AS42" s="11">
        <f t="shared" si="17"/>
        <v>1.3120899718837875E-2</v>
      </c>
      <c r="AT42" s="2">
        <f t="shared" si="18"/>
        <v>8.5500000000000131E-2</v>
      </c>
      <c r="AV42" s="2">
        <v>38</v>
      </c>
      <c r="AW42" s="2">
        <v>0.89400000000000002</v>
      </c>
      <c r="AX42" s="2">
        <v>0.871</v>
      </c>
      <c r="AY42" s="2">
        <v>0.93600000000000005</v>
      </c>
      <c r="AZ42" s="2">
        <v>0.96099999999999997</v>
      </c>
      <c r="BA42" s="2">
        <f t="shared" si="19"/>
        <v>0.88250000000000006</v>
      </c>
      <c r="BB42" s="11">
        <f t="shared" si="20"/>
        <v>2.6406429391504043E-2</v>
      </c>
      <c r="BC42" s="2">
        <f t="shared" si="21"/>
        <v>0.94850000000000001</v>
      </c>
      <c r="BD42" s="11">
        <f t="shared" si="22"/>
        <v>2.6014568158168484E-2</v>
      </c>
      <c r="BE42" s="2">
        <f t="shared" si="23"/>
        <v>6.5999999999999948E-2</v>
      </c>
      <c r="BG42" s="2">
        <v>38</v>
      </c>
      <c r="BH42" s="2">
        <v>0.91700000000000004</v>
      </c>
      <c r="BI42" s="2">
        <v>0.91500000000000004</v>
      </c>
      <c r="BJ42" s="2">
        <v>0.97799999999999998</v>
      </c>
      <c r="BK42" s="2">
        <v>0.99399999999999999</v>
      </c>
      <c r="BL42" s="2">
        <f t="shared" si="24"/>
        <v>0.91600000000000004</v>
      </c>
      <c r="BM42" s="11">
        <f t="shared" si="25"/>
        <v>2.1857923497267777E-3</v>
      </c>
      <c r="BN42" s="2">
        <f t="shared" si="26"/>
        <v>0.98599999999999999</v>
      </c>
      <c r="BO42" s="11">
        <f t="shared" si="27"/>
        <v>1.6096579476861182E-2</v>
      </c>
      <c r="BP42" s="2">
        <f t="shared" si="28"/>
        <v>6.9999999999999951E-2</v>
      </c>
      <c r="BR42" s="2">
        <v>38</v>
      </c>
      <c r="BS42" s="2">
        <v>0.95699999999999996</v>
      </c>
      <c r="BT42" s="2">
        <v>0.96199999999999997</v>
      </c>
      <c r="BU42" s="2">
        <v>1.0249999999999999</v>
      </c>
      <c r="BV42" s="2">
        <v>1.0269999999999999</v>
      </c>
      <c r="BW42" s="2">
        <f t="shared" si="29"/>
        <v>0.95950000000000002</v>
      </c>
      <c r="BX42" s="11">
        <f t="shared" si="30"/>
        <v>5.1975051975052021E-3</v>
      </c>
      <c r="BY42" s="2">
        <f t="shared" si="31"/>
        <v>1.0259999999999998</v>
      </c>
      <c r="BZ42" s="11">
        <f t="shared" si="32"/>
        <v>1.9474196689386581E-3</v>
      </c>
      <c r="CA42" s="2">
        <f t="shared" si="33"/>
        <v>6.6499999999999782E-2</v>
      </c>
      <c r="CC42" s="2">
        <v>38</v>
      </c>
      <c r="CD42" s="2">
        <v>0.97799999999999998</v>
      </c>
      <c r="CE42" s="2">
        <v>0.997</v>
      </c>
      <c r="CF42" s="2">
        <v>1.0609999999999999</v>
      </c>
      <c r="CG42" s="2">
        <v>1.06</v>
      </c>
      <c r="CH42" s="2">
        <f t="shared" si="34"/>
        <v>0.98750000000000004</v>
      </c>
      <c r="CI42" s="11">
        <f t="shared" si="35"/>
        <v>1.9057171514543648E-2</v>
      </c>
      <c r="CJ42" s="2">
        <f t="shared" si="36"/>
        <v>1.0605</v>
      </c>
      <c r="CK42" s="11">
        <f t="shared" si="37"/>
        <v>9.4339622641499037E-4</v>
      </c>
      <c r="CL42" s="2">
        <f t="shared" si="38"/>
        <v>7.2999999999999954E-2</v>
      </c>
    </row>
    <row r="43" spans="1:90" x14ac:dyDescent="0.25">
      <c r="A43">
        <f t="shared" si="39"/>
        <v>40</v>
      </c>
      <c r="B43" s="2">
        <v>0.94799999999999995</v>
      </c>
      <c r="C43" s="2">
        <v>0.94699999999999995</v>
      </c>
      <c r="D43" s="2">
        <v>0.95</v>
      </c>
      <c r="E43" s="2">
        <v>1.0009999999999999</v>
      </c>
      <c r="F43" s="2">
        <v>1.002</v>
      </c>
      <c r="G43" s="2">
        <v>0.99399999999999999</v>
      </c>
      <c r="H43" s="3">
        <f t="shared" si="41"/>
        <v>0.94833333333333325</v>
      </c>
      <c r="I43" s="3">
        <f t="shared" si="42"/>
        <v>1.5275252316519481E-3</v>
      </c>
      <c r="J43" s="3">
        <f t="shared" si="43"/>
        <v>0.999</v>
      </c>
      <c r="K43" s="3">
        <f t="shared" si="44"/>
        <v>4.3588989435406518E-3</v>
      </c>
      <c r="L43" s="3">
        <f t="shared" si="8"/>
        <v>5.0666666666666749E-2</v>
      </c>
      <c r="N43">
        <f t="shared" si="40"/>
        <v>40</v>
      </c>
      <c r="O43" s="2">
        <v>0.91100000000000003</v>
      </c>
      <c r="P43" s="2">
        <v>0.92700000000000005</v>
      </c>
      <c r="Q43" s="2">
        <v>0.94299999999999995</v>
      </c>
      <c r="R43" s="2">
        <v>0.98599999999999999</v>
      </c>
      <c r="S43" s="2">
        <v>0.96899999999999997</v>
      </c>
      <c r="T43" s="2">
        <v>0.97799999999999998</v>
      </c>
      <c r="U43" s="3">
        <f t="shared" si="45"/>
        <v>0.92700000000000005</v>
      </c>
      <c r="V43" s="3">
        <f t="shared" si="46"/>
        <v>1.5999999999999959E-2</v>
      </c>
      <c r="W43" s="3">
        <f t="shared" si="47"/>
        <v>0.97766666666666657</v>
      </c>
      <c r="X43" s="3">
        <f t="shared" si="48"/>
        <v>8.5049005481153891E-3</v>
      </c>
      <c r="Z43" s="2">
        <v>39</v>
      </c>
      <c r="AA43" s="2">
        <v>0.95799999999999996</v>
      </c>
      <c r="AB43" s="2">
        <v>0.96</v>
      </c>
      <c r="AC43" s="2">
        <v>1.04</v>
      </c>
      <c r="AD43" s="2">
        <v>1.0529999999999999</v>
      </c>
      <c r="AE43" s="2">
        <f t="shared" si="9"/>
        <v>0.95899999999999996</v>
      </c>
      <c r="AF43" s="11">
        <f t="shared" si="10"/>
        <v>2.0833333333333355E-3</v>
      </c>
      <c r="AG43" s="2">
        <f t="shared" si="11"/>
        <v>1.0465</v>
      </c>
      <c r="AH43" s="11">
        <f t="shared" si="12"/>
        <v>1.2345679012345585E-2</v>
      </c>
      <c r="AI43" s="2">
        <f t="shared" si="13"/>
        <v>8.7500000000000022E-2</v>
      </c>
      <c r="AK43" s="2">
        <v>39</v>
      </c>
      <c r="AL43" s="2">
        <v>0.96599999999999997</v>
      </c>
      <c r="AM43" s="2">
        <v>0.97799999999999998</v>
      </c>
      <c r="AN43" s="2">
        <v>1.052</v>
      </c>
      <c r="AO43" s="2">
        <v>1.0660000000000001</v>
      </c>
      <c r="AP43" s="2">
        <f t="shared" si="14"/>
        <v>0.97199999999999998</v>
      </c>
      <c r="AQ43" s="11">
        <f t="shared" si="15"/>
        <v>1.2269938650306759E-2</v>
      </c>
      <c r="AR43" s="2">
        <f t="shared" si="16"/>
        <v>1.0590000000000002</v>
      </c>
      <c r="AS43" s="11">
        <f t="shared" si="17"/>
        <v>1.3133208255159486E-2</v>
      </c>
      <c r="AT43" s="2">
        <f t="shared" si="18"/>
        <v>8.7000000000000188E-2</v>
      </c>
      <c r="AV43" s="2">
        <v>39</v>
      </c>
      <c r="AW43" s="2">
        <v>0.89200000000000002</v>
      </c>
      <c r="AX43" s="2">
        <v>0.87</v>
      </c>
      <c r="AY43" s="2">
        <v>0.93600000000000005</v>
      </c>
      <c r="AZ43" s="2">
        <v>0.95899999999999996</v>
      </c>
      <c r="BA43" s="2">
        <f t="shared" si="19"/>
        <v>0.88100000000000001</v>
      </c>
      <c r="BB43" s="11">
        <f t="shared" si="20"/>
        <v>2.5287356321839104E-2</v>
      </c>
      <c r="BC43" s="2">
        <f t="shared" si="21"/>
        <v>0.94750000000000001</v>
      </c>
      <c r="BD43" s="11">
        <f t="shared" si="22"/>
        <v>2.3983315954118779E-2</v>
      </c>
      <c r="BE43" s="2">
        <f t="shared" si="23"/>
        <v>6.6500000000000004E-2</v>
      </c>
      <c r="BG43" s="2">
        <v>39</v>
      </c>
      <c r="BH43" s="2">
        <v>0.91600000000000004</v>
      </c>
      <c r="BI43" s="2">
        <v>0.91200000000000003</v>
      </c>
      <c r="BJ43" s="2">
        <v>0.97699999999999998</v>
      </c>
      <c r="BK43" s="2">
        <v>0.99199999999999999</v>
      </c>
      <c r="BL43" s="2">
        <f t="shared" si="24"/>
        <v>0.91400000000000003</v>
      </c>
      <c r="BM43" s="11">
        <f t="shared" si="25"/>
        <v>4.3859649122807058E-3</v>
      </c>
      <c r="BN43" s="2">
        <f t="shared" si="26"/>
        <v>0.98449999999999993</v>
      </c>
      <c r="BO43" s="11">
        <f t="shared" si="27"/>
        <v>1.5120967741935498E-2</v>
      </c>
      <c r="BP43" s="2">
        <f t="shared" si="28"/>
        <v>7.0499999999999896E-2</v>
      </c>
      <c r="BR43" s="2">
        <v>39</v>
      </c>
      <c r="BS43" s="2">
        <v>0.95399999999999996</v>
      </c>
      <c r="BT43" s="2">
        <v>0.96</v>
      </c>
      <c r="BU43" s="2">
        <v>1.024</v>
      </c>
      <c r="BV43" s="2">
        <v>1.026</v>
      </c>
      <c r="BW43" s="2">
        <f t="shared" si="29"/>
        <v>0.95699999999999996</v>
      </c>
      <c r="BX43" s="11">
        <f t="shared" si="30"/>
        <v>6.2500000000000056E-3</v>
      </c>
      <c r="BY43" s="2">
        <f t="shared" si="31"/>
        <v>1.0249999999999999</v>
      </c>
      <c r="BZ43" s="11">
        <f t="shared" si="32"/>
        <v>1.9493177387914246E-3</v>
      </c>
      <c r="CA43" s="2">
        <f t="shared" si="33"/>
        <v>6.7999999999999949E-2</v>
      </c>
      <c r="CC43" s="2">
        <v>39</v>
      </c>
      <c r="CD43" s="2">
        <v>0.97599999999999998</v>
      </c>
      <c r="CE43" s="2">
        <v>0.995</v>
      </c>
      <c r="CF43" s="2">
        <v>1.06</v>
      </c>
      <c r="CG43" s="2">
        <v>1.0589999999999999</v>
      </c>
      <c r="CH43" s="2">
        <f t="shared" si="34"/>
        <v>0.98550000000000004</v>
      </c>
      <c r="CI43" s="11">
        <f t="shared" si="35"/>
        <v>1.9095477386934689E-2</v>
      </c>
      <c r="CJ43" s="2">
        <f t="shared" si="36"/>
        <v>1.0594999999999999</v>
      </c>
      <c r="CK43" s="11">
        <f t="shared" si="37"/>
        <v>9.4428706326733899E-4</v>
      </c>
      <c r="CL43" s="2">
        <f t="shared" si="38"/>
        <v>7.3999999999999844E-2</v>
      </c>
    </row>
    <row r="44" spans="1:90" x14ac:dyDescent="0.25">
      <c r="A44">
        <f t="shared" si="39"/>
        <v>41</v>
      </c>
      <c r="B44" s="2">
        <v>0.94699999999999995</v>
      </c>
      <c r="C44" s="2">
        <v>0.94499999999999995</v>
      </c>
      <c r="D44" s="2">
        <v>0.94899999999999995</v>
      </c>
      <c r="E44" s="2">
        <v>1</v>
      </c>
      <c r="F44" s="2">
        <v>1.0009999999999999</v>
      </c>
      <c r="G44" s="2">
        <v>0.99299999999999999</v>
      </c>
      <c r="H44" s="3">
        <f t="shared" si="41"/>
        <v>0.94699999999999995</v>
      </c>
      <c r="I44" s="3">
        <f t="shared" si="42"/>
        <v>2.0000000000000018E-3</v>
      </c>
      <c r="J44" s="3">
        <f t="shared" si="43"/>
        <v>0.99799999999999989</v>
      </c>
      <c r="K44" s="3">
        <f t="shared" si="44"/>
        <v>4.3588989435406388E-3</v>
      </c>
      <c r="L44" s="3">
        <f t="shared" si="8"/>
        <v>5.0999999999999934E-2</v>
      </c>
      <c r="N44">
        <f t="shared" si="40"/>
        <v>41</v>
      </c>
      <c r="O44" s="2">
        <v>0.91</v>
      </c>
      <c r="P44" s="2">
        <v>0.92500000000000004</v>
      </c>
      <c r="Q44" s="2">
        <v>0.94099999999999995</v>
      </c>
      <c r="R44" s="2">
        <v>0.98499999999999999</v>
      </c>
      <c r="S44" s="2">
        <v>0.96799999999999997</v>
      </c>
      <c r="T44" s="2">
        <v>0.97699999999999998</v>
      </c>
      <c r="U44" s="3">
        <f t="shared" si="45"/>
        <v>0.92533333333333323</v>
      </c>
      <c r="V44" s="3">
        <f t="shared" si="46"/>
        <v>1.5502687938977938E-2</v>
      </c>
      <c r="W44" s="3">
        <f t="shared" si="47"/>
        <v>0.97666666666666657</v>
      </c>
      <c r="X44" s="3">
        <f t="shared" si="48"/>
        <v>8.5049005481153891E-3</v>
      </c>
      <c r="Z44" s="2">
        <v>40</v>
      </c>
      <c r="AA44" s="2">
        <v>0.95599999999999996</v>
      </c>
      <c r="AB44" s="2">
        <v>0.95799999999999996</v>
      </c>
      <c r="AC44" s="2">
        <v>1.0389999999999999</v>
      </c>
      <c r="AD44" s="2">
        <v>1.052</v>
      </c>
      <c r="AE44" s="2">
        <f t="shared" si="9"/>
        <v>0.95699999999999996</v>
      </c>
      <c r="AF44" s="11">
        <f t="shared" si="10"/>
        <v>2.0876826722338224E-3</v>
      </c>
      <c r="AG44" s="2">
        <f t="shared" si="11"/>
        <v>1.0455000000000001</v>
      </c>
      <c r="AH44" s="11">
        <f t="shared" si="12"/>
        <v>1.2357414448669318E-2</v>
      </c>
      <c r="AI44" s="2">
        <f t="shared" si="13"/>
        <v>8.8500000000000134E-2</v>
      </c>
      <c r="AK44" s="2">
        <v>40</v>
      </c>
      <c r="AL44" s="2">
        <v>0.96299999999999997</v>
      </c>
      <c r="AM44" s="2">
        <v>0.97599999999999998</v>
      </c>
      <c r="AN44" s="2">
        <v>1.05</v>
      </c>
      <c r="AO44" s="2">
        <v>1.0649999999999999</v>
      </c>
      <c r="AP44" s="2">
        <f t="shared" si="14"/>
        <v>0.96950000000000003</v>
      </c>
      <c r="AQ44" s="11">
        <f t="shared" si="15"/>
        <v>1.3319672131147552E-2</v>
      </c>
      <c r="AR44" s="2">
        <f t="shared" si="16"/>
        <v>1.0575000000000001</v>
      </c>
      <c r="AS44" s="11">
        <f t="shared" si="17"/>
        <v>1.408450704225343E-2</v>
      </c>
      <c r="AT44" s="2">
        <f t="shared" si="18"/>
        <v>8.8000000000000078E-2</v>
      </c>
      <c r="AV44" s="2">
        <v>40</v>
      </c>
      <c r="AW44" s="2">
        <v>0.89</v>
      </c>
      <c r="AX44" s="2">
        <v>0.86799999999999999</v>
      </c>
      <c r="AY44" s="2">
        <v>0.93500000000000005</v>
      </c>
      <c r="AZ44" s="2">
        <v>0.96</v>
      </c>
      <c r="BA44" s="2">
        <f t="shared" si="19"/>
        <v>0.879</v>
      </c>
      <c r="BB44" s="11">
        <f t="shared" si="20"/>
        <v>2.534562211981569E-2</v>
      </c>
      <c r="BC44" s="2">
        <f t="shared" si="21"/>
        <v>0.94750000000000001</v>
      </c>
      <c r="BD44" s="11">
        <f t="shared" si="22"/>
        <v>2.6041666666666574E-2</v>
      </c>
      <c r="BE44" s="2">
        <f t="shared" si="23"/>
        <v>6.8500000000000005E-2</v>
      </c>
      <c r="BG44" s="2">
        <v>40</v>
      </c>
      <c r="BH44" s="2">
        <v>0.91400000000000003</v>
      </c>
      <c r="BI44" s="2">
        <v>0.91</v>
      </c>
      <c r="BJ44" s="2">
        <v>0.97699999999999998</v>
      </c>
      <c r="BK44" s="2">
        <v>0.99</v>
      </c>
      <c r="BL44" s="2">
        <f t="shared" si="24"/>
        <v>0.91200000000000003</v>
      </c>
      <c r="BM44" s="11">
        <f t="shared" si="25"/>
        <v>4.3956043956043991E-3</v>
      </c>
      <c r="BN44" s="2">
        <f t="shared" si="26"/>
        <v>0.98350000000000004</v>
      </c>
      <c r="BO44" s="11">
        <f t="shared" si="27"/>
        <v>1.3131313131313143E-2</v>
      </c>
      <c r="BP44" s="2">
        <f t="shared" si="28"/>
        <v>7.1500000000000008E-2</v>
      </c>
      <c r="BR44" s="2">
        <v>40</v>
      </c>
      <c r="BS44" s="2">
        <v>0.95199999999999996</v>
      </c>
      <c r="BT44" s="2">
        <v>0.95799999999999996</v>
      </c>
      <c r="BU44" s="2">
        <v>1.0229999999999999</v>
      </c>
      <c r="BV44" s="2">
        <v>1.0249999999999999</v>
      </c>
      <c r="BW44" s="2">
        <f t="shared" si="29"/>
        <v>0.95499999999999996</v>
      </c>
      <c r="BX44" s="11">
        <f t="shared" si="30"/>
        <v>6.2630480167014668E-3</v>
      </c>
      <c r="BY44" s="2">
        <f t="shared" si="31"/>
        <v>1.024</v>
      </c>
      <c r="BZ44" s="11">
        <f t="shared" si="32"/>
        <v>1.9512195121951239E-3</v>
      </c>
      <c r="CA44" s="2">
        <f t="shared" si="33"/>
        <v>6.9000000000000061E-2</v>
      </c>
      <c r="CC44" s="2">
        <v>40</v>
      </c>
      <c r="CD44" s="2">
        <v>0.97399999999999998</v>
      </c>
      <c r="CE44" s="2">
        <v>0.99299999999999999</v>
      </c>
      <c r="CF44" s="2">
        <v>1.0589999999999999</v>
      </c>
      <c r="CG44" s="2">
        <v>1.0580000000000001</v>
      </c>
      <c r="CH44" s="2">
        <f t="shared" si="34"/>
        <v>0.98350000000000004</v>
      </c>
      <c r="CI44" s="11">
        <f t="shared" si="35"/>
        <v>1.9133937562940601E-2</v>
      </c>
      <c r="CJ44" s="2">
        <f t="shared" si="36"/>
        <v>1.0585</v>
      </c>
      <c r="CK44" s="11">
        <f t="shared" si="37"/>
        <v>9.4517958412087882E-4</v>
      </c>
      <c r="CL44" s="2">
        <f t="shared" si="38"/>
        <v>7.4999999999999956E-2</v>
      </c>
    </row>
    <row r="45" spans="1:90" x14ac:dyDescent="0.25">
      <c r="A45">
        <f t="shared" si="39"/>
        <v>42</v>
      </c>
      <c r="B45" s="2">
        <v>0.94499999999999995</v>
      </c>
      <c r="C45" s="2">
        <v>0.94299999999999995</v>
      </c>
      <c r="D45" s="2">
        <v>0.94699999999999995</v>
      </c>
      <c r="E45" s="2">
        <v>0.999</v>
      </c>
      <c r="F45" s="2">
        <v>1</v>
      </c>
      <c r="G45" s="2">
        <v>0.99199999999999999</v>
      </c>
      <c r="H45" s="3">
        <f t="shared" si="41"/>
        <v>0.94499999999999995</v>
      </c>
      <c r="I45" s="3">
        <f t="shared" si="42"/>
        <v>2.0000000000000018E-3</v>
      </c>
      <c r="J45" s="3">
        <f t="shared" si="43"/>
        <v>0.997</v>
      </c>
      <c r="K45" s="3">
        <f t="shared" si="44"/>
        <v>4.3588989435406778E-3</v>
      </c>
      <c r="L45" s="3">
        <f t="shared" si="8"/>
        <v>5.2000000000000046E-2</v>
      </c>
      <c r="N45">
        <f t="shared" si="40"/>
        <v>42</v>
      </c>
      <c r="O45" s="2">
        <v>0.90800000000000003</v>
      </c>
      <c r="P45" s="2">
        <v>0.92300000000000004</v>
      </c>
      <c r="Q45" s="2">
        <v>0.93899999999999995</v>
      </c>
      <c r="R45" s="2">
        <v>0.98399999999999999</v>
      </c>
      <c r="S45" s="2">
        <v>0.96699999999999997</v>
      </c>
      <c r="T45" s="2">
        <v>0.97599999999999998</v>
      </c>
      <c r="U45" s="3">
        <f t="shared" si="45"/>
        <v>0.92333333333333334</v>
      </c>
      <c r="V45" s="3">
        <f t="shared" si="46"/>
        <v>1.5502687938977938E-2</v>
      </c>
      <c r="W45" s="3">
        <f t="shared" si="47"/>
        <v>0.97566666666666668</v>
      </c>
      <c r="X45" s="3">
        <f t="shared" si="48"/>
        <v>8.5049005481153891E-3</v>
      </c>
      <c r="Z45" s="2">
        <v>41</v>
      </c>
      <c r="AA45" s="2">
        <v>0.95399999999999996</v>
      </c>
      <c r="AB45" s="2">
        <v>0.95499999999999996</v>
      </c>
      <c r="AC45" s="2">
        <v>1.038</v>
      </c>
      <c r="AD45" s="2">
        <v>1.0509999999999999</v>
      </c>
      <c r="AE45" s="2">
        <f t="shared" si="9"/>
        <v>0.9544999999999999</v>
      </c>
      <c r="AF45" s="11">
        <f t="shared" si="10"/>
        <v>1.0471204188481685E-3</v>
      </c>
      <c r="AG45" s="2">
        <f t="shared" si="11"/>
        <v>1.0445</v>
      </c>
      <c r="AH45" s="11">
        <f t="shared" si="12"/>
        <v>1.2369172216936158E-2</v>
      </c>
      <c r="AI45" s="2">
        <f t="shared" si="13"/>
        <v>9.000000000000008E-2</v>
      </c>
      <c r="AK45" s="2">
        <v>41</v>
      </c>
      <c r="AL45" s="2">
        <v>0.96099999999999997</v>
      </c>
      <c r="AM45" s="2">
        <v>0.97399999999999998</v>
      </c>
      <c r="AN45" s="2">
        <v>1.05</v>
      </c>
      <c r="AO45" s="2">
        <v>1.0649999999999999</v>
      </c>
      <c r="AP45" s="2">
        <f t="shared" si="14"/>
        <v>0.96750000000000003</v>
      </c>
      <c r="AQ45" s="11">
        <f t="shared" si="15"/>
        <v>1.3347022587269006E-2</v>
      </c>
      <c r="AR45" s="2">
        <f t="shared" si="16"/>
        <v>1.0575000000000001</v>
      </c>
      <c r="AS45" s="11">
        <f t="shared" si="17"/>
        <v>1.408450704225343E-2</v>
      </c>
      <c r="AT45" s="2">
        <f t="shared" si="18"/>
        <v>9.000000000000008E-2</v>
      </c>
      <c r="AV45" s="2">
        <v>41</v>
      </c>
      <c r="AW45" s="2">
        <v>0.88700000000000001</v>
      </c>
      <c r="AX45" s="2">
        <v>0.86599999999999999</v>
      </c>
      <c r="AY45" s="2">
        <v>0.93400000000000005</v>
      </c>
      <c r="AZ45" s="2">
        <v>0.95799999999999996</v>
      </c>
      <c r="BA45" s="2">
        <f t="shared" si="19"/>
        <v>0.87650000000000006</v>
      </c>
      <c r="BB45" s="11">
        <f t="shared" si="20"/>
        <v>2.424942263279448E-2</v>
      </c>
      <c r="BC45" s="2">
        <f t="shared" si="21"/>
        <v>0.94599999999999995</v>
      </c>
      <c r="BD45" s="11">
        <f t="shared" si="22"/>
        <v>2.5052192066805753E-2</v>
      </c>
      <c r="BE45" s="2">
        <f t="shared" si="23"/>
        <v>6.9499999999999895E-2</v>
      </c>
      <c r="BG45" s="2">
        <v>41</v>
      </c>
      <c r="BH45" s="2">
        <v>0.91300000000000003</v>
      </c>
      <c r="BI45" s="2">
        <v>0.90800000000000003</v>
      </c>
      <c r="BJ45" s="2">
        <v>0.97599999999999998</v>
      </c>
      <c r="BK45" s="2">
        <v>0.98799999999999999</v>
      </c>
      <c r="BL45" s="2">
        <f t="shared" si="24"/>
        <v>0.91050000000000009</v>
      </c>
      <c r="BM45" s="11">
        <f t="shared" si="25"/>
        <v>5.5066079295154231E-3</v>
      </c>
      <c r="BN45" s="2">
        <f t="shared" si="26"/>
        <v>0.98199999999999998</v>
      </c>
      <c r="BO45" s="11">
        <f t="shared" si="27"/>
        <v>1.2145748987854262E-2</v>
      </c>
      <c r="BP45" s="2">
        <f t="shared" si="28"/>
        <v>7.1499999999999897E-2</v>
      </c>
      <c r="BR45" s="2">
        <v>41</v>
      </c>
      <c r="BS45" s="2">
        <v>0.95</v>
      </c>
      <c r="BT45" s="2">
        <v>0.95599999999999996</v>
      </c>
      <c r="BU45" s="2">
        <v>1.022</v>
      </c>
      <c r="BV45" s="2">
        <v>1.024</v>
      </c>
      <c r="BW45" s="2">
        <f t="shared" si="29"/>
        <v>0.95299999999999996</v>
      </c>
      <c r="BX45" s="11">
        <f t="shared" si="30"/>
        <v>6.2761506276150687E-3</v>
      </c>
      <c r="BY45" s="2">
        <f t="shared" si="31"/>
        <v>1.0230000000000001</v>
      </c>
      <c r="BZ45" s="11">
        <f t="shared" si="32"/>
        <v>1.9531250000000017E-3</v>
      </c>
      <c r="CA45" s="2">
        <f t="shared" si="33"/>
        <v>7.0000000000000173E-2</v>
      </c>
      <c r="CC45" s="2">
        <v>41</v>
      </c>
      <c r="CD45" s="2">
        <v>0.97099999999999997</v>
      </c>
      <c r="CE45" s="2">
        <v>0.99099999999999999</v>
      </c>
      <c r="CF45" s="2">
        <v>1.0580000000000001</v>
      </c>
      <c r="CG45" s="2">
        <v>1.0569999999999999</v>
      </c>
      <c r="CH45" s="2">
        <f t="shared" si="34"/>
        <v>0.98099999999999998</v>
      </c>
      <c r="CI45" s="11">
        <f t="shared" si="35"/>
        <v>2.0181634712411724E-2</v>
      </c>
      <c r="CJ45" s="2">
        <f t="shared" si="36"/>
        <v>1.0575000000000001</v>
      </c>
      <c r="CK45" s="11">
        <f t="shared" si="37"/>
        <v>9.4607379375601889E-4</v>
      </c>
      <c r="CL45" s="2">
        <f t="shared" si="38"/>
        <v>7.6500000000000123E-2</v>
      </c>
    </row>
    <row r="46" spans="1:90" x14ac:dyDescent="0.25">
      <c r="A46">
        <f t="shared" si="39"/>
        <v>43</v>
      </c>
      <c r="B46" s="2">
        <v>0.94399999999999995</v>
      </c>
      <c r="C46" s="2">
        <v>0.94099999999999995</v>
      </c>
      <c r="D46" s="2">
        <v>0.94499999999999995</v>
      </c>
      <c r="E46" s="2">
        <v>0.998</v>
      </c>
      <c r="F46" s="2">
        <v>1</v>
      </c>
      <c r="G46" s="2">
        <v>0.99099999999999999</v>
      </c>
      <c r="H46" s="3">
        <f t="shared" si="41"/>
        <v>0.94333333333333325</v>
      </c>
      <c r="I46" s="3">
        <f t="shared" si="42"/>
        <v>2.0816659994661343E-3</v>
      </c>
      <c r="J46" s="3">
        <f t="shared" si="43"/>
        <v>0.99633333333333329</v>
      </c>
      <c r="K46" s="3">
        <f t="shared" si="44"/>
        <v>4.7258156262526127E-3</v>
      </c>
      <c r="L46" s="3">
        <f t="shared" si="8"/>
        <v>5.3000000000000047E-2</v>
      </c>
      <c r="N46">
        <f t="shared" si="40"/>
        <v>43</v>
      </c>
      <c r="O46" s="2">
        <v>0.90700000000000003</v>
      </c>
      <c r="P46" s="2">
        <v>0.92100000000000004</v>
      </c>
      <c r="Q46" s="2">
        <v>0.93799999999999994</v>
      </c>
      <c r="R46" s="2">
        <v>0.98399999999999999</v>
      </c>
      <c r="S46" s="2">
        <v>0.96599999999999997</v>
      </c>
      <c r="T46" s="2">
        <v>0.97499999999999998</v>
      </c>
      <c r="U46" s="3">
        <f t="shared" si="45"/>
        <v>0.92200000000000004</v>
      </c>
      <c r="V46" s="3">
        <f t="shared" si="46"/>
        <v>1.552417469625998E-2</v>
      </c>
      <c r="W46" s="3">
        <f t="shared" si="47"/>
        <v>0.97499999999999998</v>
      </c>
      <c r="X46" s="3">
        <f t="shared" si="48"/>
        <v>9.000000000000008E-3</v>
      </c>
      <c r="Z46" s="2">
        <v>42</v>
      </c>
      <c r="AA46" s="2">
        <v>0.95199999999999996</v>
      </c>
      <c r="AB46" s="2">
        <v>0.95299999999999996</v>
      </c>
      <c r="AC46" s="2">
        <v>1.038</v>
      </c>
      <c r="AD46" s="2">
        <v>1.05</v>
      </c>
      <c r="AE46" s="2">
        <f t="shared" si="9"/>
        <v>0.9524999999999999</v>
      </c>
      <c r="AF46" s="11">
        <f t="shared" si="10"/>
        <v>1.049317943336832E-3</v>
      </c>
      <c r="AG46" s="2">
        <f t="shared" si="11"/>
        <v>1.044</v>
      </c>
      <c r="AH46" s="11">
        <f t="shared" si="12"/>
        <v>1.1428571428571439E-2</v>
      </c>
      <c r="AI46" s="2">
        <f t="shared" si="13"/>
        <v>9.1500000000000137E-2</v>
      </c>
      <c r="AK46" s="2">
        <v>42</v>
      </c>
      <c r="AL46" s="2">
        <v>0.95899999999999996</v>
      </c>
      <c r="AM46" s="2">
        <v>0.97299999999999998</v>
      </c>
      <c r="AN46" s="2">
        <v>1.048</v>
      </c>
      <c r="AO46" s="2">
        <v>1.0640000000000001</v>
      </c>
      <c r="AP46" s="2">
        <f t="shared" si="14"/>
        <v>0.96599999999999997</v>
      </c>
      <c r="AQ46" s="11">
        <f t="shared" si="15"/>
        <v>1.4388489208633106E-2</v>
      </c>
      <c r="AR46" s="2">
        <f t="shared" si="16"/>
        <v>1.056</v>
      </c>
      <c r="AS46" s="11">
        <f t="shared" si="17"/>
        <v>1.5037593984962419E-2</v>
      </c>
      <c r="AT46" s="2">
        <f t="shared" si="18"/>
        <v>9.000000000000008E-2</v>
      </c>
      <c r="AV46" s="2">
        <v>42</v>
      </c>
      <c r="AW46" s="2">
        <v>0.88400000000000001</v>
      </c>
      <c r="AX46" s="2">
        <v>0.86499999999999999</v>
      </c>
      <c r="AY46" s="2">
        <v>0.93400000000000005</v>
      </c>
      <c r="AZ46" s="2">
        <v>0.95699999999999996</v>
      </c>
      <c r="BA46" s="2">
        <f t="shared" si="19"/>
        <v>0.87450000000000006</v>
      </c>
      <c r="BB46" s="11">
        <f t="shared" si="20"/>
        <v>2.1965317919075165E-2</v>
      </c>
      <c r="BC46" s="2">
        <f t="shared" si="21"/>
        <v>0.94550000000000001</v>
      </c>
      <c r="BD46" s="11">
        <f t="shared" si="22"/>
        <v>2.403343782654118E-2</v>
      </c>
      <c r="BE46" s="2">
        <f t="shared" si="23"/>
        <v>7.0999999999999952E-2</v>
      </c>
      <c r="BG46" s="2">
        <v>42</v>
      </c>
      <c r="BH46" s="2">
        <v>0.91100000000000003</v>
      </c>
      <c r="BI46" s="2">
        <v>0.90500000000000003</v>
      </c>
      <c r="BJ46" s="2">
        <v>0.97499999999999998</v>
      </c>
      <c r="BK46" s="2">
        <v>0.98599999999999999</v>
      </c>
      <c r="BL46" s="2">
        <f t="shared" si="24"/>
        <v>0.90800000000000003</v>
      </c>
      <c r="BM46" s="11">
        <f t="shared" si="25"/>
        <v>6.6298342541436517E-3</v>
      </c>
      <c r="BN46" s="2">
        <f t="shared" si="26"/>
        <v>0.98049999999999993</v>
      </c>
      <c r="BO46" s="11">
        <f t="shared" si="27"/>
        <v>1.1156186612576075E-2</v>
      </c>
      <c r="BP46" s="2">
        <f t="shared" si="28"/>
        <v>7.2499999999999898E-2</v>
      </c>
      <c r="BR46" s="2">
        <v>42</v>
      </c>
      <c r="BS46" s="2">
        <v>0.94799999999999995</v>
      </c>
      <c r="BT46" s="2">
        <v>0.95399999999999996</v>
      </c>
      <c r="BU46" s="2">
        <v>1.0209999999999999</v>
      </c>
      <c r="BV46" s="2">
        <v>1.0229999999999999</v>
      </c>
      <c r="BW46" s="2">
        <f t="shared" si="29"/>
        <v>0.95099999999999996</v>
      </c>
      <c r="BX46" s="11">
        <f t="shared" si="30"/>
        <v>6.2893081761006345E-3</v>
      </c>
      <c r="BY46" s="2">
        <f t="shared" si="31"/>
        <v>1.0219999999999998</v>
      </c>
      <c r="BZ46" s="11">
        <f t="shared" si="32"/>
        <v>1.955034213098731E-3</v>
      </c>
      <c r="CA46" s="2">
        <f t="shared" si="33"/>
        <v>7.0999999999999841E-2</v>
      </c>
      <c r="CC46" s="2">
        <v>42</v>
      </c>
      <c r="CD46" s="2">
        <v>0.96899999999999997</v>
      </c>
      <c r="CE46" s="2">
        <v>0.98799999999999999</v>
      </c>
      <c r="CF46" s="2">
        <v>1.0569999999999999</v>
      </c>
      <c r="CG46" s="2">
        <v>1.056</v>
      </c>
      <c r="CH46" s="2">
        <f t="shared" si="34"/>
        <v>0.97849999999999993</v>
      </c>
      <c r="CI46" s="11">
        <f t="shared" si="35"/>
        <v>1.9230769230769249E-2</v>
      </c>
      <c r="CJ46" s="2">
        <f t="shared" si="36"/>
        <v>1.0565</v>
      </c>
      <c r="CK46" s="11">
        <f t="shared" si="37"/>
        <v>9.4696969696959259E-4</v>
      </c>
      <c r="CL46" s="2">
        <f t="shared" si="38"/>
        <v>7.8000000000000069E-2</v>
      </c>
    </row>
    <row r="47" spans="1:90" x14ac:dyDescent="0.25">
      <c r="A47">
        <f t="shared" si="39"/>
        <v>44</v>
      </c>
      <c r="B47" s="2">
        <v>0.94299999999999995</v>
      </c>
      <c r="C47" s="2">
        <v>0.94</v>
      </c>
      <c r="D47" s="2">
        <v>0.94299999999999995</v>
      </c>
      <c r="E47" s="2">
        <v>0.998</v>
      </c>
      <c r="F47" s="2">
        <v>0.999</v>
      </c>
      <c r="G47" s="2">
        <v>0.99</v>
      </c>
      <c r="H47" s="3">
        <f t="shared" si="41"/>
        <v>0.94200000000000006</v>
      </c>
      <c r="I47" s="3">
        <f t="shared" si="42"/>
        <v>1.7320508075688787E-3</v>
      </c>
      <c r="J47" s="3">
        <f t="shared" si="43"/>
        <v>0.9956666666666667</v>
      </c>
      <c r="K47" s="3">
        <f t="shared" si="44"/>
        <v>4.9328828623162518E-3</v>
      </c>
      <c r="L47" s="3">
        <f t="shared" si="8"/>
        <v>5.366666666666664E-2</v>
      </c>
      <c r="N47">
        <f t="shared" si="40"/>
        <v>44</v>
      </c>
      <c r="O47" s="2">
        <v>0.90500000000000003</v>
      </c>
      <c r="P47" s="2">
        <v>0.91900000000000004</v>
      </c>
      <c r="Q47" s="2">
        <v>0.93600000000000005</v>
      </c>
      <c r="R47" s="2">
        <v>0.98299999999999998</v>
      </c>
      <c r="S47" s="2">
        <v>0.96599999999999997</v>
      </c>
      <c r="T47" s="2">
        <v>0.97399999999999998</v>
      </c>
      <c r="U47" s="3">
        <f t="shared" si="45"/>
        <v>0.92</v>
      </c>
      <c r="V47" s="3">
        <f t="shared" si="46"/>
        <v>1.5524174696260037E-2</v>
      </c>
      <c r="W47" s="3">
        <f t="shared" si="47"/>
        <v>0.97433333333333338</v>
      </c>
      <c r="X47" s="3">
        <f t="shared" si="48"/>
        <v>8.5049005481153891E-3</v>
      </c>
      <c r="Z47" s="2">
        <v>43</v>
      </c>
      <c r="AA47" s="2">
        <v>0.95</v>
      </c>
      <c r="AB47" s="2">
        <v>0.95099999999999996</v>
      </c>
      <c r="AC47" s="2">
        <v>1.0369999999999999</v>
      </c>
      <c r="AD47" s="2">
        <v>1.048</v>
      </c>
      <c r="AE47" s="2">
        <f t="shared" si="9"/>
        <v>0.9504999999999999</v>
      </c>
      <c r="AF47" s="11">
        <f t="shared" si="10"/>
        <v>1.0515247108307056E-3</v>
      </c>
      <c r="AG47" s="2">
        <f t="shared" si="11"/>
        <v>1.0425</v>
      </c>
      <c r="AH47" s="11">
        <f t="shared" si="12"/>
        <v>1.0496183206106985E-2</v>
      </c>
      <c r="AI47" s="2">
        <f t="shared" si="13"/>
        <v>9.2000000000000082E-2</v>
      </c>
      <c r="AK47" s="2">
        <v>43</v>
      </c>
      <c r="AL47" s="2">
        <v>0.95799999999999996</v>
      </c>
      <c r="AM47" s="2">
        <v>0.97099999999999997</v>
      </c>
      <c r="AN47" s="2">
        <v>1.0469999999999999</v>
      </c>
      <c r="AO47" s="2">
        <v>1.0629999999999999</v>
      </c>
      <c r="AP47" s="2">
        <f t="shared" si="14"/>
        <v>0.96449999999999991</v>
      </c>
      <c r="AQ47" s="11">
        <f t="shared" si="15"/>
        <v>1.3388259526261598E-2</v>
      </c>
      <c r="AR47" s="2">
        <f t="shared" si="16"/>
        <v>1.0549999999999999</v>
      </c>
      <c r="AS47" s="11">
        <f t="shared" si="17"/>
        <v>1.5051740357478848E-2</v>
      </c>
      <c r="AT47" s="2">
        <f t="shared" si="18"/>
        <v>9.0500000000000025E-2</v>
      </c>
      <c r="AV47" s="2">
        <v>43</v>
      </c>
      <c r="AW47" s="2">
        <v>0.88200000000000001</v>
      </c>
      <c r="AX47" s="2">
        <v>0.86299999999999999</v>
      </c>
      <c r="AY47" s="2">
        <v>0.93300000000000005</v>
      </c>
      <c r="AZ47" s="2">
        <v>0.95599999999999996</v>
      </c>
      <c r="BA47" s="2">
        <f t="shared" si="19"/>
        <v>0.87250000000000005</v>
      </c>
      <c r="BB47" s="11">
        <f t="shared" si="20"/>
        <v>2.201622247972192E-2</v>
      </c>
      <c r="BC47" s="2">
        <f t="shared" si="21"/>
        <v>0.94450000000000001</v>
      </c>
      <c r="BD47" s="11">
        <f t="shared" si="22"/>
        <v>2.4058577405857647E-2</v>
      </c>
      <c r="BE47" s="2">
        <f t="shared" si="23"/>
        <v>7.1999999999999953E-2</v>
      </c>
      <c r="BG47" s="2">
        <v>43</v>
      </c>
      <c r="BH47" s="2">
        <v>0.91</v>
      </c>
      <c r="BI47" s="2">
        <v>0.90300000000000002</v>
      </c>
      <c r="BJ47" s="2">
        <v>0.97499999999999998</v>
      </c>
      <c r="BK47" s="2">
        <v>0.98399999999999999</v>
      </c>
      <c r="BL47" s="2">
        <f t="shared" si="24"/>
        <v>0.90650000000000008</v>
      </c>
      <c r="BM47" s="11">
        <f t="shared" si="25"/>
        <v>7.7519379844961309E-3</v>
      </c>
      <c r="BN47" s="2">
        <f t="shared" si="26"/>
        <v>0.97950000000000004</v>
      </c>
      <c r="BO47" s="11">
        <f t="shared" si="27"/>
        <v>9.1463414634146423E-3</v>
      </c>
      <c r="BP47" s="2">
        <f t="shared" si="28"/>
        <v>7.2999999999999954E-2</v>
      </c>
      <c r="BR47" s="2">
        <v>43</v>
      </c>
      <c r="BS47" s="2">
        <v>0.94499999999999995</v>
      </c>
      <c r="BT47" s="2">
        <v>0.95199999999999996</v>
      </c>
      <c r="BU47" s="2">
        <v>1.02</v>
      </c>
      <c r="BV47" s="2">
        <v>1.022</v>
      </c>
      <c r="BW47" s="2">
        <f t="shared" si="29"/>
        <v>0.9484999999999999</v>
      </c>
      <c r="BX47" s="11">
        <f t="shared" si="30"/>
        <v>7.3529411764705951E-3</v>
      </c>
      <c r="BY47" s="2">
        <f t="shared" si="31"/>
        <v>1.0209999999999999</v>
      </c>
      <c r="BZ47" s="11">
        <f t="shared" si="32"/>
        <v>1.9569471624266161E-3</v>
      </c>
      <c r="CA47" s="2">
        <f t="shared" si="33"/>
        <v>7.2500000000000009E-2</v>
      </c>
      <c r="CC47" s="2">
        <v>43</v>
      </c>
      <c r="CD47" s="2">
        <v>0.96699999999999997</v>
      </c>
      <c r="CE47" s="2">
        <v>0.98599999999999999</v>
      </c>
      <c r="CF47" s="2">
        <v>1.056</v>
      </c>
      <c r="CG47" s="2">
        <v>1.056</v>
      </c>
      <c r="CH47" s="2">
        <f t="shared" si="34"/>
        <v>0.97649999999999992</v>
      </c>
      <c r="CI47" s="11">
        <f t="shared" si="35"/>
        <v>1.9269776876267766E-2</v>
      </c>
      <c r="CJ47" s="2">
        <f t="shared" si="36"/>
        <v>1.056</v>
      </c>
      <c r="CK47" s="11">
        <f t="shared" si="37"/>
        <v>0</v>
      </c>
      <c r="CL47" s="2">
        <f t="shared" si="38"/>
        <v>7.9500000000000126E-2</v>
      </c>
    </row>
    <row r="48" spans="1:90" x14ac:dyDescent="0.25">
      <c r="A48">
        <f t="shared" si="39"/>
        <v>45</v>
      </c>
      <c r="B48" s="2">
        <v>0.94199999999999995</v>
      </c>
      <c r="C48" s="2">
        <v>0.93799999999999994</v>
      </c>
      <c r="D48" s="2">
        <v>0.94199999999999995</v>
      </c>
      <c r="E48" s="2">
        <v>0.997</v>
      </c>
      <c r="F48" s="2">
        <v>0.998</v>
      </c>
      <c r="G48" s="2">
        <v>0.98899999999999999</v>
      </c>
      <c r="H48" s="3">
        <f t="shared" si="41"/>
        <v>0.94066666666666665</v>
      </c>
      <c r="I48" s="3">
        <f t="shared" si="42"/>
        <v>2.3094010767585054E-3</v>
      </c>
      <c r="J48" s="3">
        <f t="shared" si="43"/>
        <v>0.9946666666666667</v>
      </c>
      <c r="K48" s="3">
        <f t="shared" si="44"/>
        <v>4.9328828623162518E-3</v>
      </c>
      <c r="L48" s="3">
        <f t="shared" si="8"/>
        <v>5.4000000000000048E-2</v>
      </c>
      <c r="N48">
        <f t="shared" si="40"/>
        <v>45</v>
      </c>
      <c r="O48" s="2">
        <v>0.90300000000000002</v>
      </c>
      <c r="P48" s="2">
        <v>0.91800000000000004</v>
      </c>
      <c r="Q48" s="2">
        <v>0.93400000000000005</v>
      </c>
      <c r="R48" s="2">
        <v>0.98199999999999998</v>
      </c>
      <c r="S48" s="2">
        <v>0.96499999999999997</v>
      </c>
      <c r="T48" s="2">
        <v>0.97399999999999998</v>
      </c>
      <c r="U48" s="3">
        <f t="shared" si="45"/>
        <v>0.91833333333333345</v>
      </c>
      <c r="V48" s="3">
        <f t="shared" si="46"/>
        <v>1.5502687938977994E-2</v>
      </c>
      <c r="W48" s="3">
        <f t="shared" si="47"/>
        <v>0.97366666666666679</v>
      </c>
      <c r="X48" s="3">
        <f t="shared" si="48"/>
        <v>8.5049005481153909E-3</v>
      </c>
      <c r="Z48" s="2">
        <v>44</v>
      </c>
      <c r="AA48" s="2">
        <v>0.94899999999999995</v>
      </c>
      <c r="AB48" s="2">
        <v>0.94899999999999995</v>
      </c>
      <c r="AC48" s="2">
        <v>1.036</v>
      </c>
      <c r="AD48" s="2">
        <v>1.0469999999999999</v>
      </c>
      <c r="AE48" s="2">
        <f t="shared" si="9"/>
        <v>0.94899999999999995</v>
      </c>
      <c r="AF48" s="11">
        <f t="shared" si="10"/>
        <v>0</v>
      </c>
      <c r="AG48" s="2">
        <f t="shared" si="11"/>
        <v>1.0415000000000001</v>
      </c>
      <c r="AH48" s="11">
        <f t="shared" si="12"/>
        <v>1.0506208213944507E-2</v>
      </c>
      <c r="AI48" s="2">
        <f t="shared" si="13"/>
        <v>9.2500000000000138E-2</v>
      </c>
      <c r="AK48" s="2">
        <v>44</v>
      </c>
      <c r="AL48" s="2">
        <v>0.95599999999999996</v>
      </c>
      <c r="AM48" s="2">
        <v>0.96899999999999997</v>
      </c>
      <c r="AN48" s="2">
        <v>1.046</v>
      </c>
      <c r="AO48" s="2">
        <v>1.0620000000000001</v>
      </c>
      <c r="AP48" s="2">
        <f t="shared" si="14"/>
        <v>0.96249999999999991</v>
      </c>
      <c r="AQ48" s="11">
        <f t="shared" si="15"/>
        <v>1.3415892672858629E-2</v>
      </c>
      <c r="AR48" s="2">
        <f t="shared" si="16"/>
        <v>1.054</v>
      </c>
      <c r="AS48" s="11">
        <f t="shared" si="17"/>
        <v>1.506591337099813E-2</v>
      </c>
      <c r="AT48" s="2">
        <f t="shared" si="18"/>
        <v>9.1500000000000137E-2</v>
      </c>
      <c r="AV48" s="2">
        <v>44</v>
      </c>
      <c r="AW48" s="2">
        <v>0.88100000000000001</v>
      </c>
      <c r="AX48" s="2">
        <v>0.86099999999999999</v>
      </c>
      <c r="AY48" s="2">
        <v>0.93200000000000005</v>
      </c>
      <c r="AZ48" s="2">
        <v>0.95599999999999996</v>
      </c>
      <c r="BA48" s="2">
        <f t="shared" si="19"/>
        <v>0.871</v>
      </c>
      <c r="BB48" s="11">
        <f t="shared" si="20"/>
        <v>2.3228803716608615E-2</v>
      </c>
      <c r="BC48" s="2">
        <f t="shared" si="21"/>
        <v>0.94399999999999995</v>
      </c>
      <c r="BD48" s="11">
        <f t="shared" si="22"/>
        <v>2.5104602510460157E-2</v>
      </c>
      <c r="BE48" s="2">
        <f t="shared" si="23"/>
        <v>7.2999999999999954E-2</v>
      </c>
      <c r="BG48" s="2">
        <v>44</v>
      </c>
      <c r="BH48" s="2">
        <v>0.90800000000000003</v>
      </c>
      <c r="BI48" s="2">
        <v>0.9</v>
      </c>
      <c r="BJ48" s="2">
        <v>0.97399999999999998</v>
      </c>
      <c r="BK48" s="2">
        <v>0.98099999999999998</v>
      </c>
      <c r="BL48" s="2">
        <f t="shared" si="24"/>
        <v>0.90400000000000003</v>
      </c>
      <c r="BM48" s="11">
        <f t="shared" si="25"/>
        <v>8.8888888888888958E-3</v>
      </c>
      <c r="BN48" s="2">
        <f t="shared" si="26"/>
        <v>0.97750000000000004</v>
      </c>
      <c r="BO48" s="11">
        <f t="shared" si="27"/>
        <v>7.1355759429153993E-3</v>
      </c>
      <c r="BP48" s="2">
        <f t="shared" si="28"/>
        <v>7.350000000000001E-2</v>
      </c>
      <c r="BR48" s="2">
        <v>44</v>
      </c>
      <c r="BS48" s="2">
        <v>0.94299999999999995</v>
      </c>
      <c r="BT48" s="2">
        <v>0.95</v>
      </c>
      <c r="BU48" s="2">
        <v>1.0189999999999999</v>
      </c>
      <c r="BV48" s="2">
        <v>1.0209999999999999</v>
      </c>
      <c r="BW48" s="2">
        <f t="shared" si="29"/>
        <v>0.9464999999999999</v>
      </c>
      <c r="BX48" s="11">
        <f t="shared" si="30"/>
        <v>7.3684210526315857E-3</v>
      </c>
      <c r="BY48" s="2">
        <f t="shared" si="31"/>
        <v>1.02</v>
      </c>
      <c r="BZ48" s="11">
        <f t="shared" si="32"/>
        <v>1.958863858961804E-3</v>
      </c>
      <c r="CA48" s="2">
        <f t="shared" si="33"/>
        <v>7.3500000000000121E-2</v>
      </c>
      <c r="CC48" s="2">
        <v>44</v>
      </c>
      <c r="CD48" s="2">
        <v>0.96499999999999997</v>
      </c>
      <c r="CE48" s="2">
        <v>0.98399999999999999</v>
      </c>
      <c r="CF48" s="2">
        <v>1.0549999999999999</v>
      </c>
      <c r="CG48" s="2">
        <v>1.054</v>
      </c>
      <c r="CH48" s="2">
        <f t="shared" si="34"/>
        <v>0.97449999999999992</v>
      </c>
      <c r="CI48" s="11">
        <f t="shared" si="35"/>
        <v>1.9308943089430913E-2</v>
      </c>
      <c r="CJ48" s="2">
        <f t="shared" si="36"/>
        <v>1.0545</v>
      </c>
      <c r="CK48" s="11">
        <f t="shared" si="37"/>
        <v>9.4876660341545527E-4</v>
      </c>
      <c r="CL48" s="2">
        <f t="shared" si="38"/>
        <v>8.0000000000000071E-2</v>
      </c>
    </row>
    <row r="49" spans="1:90" x14ac:dyDescent="0.25">
      <c r="A49">
        <f t="shared" si="39"/>
        <v>46</v>
      </c>
      <c r="B49" s="2">
        <v>0.94099999999999995</v>
      </c>
      <c r="C49" s="2">
        <v>0.93600000000000005</v>
      </c>
      <c r="D49" s="2">
        <v>0.94099999999999995</v>
      </c>
      <c r="E49" s="2">
        <v>0.996</v>
      </c>
      <c r="F49" s="2">
        <v>0.998</v>
      </c>
      <c r="G49" s="2">
        <v>0.98899999999999999</v>
      </c>
      <c r="H49" s="3">
        <f t="shared" si="41"/>
        <v>0.93933333333333335</v>
      </c>
      <c r="I49" s="3">
        <f t="shared" si="42"/>
        <v>2.8867513459480674E-3</v>
      </c>
      <c r="J49" s="3">
        <f t="shared" si="43"/>
        <v>0.9943333333333334</v>
      </c>
      <c r="K49" s="3">
        <f t="shared" si="44"/>
        <v>4.7258156262526127E-3</v>
      </c>
      <c r="L49" s="3">
        <f t="shared" si="8"/>
        <v>5.5000000000000049E-2</v>
      </c>
      <c r="N49">
        <f t="shared" si="40"/>
        <v>46</v>
      </c>
      <c r="O49" s="2">
        <v>0.90200000000000002</v>
      </c>
      <c r="P49" s="2">
        <v>0.91600000000000004</v>
      </c>
      <c r="Q49" s="2">
        <v>0.93200000000000005</v>
      </c>
      <c r="R49" s="2">
        <v>0.98199999999999998</v>
      </c>
      <c r="S49" s="2">
        <v>0.96399999999999997</v>
      </c>
      <c r="T49" s="2">
        <v>0.97299999999999998</v>
      </c>
      <c r="U49" s="3">
        <f t="shared" si="45"/>
        <v>0.91666666666666663</v>
      </c>
      <c r="V49" s="3">
        <f t="shared" si="46"/>
        <v>1.5011106998930284E-2</v>
      </c>
      <c r="W49" s="3">
        <f t="shared" si="47"/>
        <v>0.97299999999999998</v>
      </c>
      <c r="X49" s="3">
        <f t="shared" si="48"/>
        <v>9.000000000000008E-3</v>
      </c>
      <c r="Z49" s="2">
        <v>45</v>
      </c>
      <c r="AA49" s="2">
        <v>0.94599999999999995</v>
      </c>
      <c r="AB49" s="2">
        <v>0.94699999999999995</v>
      </c>
      <c r="AC49" s="2">
        <v>1.036</v>
      </c>
      <c r="AD49" s="2">
        <v>1.046</v>
      </c>
      <c r="AE49" s="2">
        <f t="shared" si="9"/>
        <v>0.9464999999999999</v>
      </c>
      <c r="AF49" s="11">
        <f t="shared" si="10"/>
        <v>1.0559662090813104E-3</v>
      </c>
      <c r="AG49" s="2">
        <f t="shared" si="11"/>
        <v>1.0409999999999999</v>
      </c>
      <c r="AH49" s="11">
        <f t="shared" si="12"/>
        <v>9.5602294455067009E-3</v>
      </c>
      <c r="AI49" s="2">
        <f t="shared" si="13"/>
        <v>9.4500000000000028E-2</v>
      </c>
      <c r="AK49" s="2">
        <v>45</v>
      </c>
      <c r="AL49" s="2">
        <v>0.95399999999999996</v>
      </c>
      <c r="AM49" s="2">
        <v>0.96699999999999997</v>
      </c>
      <c r="AN49" s="2">
        <v>1.0449999999999999</v>
      </c>
      <c r="AO49" s="2">
        <v>1.0609999999999999</v>
      </c>
      <c r="AP49" s="2">
        <f t="shared" si="14"/>
        <v>0.96049999999999991</v>
      </c>
      <c r="AQ49" s="11">
        <f t="shared" si="15"/>
        <v>1.3443640124095152E-2</v>
      </c>
      <c r="AR49" s="2">
        <f t="shared" si="16"/>
        <v>1.0529999999999999</v>
      </c>
      <c r="AS49" s="11">
        <f t="shared" si="17"/>
        <v>1.508011310084827E-2</v>
      </c>
      <c r="AT49" s="2">
        <f t="shared" si="18"/>
        <v>9.2500000000000027E-2</v>
      </c>
      <c r="AV49" s="2">
        <v>45</v>
      </c>
      <c r="AW49" s="2">
        <v>0.878</v>
      </c>
      <c r="AX49" s="2">
        <v>0.86</v>
      </c>
      <c r="AY49" s="2">
        <v>0.93100000000000005</v>
      </c>
      <c r="AZ49" s="2">
        <v>0.95499999999999996</v>
      </c>
      <c r="BA49" s="2">
        <f t="shared" si="19"/>
        <v>0.86899999999999999</v>
      </c>
      <c r="BB49" s="11">
        <f t="shared" si="20"/>
        <v>2.0930232558139555E-2</v>
      </c>
      <c r="BC49" s="2">
        <f t="shared" si="21"/>
        <v>0.94300000000000006</v>
      </c>
      <c r="BD49" s="11">
        <f t="shared" si="22"/>
        <v>2.5130890052355928E-2</v>
      </c>
      <c r="BE49" s="2">
        <f t="shared" si="23"/>
        <v>7.4000000000000066E-2</v>
      </c>
      <c r="BG49" s="2">
        <v>45</v>
      </c>
      <c r="BH49" s="2">
        <v>0.90700000000000003</v>
      </c>
      <c r="BI49" s="2">
        <v>0.89800000000000002</v>
      </c>
      <c r="BJ49" s="2">
        <v>0.97399999999999998</v>
      </c>
      <c r="BK49" s="2">
        <v>0.97899999999999998</v>
      </c>
      <c r="BL49" s="2">
        <f t="shared" si="24"/>
        <v>0.90250000000000008</v>
      </c>
      <c r="BM49" s="11">
        <f t="shared" si="25"/>
        <v>1.0022271714922058E-2</v>
      </c>
      <c r="BN49" s="2">
        <f t="shared" si="26"/>
        <v>0.97649999999999992</v>
      </c>
      <c r="BO49" s="11">
        <f t="shared" si="27"/>
        <v>5.1072522982635385E-3</v>
      </c>
      <c r="BP49" s="2">
        <f t="shared" si="28"/>
        <v>7.3999999999999844E-2</v>
      </c>
      <c r="BR49" s="2">
        <v>45</v>
      </c>
      <c r="BS49" s="2">
        <v>0.94199999999999995</v>
      </c>
      <c r="BT49" s="2">
        <v>0.94799999999999995</v>
      </c>
      <c r="BU49" s="2">
        <v>1.018</v>
      </c>
      <c r="BV49" s="2">
        <v>1.02</v>
      </c>
      <c r="BW49" s="2">
        <f t="shared" si="29"/>
        <v>0.94499999999999995</v>
      </c>
      <c r="BX49" s="11">
        <f t="shared" si="30"/>
        <v>6.3291139240506389E-3</v>
      </c>
      <c r="BY49" s="2">
        <f t="shared" si="31"/>
        <v>1.0190000000000001</v>
      </c>
      <c r="BZ49" s="11">
        <f t="shared" si="32"/>
        <v>1.9607843137254919E-3</v>
      </c>
      <c r="CA49" s="2">
        <f t="shared" si="33"/>
        <v>7.4000000000000177E-2</v>
      </c>
      <c r="CC49" s="2">
        <v>45</v>
      </c>
      <c r="CD49" s="2">
        <v>0.96299999999999997</v>
      </c>
      <c r="CE49" s="2">
        <v>0.98199999999999998</v>
      </c>
      <c r="CF49" s="2">
        <v>1.054</v>
      </c>
      <c r="CG49" s="2">
        <v>1.054</v>
      </c>
      <c r="CH49" s="2">
        <f t="shared" si="34"/>
        <v>0.97249999999999992</v>
      </c>
      <c r="CI49" s="11">
        <f t="shared" si="35"/>
        <v>1.9348268839103889E-2</v>
      </c>
      <c r="CJ49" s="2">
        <f t="shared" si="36"/>
        <v>1.054</v>
      </c>
      <c r="CK49" s="11">
        <f t="shared" si="37"/>
        <v>0</v>
      </c>
      <c r="CL49" s="2">
        <f t="shared" si="38"/>
        <v>8.1500000000000128E-2</v>
      </c>
    </row>
    <row r="50" spans="1:90" x14ac:dyDescent="0.25">
      <c r="A50">
        <f t="shared" si="39"/>
        <v>47</v>
      </c>
      <c r="B50" s="2">
        <v>0.93899999999999995</v>
      </c>
      <c r="C50" s="2">
        <v>0.93500000000000005</v>
      </c>
      <c r="D50" s="2">
        <v>0.93899999999999995</v>
      </c>
      <c r="E50" s="2">
        <v>0.995</v>
      </c>
      <c r="F50" s="2">
        <v>0.997</v>
      </c>
      <c r="G50" s="2">
        <v>0.98799999999999999</v>
      </c>
      <c r="H50" s="3">
        <f t="shared" si="41"/>
        <v>0.93766666666666676</v>
      </c>
      <c r="I50" s="3">
        <f t="shared" si="42"/>
        <v>2.3094010767584412E-3</v>
      </c>
      <c r="J50" s="3">
        <f t="shared" si="43"/>
        <v>0.99333333333333329</v>
      </c>
      <c r="K50" s="3">
        <f t="shared" si="44"/>
        <v>4.7258156262526127E-3</v>
      </c>
      <c r="L50" s="3">
        <f t="shared" si="8"/>
        <v>5.5666666666666531E-2</v>
      </c>
      <c r="N50">
        <f t="shared" si="40"/>
        <v>47</v>
      </c>
      <c r="O50" s="2">
        <v>0.9</v>
      </c>
      <c r="P50" s="2">
        <v>0.91400000000000003</v>
      </c>
      <c r="Q50" s="2">
        <v>0.93100000000000005</v>
      </c>
      <c r="R50" s="2">
        <v>0.98099999999999998</v>
      </c>
      <c r="S50" s="2">
        <v>0.96299999999999997</v>
      </c>
      <c r="T50" s="2">
        <v>0.97199999999999998</v>
      </c>
      <c r="U50" s="3">
        <f t="shared" si="45"/>
        <v>0.91500000000000004</v>
      </c>
      <c r="V50" s="3">
        <f t="shared" si="46"/>
        <v>1.5524174696260037E-2</v>
      </c>
      <c r="W50" s="3">
        <f t="shared" si="47"/>
        <v>0.97199999999999998</v>
      </c>
      <c r="X50" s="3">
        <f t="shared" si="48"/>
        <v>9.000000000000008E-3</v>
      </c>
      <c r="Z50" s="2">
        <v>46</v>
      </c>
      <c r="AA50" s="2">
        <v>0.94499999999999995</v>
      </c>
      <c r="AB50" s="2">
        <v>0.94499999999999995</v>
      </c>
      <c r="AC50" s="2">
        <v>1.036</v>
      </c>
      <c r="AD50" s="2">
        <v>1.0449999999999999</v>
      </c>
      <c r="AE50" s="2">
        <f t="shared" si="9"/>
        <v>0.94499999999999995</v>
      </c>
      <c r="AF50" s="11">
        <f t="shared" si="10"/>
        <v>0</v>
      </c>
      <c r="AG50" s="2">
        <f t="shared" si="11"/>
        <v>1.0405</v>
      </c>
      <c r="AH50" s="11">
        <f t="shared" si="12"/>
        <v>8.6124401913874622E-3</v>
      </c>
      <c r="AI50" s="2">
        <f t="shared" si="13"/>
        <v>9.5500000000000029E-2</v>
      </c>
      <c r="AK50" s="2">
        <v>46</v>
      </c>
      <c r="AL50" s="2">
        <v>0.95099999999999996</v>
      </c>
      <c r="AM50" s="2">
        <v>0.96499999999999997</v>
      </c>
      <c r="AN50" s="2">
        <v>1.044</v>
      </c>
      <c r="AO50" s="2">
        <v>1.06</v>
      </c>
      <c r="AP50" s="2">
        <f t="shared" si="14"/>
        <v>0.95799999999999996</v>
      </c>
      <c r="AQ50" s="11">
        <f t="shared" si="15"/>
        <v>1.4507772020725403E-2</v>
      </c>
      <c r="AR50" s="2">
        <f t="shared" si="16"/>
        <v>1.052</v>
      </c>
      <c r="AS50" s="11">
        <f t="shared" si="17"/>
        <v>1.5094339622641522E-2</v>
      </c>
      <c r="AT50" s="2">
        <f t="shared" si="18"/>
        <v>9.4000000000000083E-2</v>
      </c>
      <c r="AV50" s="2">
        <v>46</v>
      </c>
      <c r="AW50" s="2">
        <v>0.876</v>
      </c>
      <c r="AX50" s="2">
        <v>0.85799999999999998</v>
      </c>
      <c r="AY50" s="2">
        <v>0.93100000000000005</v>
      </c>
      <c r="AZ50" s="2">
        <v>0.95399999999999996</v>
      </c>
      <c r="BA50" s="2">
        <f t="shared" si="19"/>
        <v>0.86699999999999999</v>
      </c>
      <c r="BB50" s="11">
        <f t="shared" si="20"/>
        <v>2.0979020979020997E-2</v>
      </c>
      <c r="BC50" s="2">
        <f t="shared" si="21"/>
        <v>0.9425</v>
      </c>
      <c r="BD50" s="11">
        <f t="shared" si="22"/>
        <v>2.4109014675052318E-2</v>
      </c>
      <c r="BE50" s="2">
        <f t="shared" si="23"/>
        <v>7.5500000000000012E-2</v>
      </c>
      <c r="BG50" s="2">
        <v>46</v>
      </c>
      <c r="BH50" s="2">
        <v>0.90500000000000003</v>
      </c>
      <c r="BI50" s="2">
        <v>0.89600000000000002</v>
      </c>
      <c r="BJ50" s="2">
        <v>0.97299999999999998</v>
      </c>
      <c r="BK50" s="2">
        <v>0.97799999999999998</v>
      </c>
      <c r="BL50" s="2">
        <f t="shared" si="24"/>
        <v>0.90050000000000008</v>
      </c>
      <c r="BM50" s="11">
        <f t="shared" si="25"/>
        <v>1.0044642857142867E-2</v>
      </c>
      <c r="BN50" s="2">
        <f t="shared" si="26"/>
        <v>0.97550000000000003</v>
      </c>
      <c r="BO50" s="11">
        <f t="shared" si="27"/>
        <v>5.1124744376278165E-3</v>
      </c>
      <c r="BP50" s="2">
        <f t="shared" si="28"/>
        <v>7.4999999999999956E-2</v>
      </c>
      <c r="BR50" s="2">
        <v>46</v>
      </c>
      <c r="BS50" s="2">
        <v>0.94199999999999995</v>
      </c>
      <c r="BT50" s="2">
        <v>0.94599999999999995</v>
      </c>
      <c r="BU50" s="2">
        <v>1.0169999999999999</v>
      </c>
      <c r="BV50" s="2">
        <v>1.02</v>
      </c>
      <c r="BW50" s="2">
        <f t="shared" si="29"/>
        <v>0.94399999999999995</v>
      </c>
      <c r="BX50" s="11">
        <f t="shared" si="30"/>
        <v>4.2283298097251622E-3</v>
      </c>
      <c r="BY50" s="2">
        <f t="shared" si="31"/>
        <v>1.0185</v>
      </c>
      <c r="BZ50" s="11">
        <f t="shared" si="32"/>
        <v>2.9411764705883467E-3</v>
      </c>
      <c r="CA50" s="2">
        <f t="shared" si="33"/>
        <v>7.4500000000000011E-2</v>
      </c>
      <c r="CC50" s="2">
        <v>46</v>
      </c>
      <c r="CD50" s="2">
        <v>0.96099999999999997</v>
      </c>
      <c r="CE50" s="2">
        <v>0.98</v>
      </c>
      <c r="CF50" s="2">
        <v>1.054</v>
      </c>
      <c r="CG50" s="2">
        <v>1.0529999999999999</v>
      </c>
      <c r="CH50" s="2">
        <f t="shared" si="34"/>
        <v>0.97049999999999992</v>
      </c>
      <c r="CI50" s="11">
        <f t="shared" si="35"/>
        <v>1.9387755102040834E-2</v>
      </c>
      <c r="CJ50" s="2">
        <f t="shared" si="36"/>
        <v>1.0535000000000001</v>
      </c>
      <c r="CK50" s="11">
        <f t="shared" si="37"/>
        <v>9.496676163343893E-4</v>
      </c>
      <c r="CL50" s="2">
        <f t="shared" si="38"/>
        <v>8.3000000000000185E-2</v>
      </c>
    </row>
    <row r="51" spans="1:90" x14ac:dyDescent="0.25">
      <c r="A51">
        <f t="shared" si="39"/>
        <v>48</v>
      </c>
      <c r="B51" s="2">
        <v>0.93799999999999994</v>
      </c>
      <c r="C51" s="2">
        <v>0.93300000000000005</v>
      </c>
      <c r="D51" s="2">
        <v>0.93700000000000006</v>
      </c>
      <c r="E51" s="2">
        <v>0.99399999999999999</v>
      </c>
      <c r="F51" s="2">
        <v>0.996</v>
      </c>
      <c r="G51" s="2">
        <v>0.98699999999999999</v>
      </c>
      <c r="H51" s="3">
        <f t="shared" si="41"/>
        <v>0.93599999999999994</v>
      </c>
      <c r="I51" s="3">
        <f t="shared" si="42"/>
        <v>2.6457513110645509E-3</v>
      </c>
      <c r="J51" s="3">
        <f t="shared" si="43"/>
        <v>0.99233333333333329</v>
      </c>
      <c r="K51" s="3">
        <f t="shared" si="44"/>
        <v>4.7258156262526127E-3</v>
      </c>
      <c r="L51" s="3">
        <f t="shared" si="8"/>
        <v>5.6333333333333346E-2</v>
      </c>
      <c r="N51">
        <f t="shared" si="40"/>
        <v>48</v>
      </c>
      <c r="O51" s="2">
        <v>0.89900000000000002</v>
      </c>
      <c r="P51" s="2">
        <v>0.91300000000000003</v>
      </c>
      <c r="Q51" s="2">
        <v>0.92900000000000005</v>
      </c>
      <c r="R51" s="2">
        <v>0.98</v>
      </c>
      <c r="S51" s="2">
        <v>0.96299999999999997</v>
      </c>
      <c r="T51" s="2">
        <v>0.97099999999999997</v>
      </c>
      <c r="U51" s="3">
        <f t="shared" si="45"/>
        <v>0.91366666666666674</v>
      </c>
      <c r="V51" s="3">
        <f t="shared" si="46"/>
        <v>1.5011106998930284E-2</v>
      </c>
      <c r="W51" s="3">
        <f t="shared" si="47"/>
        <v>0.97133333333333338</v>
      </c>
      <c r="X51" s="3">
        <f t="shared" si="48"/>
        <v>8.5049005481153891E-3</v>
      </c>
      <c r="Z51" s="2">
        <v>47</v>
      </c>
      <c r="AA51" s="2">
        <v>0.94199999999999995</v>
      </c>
      <c r="AB51" s="2">
        <v>0.94299999999999995</v>
      </c>
      <c r="AC51" s="2">
        <v>1.036</v>
      </c>
      <c r="AD51" s="2">
        <v>1.044</v>
      </c>
      <c r="AE51" s="2">
        <f t="shared" si="9"/>
        <v>0.94249999999999989</v>
      </c>
      <c r="AF51" s="11">
        <f t="shared" si="10"/>
        <v>1.0604453870625672E-3</v>
      </c>
      <c r="AG51" s="2">
        <f t="shared" si="11"/>
        <v>1.04</v>
      </c>
      <c r="AH51" s="11">
        <f t="shared" si="12"/>
        <v>7.6628352490421521E-3</v>
      </c>
      <c r="AI51" s="2">
        <f t="shared" si="13"/>
        <v>9.7500000000000142E-2</v>
      </c>
      <c r="AK51" s="2">
        <v>47</v>
      </c>
      <c r="AL51" s="2">
        <v>0.94899999999999995</v>
      </c>
      <c r="AM51" s="2">
        <v>0.96399999999999997</v>
      </c>
      <c r="AN51" s="2">
        <v>1.0429999999999999</v>
      </c>
      <c r="AO51" s="2">
        <v>1.06</v>
      </c>
      <c r="AP51" s="2">
        <f t="shared" si="14"/>
        <v>0.95649999999999991</v>
      </c>
      <c r="AQ51" s="11">
        <f t="shared" si="15"/>
        <v>1.5560165975103749E-2</v>
      </c>
      <c r="AR51" s="2">
        <f t="shared" si="16"/>
        <v>1.0514999999999999</v>
      </c>
      <c r="AS51" s="11">
        <f t="shared" si="17"/>
        <v>1.6037735849056722E-2</v>
      </c>
      <c r="AT51" s="2">
        <f t="shared" si="18"/>
        <v>9.4999999999999973E-2</v>
      </c>
      <c r="AV51" s="2">
        <v>47</v>
      </c>
      <c r="AW51" s="2">
        <v>0.874</v>
      </c>
      <c r="AX51" s="2">
        <v>0.85699999999999998</v>
      </c>
      <c r="AY51" s="2">
        <v>0.93</v>
      </c>
      <c r="AZ51" s="2">
        <v>0.95299999999999996</v>
      </c>
      <c r="BA51" s="2">
        <f t="shared" si="19"/>
        <v>0.86549999999999994</v>
      </c>
      <c r="BB51" s="11">
        <f t="shared" si="20"/>
        <v>1.983663943990667E-2</v>
      </c>
      <c r="BC51" s="2">
        <f t="shared" si="21"/>
        <v>0.9415</v>
      </c>
      <c r="BD51" s="11">
        <f t="shared" si="22"/>
        <v>2.4134312696747019E-2</v>
      </c>
      <c r="BE51" s="2">
        <f t="shared" si="23"/>
        <v>7.6000000000000068E-2</v>
      </c>
      <c r="BG51" s="2">
        <v>47</v>
      </c>
      <c r="BH51" s="2">
        <v>0.90400000000000003</v>
      </c>
      <c r="BI51" s="2">
        <v>0.89300000000000002</v>
      </c>
      <c r="BJ51" s="2">
        <v>0.97199999999999998</v>
      </c>
      <c r="BK51" s="2">
        <v>0.97599999999999998</v>
      </c>
      <c r="BL51" s="2">
        <f t="shared" si="24"/>
        <v>0.89850000000000008</v>
      </c>
      <c r="BM51" s="11">
        <f t="shared" si="25"/>
        <v>1.2318029115341557E-2</v>
      </c>
      <c r="BN51" s="2">
        <f t="shared" si="26"/>
        <v>0.97399999999999998</v>
      </c>
      <c r="BO51" s="11">
        <f t="shared" si="27"/>
        <v>4.0983606557377086E-3</v>
      </c>
      <c r="BP51" s="2">
        <f t="shared" si="28"/>
        <v>7.5499999999999901E-2</v>
      </c>
      <c r="BR51" s="2">
        <v>47</v>
      </c>
      <c r="BS51" s="2">
        <v>0.94</v>
      </c>
      <c r="BT51" s="2">
        <v>0.94399999999999995</v>
      </c>
      <c r="BU51" s="2">
        <v>1.016</v>
      </c>
      <c r="BV51" s="2">
        <v>1.018</v>
      </c>
      <c r="BW51" s="2">
        <f t="shared" si="29"/>
        <v>0.94199999999999995</v>
      </c>
      <c r="BX51" s="11">
        <f t="shared" si="30"/>
        <v>4.2372881355932247E-3</v>
      </c>
      <c r="BY51" s="2">
        <f t="shared" si="31"/>
        <v>1.0169999999999999</v>
      </c>
      <c r="BZ51" s="11">
        <f t="shared" si="32"/>
        <v>1.9646365422396873E-3</v>
      </c>
      <c r="CA51" s="2">
        <f t="shared" si="33"/>
        <v>7.4999999999999956E-2</v>
      </c>
      <c r="CC51" s="2">
        <v>47</v>
      </c>
      <c r="CD51" s="2">
        <v>0.95899999999999996</v>
      </c>
      <c r="CE51" s="2">
        <v>0.97799999999999998</v>
      </c>
      <c r="CF51" s="2">
        <v>1.0529999999999999</v>
      </c>
      <c r="CG51" s="2">
        <v>1.052</v>
      </c>
      <c r="CH51" s="2">
        <f t="shared" si="34"/>
        <v>0.96849999999999992</v>
      </c>
      <c r="CI51" s="11">
        <f t="shared" si="35"/>
        <v>1.9427402862985704E-2</v>
      </c>
      <c r="CJ51" s="2">
        <f t="shared" si="36"/>
        <v>1.0525</v>
      </c>
      <c r="CK51" s="11">
        <f t="shared" si="37"/>
        <v>9.5057034220521845E-4</v>
      </c>
      <c r="CL51" s="2">
        <f t="shared" si="38"/>
        <v>8.4000000000000075E-2</v>
      </c>
    </row>
    <row r="52" spans="1:90" x14ac:dyDescent="0.25">
      <c r="A52">
        <f t="shared" si="39"/>
        <v>49</v>
      </c>
      <c r="B52" s="2">
        <v>0.93600000000000005</v>
      </c>
      <c r="C52" s="2">
        <v>0.93100000000000005</v>
      </c>
      <c r="D52" s="2">
        <v>0.93500000000000005</v>
      </c>
      <c r="E52" s="2">
        <v>0.99399999999999999</v>
      </c>
      <c r="F52" s="2">
        <v>0.995</v>
      </c>
      <c r="G52" s="2">
        <v>0.98599999999999999</v>
      </c>
      <c r="H52" s="3">
        <f t="shared" si="41"/>
        <v>0.93400000000000005</v>
      </c>
      <c r="I52" s="3">
        <f t="shared" si="42"/>
        <v>2.6457513110645929E-3</v>
      </c>
      <c r="J52" s="3">
        <f t="shared" si="43"/>
        <v>0.99166666666666659</v>
      </c>
      <c r="K52" s="3">
        <f t="shared" si="44"/>
        <v>4.9328828623162518E-3</v>
      </c>
      <c r="L52" s="3">
        <f t="shared" si="8"/>
        <v>5.7666666666666533E-2</v>
      </c>
      <c r="N52">
        <f t="shared" si="40"/>
        <v>49</v>
      </c>
      <c r="O52" s="2">
        <v>0.89700000000000002</v>
      </c>
      <c r="P52" s="2">
        <v>0.91100000000000003</v>
      </c>
      <c r="Q52" s="2">
        <v>0.92800000000000005</v>
      </c>
      <c r="R52" s="2">
        <v>0.97899999999999998</v>
      </c>
      <c r="S52" s="2">
        <v>0.96199999999999997</v>
      </c>
      <c r="T52" s="2">
        <v>0.97</v>
      </c>
      <c r="U52" s="3">
        <f t="shared" si="45"/>
        <v>0.91200000000000003</v>
      </c>
      <c r="V52" s="3">
        <f t="shared" si="46"/>
        <v>1.5524174696260037E-2</v>
      </c>
      <c r="W52" s="3">
        <f t="shared" si="47"/>
        <v>0.97033333333333316</v>
      </c>
      <c r="X52" s="3">
        <f t="shared" si="48"/>
        <v>8.5049005481153909E-3</v>
      </c>
      <c r="Z52" s="2">
        <v>48</v>
      </c>
      <c r="AA52" s="2">
        <v>0.94</v>
      </c>
      <c r="AB52" s="2">
        <v>0.94199999999999995</v>
      </c>
      <c r="AC52" s="2">
        <v>1.0349999999999999</v>
      </c>
      <c r="AD52" s="2">
        <v>1.0429999999999999</v>
      </c>
      <c r="AE52" s="2">
        <f t="shared" si="9"/>
        <v>0.94099999999999995</v>
      </c>
      <c r="AF52" s="11">
        <f t="shared" si="10"/>
        <v>2.1231422505307877E-3</v>
      </c>
      <c r="AG52" s="2">
        <f t="shared" si="11"/>
        <v>1.0389999999999999</v>
      </c>
      <c r="AH52" s="11">
        <f t="shared" si="12"/>
        <v>7.6701821668264695E-3</v>
      </c>
      <c r="AI52" s="2">
        <f t="shared" si="13"/>
        <v>9.7999999999999976E-2</v>
      </c>
      <c r="AK52" s="2">
        <v>48</v>
      </c>
      <c r="AL52" s="2">
        <v>0.94899999999999995</v>
      </c>
      <c r="AM52" s="2">
        <v>0.96199999999999997</v>
      </c>
      <c r="AN52" s="2">
        <v>1.042</v>
      </c>
      <c r="AO52" s="2">
        <v>1.0589999999999999</v>
      </c>
      <c r="AP52" s="2">
        <f t="shared" si="14"/>
        <v>0.95550000000000002</v>
      </c>
      <c r="AQ52" s="11">
        <f t="shared" si="15"/>
        <v>1.3513513513513526E-2</v>
      </c>
      <c r="AR52" s="2">
        <f t="shared" si="16"/>
        <v>1.0505</v>
      </c>
      <c r="AS52" s="11">
        <f t="shared" si="17"/>
        <v>1.6052880075542876E-2</v>
      </c>
      <c r="AT52" s="2">
        <f t="shared" si="18"/>
        <v>9.4999999999999973E-2</v>
      </c>
      <c r="AV52" s="2">
        <v>48</v>
      </c>
      <c r="AW52" s="2">
        <v>0.873</v>
      </c>
      <c r="AX52" s="2">
        <v>0.85499999999999998</v>
      </c>
      <c r="AY52" s="2">
        <v>0.92900000000000005</v>
      </c>
      <c r="AZ52" s="2">
        <v>0.95299999999999996</v>
      </c>
      <c r="BA52" s="2">
        <f t="shared" si="19"/>
        <v>0.86399999999999999</v>
      </c>
      <c r="BB52" s="11">
        <f t="shared" si="20"/>
        <v>2.1052631578947389E-2</v>
      </c>
      <c r="BC52" s="2">
        <f t="shared" si="21"/>
        <v>0.94100000000000006</v>
      </c>
      <c r="BD52" s="11">
        <f t="shared" si="22"/>
        <v>2.5183630640083852E-2</v>
      </c>
      <c r="BE52" s="2">
        <f t="shared" si="23"/>
        <v>7.7000000000000068E-2</v>
      </c>
      <c r="BG52" s="2">
        <v>48</v>
      </c>
      <c r="BH52" s="2">
        <v>0.90200000000000002</v>
      </c>
      <c r="BI52" s="2">
        <v>0.89100000000000001</v>
      </c>
      <c r="BJ52" s="2">
        <v>0.97099999999999997</v>
      </c>
      <c r="BK52" s="2">
        <v>0.97499999999999998</v>
      </c>
      <c r="BL52" s="2">
        <f t="shared" si="24"/>
        <v>0.89650000000000007</v>
      </c>
      <c r="BM52" s="11">
        <f t="shared" si="25"/>
        <v>1.234567901234569E-2</v>
      </c>
      <c r="BN52" s="2">
        <f t="shared" si="26"/>
        <v>0.97299999999999998</v>
      </c>
      <c r="BO52" s="11">
        <f t="shared" si="27"/>
        <v>4.102564102564106E-3</v>
      </c>
      <c r="BP52" s="2">
        <f t="shared" si="28"/>
        <v>7.6499999999999901E-2</v>
      </c>
      <c r="BR52" s="2">
        <v>48</v>
      </c>
      <c r="BS52" s="2">
        <v>0.93600000000000005</v>
      </c>
      <c r="BT52" s="2">
        <v>0.94199999999999995</v>
      </c>
      <c r="BU52" s="2">
        <v>1.0149999999999999</v>
      </c>
      <c r="BV52" s="2">
        <v>1.018</v>
      </c>
      <c r="BW52" s="2">
        <f t="shared" si="29"/>
        <v>0.93900000000000006</v>
      </c>
      <c r="BX52" s="11">
        <f t="shared" si="30"/>
        <v>6.3694267515922451E-3</v>
      </c>
      <c r="BY52" s="2">
        <f t="shared" si="31"/>
        <v>1.0165</v>
      </c>
      <c r="BZ52" s="11">
        <f t="shared" si="32"/>
        <v>2.9469548133596399E-3</v>
      </c>
      <c r="CA52" s="2">
        <f t="shared" si="33"/>
        <v>7.7499999999999902E-2</v>
      </c>
      <c r="CC52" s="2">
        <v>48</v>
      </c>
      <c r="CD52" s="2">
        <v>0.95699999999999996</v>
      </c>
      <c r="CE52" s="2">
        <v>0.97599999999999998</v>
      </c>
      <c r="CF52" s="2">
        <v>1.052</v>
      </c>
      <c r="CG52" s="2">
        <v>1.0509999999999999</v>
      </c>
      <c r="CH52" s="2">
        <f t="shared" si="34"/>
        <v>0.96649999999999991</v>
      </c>
      <c r="CI52" s="11">
        <f t="shared" si="35"/>
        <v>1.9467213114754117E-2</v>
      </c>
      <c r="CJ52" s="2">
        <f t="shared" si="36"/>
        <v>1.0514999999999999</v>
      </c>
      <c r="CK52" s="11">
        <f t="shared" si="37"/>
        <v>9.5147478591827968E-4</v>
      </c>
      <c r="CL52" s="2">
        <f t="shared" si="38"/>
        <v>8.4999999999999964E-2</v>
      </c>
    </row>
    <row r="53" spans="1:90" x14ac:dyDescent="0.25">
      <c r="A53">
        <f t="shared" si="39"/>
        <v>50</v>
      </c>
      <c r="B53" s="2">
        <v>0.93500000000000005</v>
      </c>
      <c r="C53" s="2">
        <v>0.93</v>
      </c>
      <c r="D53" s="2">
        <v>0.93400000000000005</v>
      </c>
      <c r="E53" s="2">
        <v>0.99299999999999999</v>
      </c>
      <c r="F53" s="2">
        <v>0.995</v>
      </c>
      <c r="G53" s="2">
        <v>0.98499999999999999</v>
      </c>
      <c r="H53" s="3">
        <f t="shared" si="41"/>
        <v>0.93300000000000016</v>
      </c>
      <c r="I53" s="3">
        <f t="shared" si="42"/>
        <v>2.6457513110645929E-3</v>
      </c>
      <c r="J53" s="3">
        <f t="shared" si="43"/>
        <v>0.99099999999999999</v>
      </c>
      <c r="K53" s="3">
        <f t="shared" si="44"/>
        <v>5.2915026221291859E-3</v>
      </c>
      <c r="L53" s="3">
        <f t="shared" si="8"/>
        <v>5.7999999999999829E-2</v>
      </c>
      <c r="N53">
        <f t="shared" si="40"/>
        <v>50</v>
      </c>
      <c r="O53" s="2">
        <v>0.89600000000000002</v>
      </c>
      <c r="P53" s="2">
        <v>0.91</v>
      </c>
      <c r="Q53" s="2">
        <v>0.92600000000000005</v>
      </c>
      <c r="R53" s="2">
        <v>0.97899999999999998</v>
      </c>
      <c r="S53" s="2">
        <v>0.96099999999999997</v>
      </c>
      <c r="T53" s="2">
        <v>0.96899999999999997</v>
      </c>
      <c r="U53" s="3">
        <f t="shared" si="45"/>
        <v>0.91066666666666674</v>
      </c>
      <c r="V53" s="3">
        <f t="shared" si="46"/>
        <v>1.5011106998930284E-2</v>
      </c>
      <c r="W53" s="3">
        <f t="shared" si="47"/>
        <v>0.96966666666666657</v>
      </c>
      <c r="X53" s="3">
        <f t="shared" si="48"/>
        <v>9.0184995056457971E-3</v>
      </c>
      <c r="Z53" s="2">
        <v>49</v>
      </c>
      <c r="AA53" s="2">
        <v>0.93799999999999994</v>
      </c>
      <c r="AB53" s="2">
        <v>0.94</v>
      </c>
      <c r="AC53" s="2">
        <v>1.034</v>
      </c>
      <c r="AD53" s="2">
        <v>1.042</v>
      </c>
      <c r="AE53" s="2">
        <f t="shared" si="9"/>
        <v>0.93899999999999995</v>
      </c>
      <c r="AF53" s="11">
        <f t="shared" si="10"/>
        <v>2.1276595744680873E-3</v>
      </c>
      <c r="AG53" s="2">
        <f t="shared" si="11"/>
        <v>1.038</v>
      </c>
      <c r="AH53" s="11">
        <f t="shared" si="12"/>
        <v>7.6775431861804289E-3</v>
      </c>
      <c r="AI53" s="2">
        <f t="shared" si="13"/>
        <v>9.9000000000000088E-2</v>
      </c>
      <c r="AK53" s="2">
        <v>49</v>
      </c>
      <c r="AL53" s="2">
        <v>0.94799999999999995</v>
      </c>
      <c r="AM53" s="2">
        <v>0.96</v>
      </c>
      <c r="AN53" s="2">
        <v>1.0409999999999999</v>
      </c>
      <c r="AO53" s="2">
        <v>1.0580000000000001</v>
      </c>
      <c r="AP53" s="2">
        <f t="shared" si="14"/>
        <v>0.95399999999999996</v>
      </c>
      <c r="AQ53" s="11">
        <f t="shared" si="15"/>
        <v>1.2500000000000011E-2</v>
      </c>
      <c r="AR53" s="2">
        <f t="shared" si="16"/>
        <v>1.0495000000000001</v>
      </c>
      <c r="AS53" s="11">
        <f t="shared" si="17"/>
        <v>1.6068052930056829E-2</v>
      </c>
      <c r="AT53" s="2">
        <f t="shared" si="18"/>
        <v>9.550000000000014E-2</v>
      </c>
      <c r="AV53" s="2">
        <v>49</v>
      </c>
      <c r="AW53" s="2">
        <v>0.871</v>
      </c>
      <c r="AX53" s="2">
        <v>0.85399999999999998</v>
      </c>
      <c r="AY53" s="2">
        <v>0.92800000000000005</v>
      </c>
      <c r="AZ53" s="2">
        <v>0.95199999999999996</v>
      </c>
      <c r="BA53" s="2">
        <f t="shared" si="19"/>
        <v>0.86250000000000004</v>
      </c>
      <c r="BB53" s="11">
        <f t="shared" si="20"/>
        <v>1.9906323185011728E-2</v>
      </c>
      <c r="BC53" s="2">
        <f t="shared" si="21"/>
        <v>0.94</v>
      </c>
      <c r="BD53" s="11">
        <f t="shared" si="22"/>
        <v>2.5210084033613352E-2</v>
      </c>
      <c r="BE53" s="2">
        <f t="shared" si="23"/>
        <v>7.7499999999999902E-2</v>
      </c>
      <c r="BG53" s="2">
        <v>49</v>
      </c>
      <c r="BH53" s="2">
        <v>0.90100000000000002</v>
      </c>
      <c r="BI53" s="2">
        <v>0.88900000000000001</v>
      </c>
      <c r="BJ53" s="2">
        <v>0.97099999999999997</v>
      </c>
      <c r="BK53" s="2">
        <v>0.97399999999999998</v>
      </c>
      <c r="BL53" s="2">
        <f t="shared" si="24"/>
        <v>0.89500000000000002</v>
      </c>
      <c r="BM53" s="11">
        <f t="shared" si="25"/>
        <v>1.3498312710911148E-2</v>
      </c>
      <c r="BN53" s="2">
        <f t="shared" si="26"/>
        <v>0.97249999999999992</v>
      </c>
      <c r="BO53" s="11">
        <f t="shared" si="27"/>
        <v>3.0800821355236167E-3</v>
      </c>
      <c r="BP53" s="2">
        <f t="shared" si="28"/>
        <v>7.7499999999999902E-2</v>
      </c>
      <c r="BR53" s="2">
        <v>49</v>
      </c>
      <c r="BS53" s="2">
        <v>0.93300000000000005</v>
      </c>
      <c r="BT53" s="2">
        <v>0.94</v>
      </c>
      <c r="BU53" s="2">
        <v>1.014</v>
      </c>
      <c r="BV53" s="2">
        <v>1.016</v>
      </c>
      <c r="BW53" s="2">
        <f t="shared" si="29"/>
        <v>0.9365</v>
      </c>
      <c r="BX53" s="11">
        <f t="shared" si="30"/>
        <v>7.4468085106381872E-3</v>
      </c>
      <c r="BY53" s="2">
        <f t="shared" si="31"/>
        <v>1.0150000000000001</v>
      </c>
      <c r="BZ53" s="11">
        <f t="shared" si="32"/>
        <v>1.9685039370078757E-3</v>
      </c>
      <c r="CA53" s="2">
        <f t="shared" si="33"/>
        <v>7.8500000000000125E-2</v>
      </c>
      <c r="CC53" s="2">
        <v>49</v>
      </c>
      <c r="CD53" s="2">
        <v>0.95499999999999996</v>
      </c>
      <c r="CE53" s="2">
        <v>0.97399999999999998</v>
      </c>
      <c r="CF53" s="2">
        <v>1.0509999999999999</v>
      </c>
      <c r="CG53" s="2">
        <v>1.05</v>
      </c>
      <c r="CH53" s="2">
        <f t="shared" si="34"/>
        <v>0.96449999999999991</v>
      </c>
      <c r="CI53" s="11">
        <f t="shared" si="35"/>
        <v>1.950718685831624E-2</v>
      </c>
      <c r="CJ53" s="2">
        <f t="shared" si="36"/>
        <v>1.0505</v>
      </c>
      <c r="CK53" s="11">
        <f t="shared" si="37"/>
        <v>9.5238095238084743E-4</v>
      </c>
      <c r="CL53" s="2">
        <f t="shared" si="38"/>
        <v>8.6000000000000076E-2</v>
      </c>
    </row>
    <row r="54" spans="1:90" x14ac:dyDescent="0.25">
      <c r="A54">
        <f t="shared" si="39"/>
        <v>51</v>
      </c>
      <c r="B54" s="2">
        <v>0.93400000000000005</v>
      </c>
      <c r="C54" s="2">
        <v>0.92800000000000005</v>
      </c>
      <c r="D54" s="2">
        <v>0.93200000000000005</v>
      </c>
      <c r="E54" s="2">
        <v>0.99299999999999999</v>
      </c>
      <c r="F54" s="2">
        <v>0.99399999999999999</v>
      </c>
      <c r="G54" s="2">
        <v>0.98399999999999999</v>
      </c>
      <c r="H54" s="3">
        <f t="shared" si="41"/>
        <v>0.93133333333333335</v>
      </c>
      <c r="I54" s="3">
        <f t="shared" si="42"/>
        <v>3.0550504633038962E-3</v>
      </c>
      <c r="J54" s="3">
        <f t="shared" si="43"/>
        <v>0.9903333333333334</v>
      </c>
      <c r="K54" s="3">
        <f t="shared" si="44"/>
        <v>5.5075705472861069E-3</v>
      </c>
      <c r="L54" s="3">
        <f t="shared" si="8"/>
        <v>5.9000000000000052E-2</v>
      </c>
      <c r="N54">
        <f t="shared" si="40"/>
        <v>51</v>
      </c>
      <c r="O54" s="2">
        <v>0.89400000000000002</v>
      </c>
      <c r="P54" s="2">
        <v>0.90800000000000003</v>
      </c>
      <c r="Q54" s="2">
        <v>0.92400000000000004</v>
      </c>
      <c r="R54" s="2">
        <v>0.97799999999999998</v>
      </c>
      <c r="S54" s="2">
        <v>0.96</v>
      </c>
      <c r="T54" s="2">
        <v>0.96799999999999997</v>
      </c>
      <c r="U54" s="3">
        <f t="shared" si="45"/>
        <v>0.90866666666666662</v>
      </c>
      <c r="V54" s="3">
        <f t="shared" si="46"/>
        <v>1.5011106998930284E-2</v>
      </c>
      <c r="W54" s="3">
        <f t="shared" si="47"/>
        <v>0.96866666666666656</v>
      </c>
      <c r="X54" s="3">
        <f t="shared" si="48"/>
        <v>9.0184995056457971E-3</v>
      </c>
      <c r="Z54" s="2">
        <v>50</v>
      </c>
      <c r="AA54" s="2">
        <v>0.93600000000000005</v>
      </c>
      <c r="AB54" s="2">
        <v>0.93899999999999995</v>
      </c>
      <c r="AC54" s="2">
        <v>1.034</v>
      </c>
      <c r="AD54" s="2">
        <v>1.042</v>
      </c>
      <c r="AE54" s="2">
        <f t="shared" si="9"/>
        <v>0.9375</v>
      </c>
      <c r="AF54" s="11">
        <f t="shared" si="10"/>
        <v>3.194888178913623E-3</v>
      </c>
      <c r="AG54" s="2">
        <f t="shared" si="11"/>
        <v>1.038</v>
      </c>
      <c r="AH54" s="11">
        <f t="shared" si="12"/>
        <v>7.6775431861804289E-3</v>
      </c>
      <c r="AI54" s="2">
        <f t="shared" si="13"/>
        <v>0.10050000000000003</v>
      </c>
      <c r="AK54" s="2">
        <v>50</v>
      </c>
      <c r="AL54" s="2">
        <v>0.94599999999999995</v>
      </c>
      <c r="AM54" s="2">
        <v>0.95899999999999996</v>
      </c>
      <c r="AN54" s="2">
        <v>1.04</v>
      </c>
      <c r="AO54" s="2">
        <v>1.0580000000000001</v>
      </c>
      <c r="AP54" s="2">
        <f t="shared" si="14"/>
        <v>0.9524999999999999</v>
      </c>
      <c r="AQ54" s="11">
        <f t="shared" si="15"/>
        <v>1.3555787278415029E-2</v>
      </c>
      <c r="AR54" s="2">
        <f t="shared" si="16"/>
        <v>1.0489999999999999</v>
      </c>
      <c r="AS54" s="11">
        <f t="shared" si="17"/>
        <v>1.7013232514177707E-2</v>
      </c>
      <c r="AT54" s="2">
        <f t="shared" si="18"/>
        <v>9.650000000000003E-2</v>
      </c>
      <c r="AV54" s="2">
        <v>50</v>
      </c>
      <c r="AW54" s="2">
        <v>0.87</v>
      </c>
      <c r="AX54" s="2">
        <v>0.85199999999999998</v>
      </c>
      <c r="AY54" s="2">
        <v>0.92800000000000005</v>
      </c>
      <c r="AZ54" s="2">
        <v>0.95099999999999996</v>
      </c>
      <c r="BA54" s="2">
        <f t="shared" si="19"/>
        <v>0.86099999999999999</v>
      </c>
      <c r="BB54" s="11">
        <f t="shared" si="20"/>
        <v>2.1126760563380302E-2</v>
      </c>
      <c r="BC54" s="2">
        <f t="shared" si="21"/>
        <v>0.9395</v>
      </c>
      <c r="BD54" s="11">
        <f t="shared" si="22"/>
        <v>2.4185068349106109E-2</v>
      </c>
      <c r="BE54" s="2">
        <f t="shared" si="23"/>
        <v>7.8500000000000014E-2</v>
      </c>
      <c r="BG54" s="2">
        <v>50</v>
      </c>
      <c r="BH54" s="2">
        <v>0.89900000000000002</v>
      </c>
      <c r="BI54" s="2">
        <v>0.88700000000000001</v>
      </c>
      <c r="BJ54" s="2">
        <v>0.97</v>
      </c>
      <c r="BK54" s="2">
        <v>0.97199999999999998</v>
      </c>
      <c r="BL54" s="2">
        <f t="shared" si="24"/>
        <v>0.89300000000000002</v>
      </c>
      <c r="BM54" s="11">
        <f t="shared" si="25"/>
        <v>1.3528748590755367E-2</v>
      </c>
      <c r="BN54" s="2">
        <f t="shared" si="26"/>
        <v>0.97099999999999997</v>
      </c>
      <c r="BO54" s="11">
        <f t="shared" si="27"/>
        <v>2.0576131687242817E-3</v>
      </c>
      <c r="BP54" s="2">
        <f t="shared" si="28"/>
        <v>7.7999999999999958E-2</v>
      </c>
      <c r="BR54" s="2">
        <v>50</v>
      </c>
      <c r="BS54" s="2">
        <v>0.93100000000000005</v>
      </c>
      <c r="BT54" s="2">
        <v>0.93899999999999995</v>
      </c>
      <c r="BU54" s="2">
        <v>1.0129999999999999</v>
      </c>
      <c r="BV54" s="2">
        <v>1.016</v>
      </c>
      <c r="BW54" s="2">
        <f t="shared" si="29"/>
        <v>0.93500000000000005</v>
      </c>
      <c r="BX54" s="11">
        <f t="shared" si="30"/>
        <v>8.5197018104365245E-3</v>
      </c>
      <c r="BY54" s="2">
        <f t="shared" si="31"/>
        <v>1.0145</v>
      </c>
      <c r="BZ54" s="11">
        <f t="shared" si="32"/>
        <v>2.9527559055119229E-3</v>
      </c>
      <c r="CA54" s="2">
        <f t="shared" si="33"/>
        <v>7.9499999999999904E-2</v>
      </c>
      <c r="CC54" s="2">
        <v>50</v>
      </c>
      <c r="CD54" s="2">
        <v>0.95299999999999996</v>
      </c>
      <c r="CE54" s="2">
        <v>0.97199999999999998</v>
      </c>
      <c r="CF54" s="2">
        <v>1.05</v>
      </c>
      <c r="CG54" s="2">
        <v>1.0489999999999999</v>
      </c>
      <c r="CH54" s="2">
        <f t="shared" si="34"/>
        <v>0.96249999999999991</v>
      </c>
      <c r="CI54" s="11">
        <f t="shared" si="35"/>
        <v>1.9547325102880677E-2</v>
      </c>
      <c r="CJ54" s="2">
        <f t="shared" si="36"/>
        <v>1.0495000000000001</v>
      </c>
      <c r="CK54" s="11">
        <f t="shared" si="37"/>
        <v>9.5328884652060247E-4</v>
      </c>
      <c r="CL54" s="2">
        <f t="shared" si="38"/>
        <v>8.7000000000000188E-2</v>
      </c>
    </row>
    <row r="55" spans="1:90" x14ac:dyDescent="0.25">
      <c r="A55">
        <f t="shared" si="39"/>
        <v>52</v>
      </c>
      <c r="B55" s="2">
        <v>0.93300000000000005</v>
      </c>
      <c r="C55" s="2">
        <v>0.92700000000000005</v>
      </c>
      <c r="D55" s="2">
        <v>0.93100000000000005</v>
      </c>
      <c r="E55" s="2">
        <v>0.99199999999999999</v>
      </c>
      <c r="F55" s="2">
        <v>0.99299999999999999</v>
      </c>
      <c r="G55" s="2">
        <v>0.98399999999999999</v>
      </c>
      <c r="H55" s="3">
        <f t="shared" si="41"/>
        <v>0.93033333333333346</v>
      </c>
      <c r="I55" s="3">
        <f t="shared" si="42"/>
        <v>3.0550504633038958E-3</v>
      </c>
      <c r="J55" s="3">
        <f t="shared" si="43"/>
        <v>0.98966666666666658</v>
      </c>
      <c r="K55" s="3">
        <f t="shared" si="44"/>
        <v>4.9328828623162518E-3</v>
      </c>
      <c r="L55" s="3">
        <f t="shared" si="8"/>
        <v>5.9333333333333127E-2</v>
      </c>
      <c r="N55">
        <f t="shared" si="40"/>
        <v>52</v>
      </c>
      <c r="O55" s="2">
        <v>0.89300000000000002</v>
      </c>
      <c r="P55" s="2">
        <v>0.90700000000000003</v>
      </c>
      <c r="Q55" s="2">
        <v>0.92300000000000004</v>
      </c>
      <c r="R55" s="2">
        <v>0.97699999999999998</v>
      </c>
      <c r="S55" s="2">
        <v>0.96</v>
      </c>
      <c r="T55" s="2">
        <v>0.96799999999999997</v>
      </c>
      <c r="U55" s="3">
        <f t="shared" si="45"/>
        <v>0.90766666666666662</v>
      </c>
      <c r="V55" s="3">
        <f t="shared" si="46"/>
        <v>1.5011106998930284E-2</v>
      </c>
      <c r="W55" s="3">
        <f t="shared" si="47"/>
        <v>0.96833333333333327</v>
      </c>
      <c r="X55" s="3">
        <f t="shared" si="48"/>
        <v>8.5049005481153891E-3</v>
      </c>
      <c r="Z55" s="2">
        <v>51</v>
      </c>
      <c r="AA55" s="2">
        <v>0.93400000000000005</v>
      </c>
      <c r="AB55" s="2">
        <v>0.93799999999999994</v>
      </c>
      <c r="AC55" s="2">
        <v>1.0329999999999999</v>
      </c>
      <c r="AD55" s="2">
        <v>1.0409999999999999</v>
      </c>
      <c r="AE55" s="2">
        <f t="shared" si="9"/>
        <v>0.93599999999999994</v>
      </c>
      <c r="AF55" s="11">
        <f t="shared" si="10"/>
        <v>4.2643923240937021E-3</v>
      </c>
      <c r="AG55" s="2">
        <f t="shared" si="11"/>
        <v>1.0369999999999999</v>
      </c>
      <c r="AH55" s="11">
        <f t="shared" si="12"/>
        <v>7.6849183477425628E-3</v>
      </c>
      <c r="AI55" s="2">
        <f t="shared" si="13"/>
        <v>0.10099999999999998</v>
      </c>
      <c r="AK55" s="2">
        <v>51</v>
      </c>
      <c r="AL55" s="2">
        <v>0.94299999999999995</v>
      </c>
      <c r="AM55" s="2">
        <v>0.95699999999999996</v>
      </c>
      <c r="AN55" s="2">
        <v>1.04</v>
      </c>
      <c r="AO55" s="2">
        <v>1.0580000000000001</v>
      </c>
      <c r="AP55" s="2">
        <f t="shared" si="14"/>
        <v>0.95</v>
      </c>
      <c r="AQ55" s="11">
        <f t="shared" si="15"/>
        <v>1.4629049111807745E-2</v>
      </c>
      <c r="AR55" s="2">
        <f t="shared" si="16"/>
        <v>1.0489999999999999</v>
      </c>
      <c r="AS55" s="11">
        <f t="shared" si="17"/>
        <v>1.7013232514177707E-2</v>
      </c>
      <c r="AT55" s="2">
        <f t="shared" si="18"/>
        <v>9.8999999999999977E-2</v>
      </c>
      <c r="AV55" s="2">
        <v>51</v>
      </c>
      <c r="AW55" s="2">
        <v>0.86799999999999999</v>
      </c>
      <c r="AX55" s="2">
        <v>0.85</v>
      </c>
      <c r="AY55" s="2">
        <v>0.92700000000000005</v>
      </c>
      <c r="AZ55" s="2">
        <v>0.95</v>
      </c>
      <c r="BA55" s="2">
        <f t="shared" si="19"/>
        <v>0.85899999999999999</v>
      </c>
      <c r="BB55" s="11">
        <f t="shared" si="20"/>
        <v>2.1176470588235314E-2</v>
      </c>
      <c r="BC55" s="2">
        <f t="shared" si="21"/>
        <v>0.9385</v>
      </c>
      <c r="BD55" s="11">
        <f t="shared" si="22"/>
        <v>2.421052631578938E-2</v>
      </c>
      <c r="BE55" s="2">
        <f t="shared" si="23"/>
        <v>7.9500000000000015E-2</v>
      </c>
      <c r="BG55" s="2">
        <v>51</v>
      </c>
      <c r="BH55" s="2">
        <v>0.89800000000000002</v>
      </c>
      <c r="BI55" s="2">
        <v>0.88600000000000001</v>
      </c>
      <c r="BJ55" s="2">
        <v>0.96899999999999997</v>
      </c>
      <c r="BK55" s="2">
        <v>0.97199999999999998</v>
      </c>
      <c r="BL55" s="2">
        <f t="shared" si="24"/>
        <v>0.89200000000000002</v>
      </c>
      <c r="BM55" s="11">
        <f t="shared" si="25"/>
        <v>1.3544018058690757E-2</v>
      </c>
      <c r="BN55" s="2">
        <f t="shared" si="26"/>
        <v>0.97049999999999992</v>
      </c>
      <c r="BO55" s="11">
        <f t="shared" si="27"/>
        <v>3.0864197530864226E-3</v>
      </c>
      <c r="BP55" s="2">
        <f t="shared" si="28"/>
        <v>7.8499999999999903E-2</v>
      </c>
      <c r="BR55" s="2">
        <v>51</v>
      </c>
      <c r="BS55" s="2">
        <v>0.92900000000000005</v>
      </c>
      <c r="BT55" s="2">
        <v>0.93700000000000006</v>
      </c>
      <c r="BU55" s="2">
        <v>1.012</v>
      </c>
      <c r="BV55" s="2">
        <v>1.0149999999999999</v>
      </c>
      <c r="BW55" s="2">
        <f t="shared" si="29"/>
        <v>0.93300000000000005</v>
      </c>
      <c r="BX55" s="11">
        <f t="shared" si="30"/>
        <v>8.5378868729989402E-3</v>
      </c>
      <c r="BY55" s="2">
        <f t="shared" si="31"/>
        <v>1.0135000000000001</v>
      </c>
      <c r="BZ55" s="11">
        <f t="shared" si="32"/>
        <v>2.9556650246304354E-3</v>
      </c>
      <c r="CA55" s="2">
        <f t="shared" si="33"/>
        <v>8.0500000000000016E-2</v>
      </c>
      <c r="CC55" s="2">
        <v>51</v>
      </c>
      <c r="CD55" s="2">
        <v>0.95099999999999996</v>
      </c>
      <c r="CE55" s="2">
        <v>0.97099999999999997</v>
      </c>
      <c r="CF55" s="2">
        <v>1.0489999999999999</v>
      </c>
      <c r="CG55" s="2">
        <v>1.048</v>
      </c>
      <c r="CH55" s="2">
        <f t="shared" si="34"/>
        <v>0.96099999999999997</v>
      </c>
      <c r="CI55" s="11">
        <f t="shared" si="35"/>
        <v>2.0597322348094766E-2</v>
      </c>
      <c r="CJ55" s="2">
        <f t="shared" si="36"/>
        <v>1.0485</v>
      </c>
      <c r="CK55" s="11">
        <f t="shared" si="37"/>
        <v>9.5419847328233765E-4</v>
      </c>
      <c r="CL55" s="2">
        <f t="shared" si="38"/>
        <v>8.7500000000000022E-2</v>
      </c>
    </row>
    <row r="56" spans="1:90" x14ac:dyDescent="0.25">
      <c r="A56">
        <f t="shared" si="39"/>
        <v>53</v>
      </c>
      <c r="B56" s="2">
        <v>0.93100000000000005</v>
      </c>
      <c r="C56" s="2">
        <v>0.92500000000000004</v>
      </c>
      <c r="D56" s="2">
        <v>0.92900000000000005</v>
      </c>
      <c r="E56" s="2">
        <v>0.99099999999999999</v>
      </c>
      <c r="F56" s="2">
        <v>0.99299999999999999</v>
      </c>
      <c r="G56" s="2">
        <v>0.98299999999999998</v>
      </c>
      <c r="H56" s="3">
        <f t="shared" si="41"/>
        <v>0.92833333333333334</v>
      </c>
      <c r="I56" s="3">
        <f t="shared" si="42"/>
        <v>3.0550504633038962E-3</v>
      </c>
      <c r="J56" s="3">
        <f t="shared" si="43"/>
        <v>0.98899999999999999</v>
      </c>
      <c r="K56" s="3">
        <f t="shared" si="44"/>
        <v>5.2915026221291859E-3</v>
      </c>
      <c r="L56" s="3">
        <f t="shared" si="8"/>
        <v>6.0666666666666647E-2</v>
      </c>
      <c r="N56">
        <f t="shared" si="40"/>
        <v>53</v>
      </c>
      <c r="O56" s="2">
        <v>0.89100000000000001</v>
      </c>
      <c r="P56" s="2">
        <v>0.90500000000000003</v>
      </c>
      <c r="Q56" s="2">
        <v>0.92100000000000004</v>
      </c>
      <c r="R56" s="2">
        <v>0.97699999999999998</v>
      </c>
      <c r="S56" s="2">
        <v>0.95899999999999996</v>
      </c>
      <c r="T56" s="2">
        <v>0.96699999999999997</v>
      </c>
      <c r="U56" s="3">
        <f t="shared" si="45"/>
        <v>0.90566666666666673</v>
      </c>
      <c r="V56" s="3">
        <f t="shared" si="46"/>
        <v>1.5011106998930284E-2</v>
      </c>
      <c r="W56" s="3">
        <f t="shared" si="47"/>
        <v>0.96766666666666667</v>
      </c>
      <c r="X56" s="3">
        <f t="shared" si="48"/>
        <v>9.0184995056457971E-3</v>
      </c>
      <c r="Z56" s="2">
        <v>52</v>
      </c>
      <c r="AA56" s="2">
        <v>0.93200000000000005</v>
      </c>
      <c r="AB56" s="2">
        <v>0.93600000000000005</v>
      </c>
      <c r="AC56" s="2">
        <v>1.0329999999999999</v>
      </c>
      <c r="AD56" s="2">
        <v>1.0409999999999999</v>
      </c>
      <c r="AE56" s="2">
        <f t="shared" si="9"/>
        <v>0.93400000000000005</v>
      </c>
      <c r="AF56" s="11">
        <f t="shared" si="10"/>
        <v>4.2735042735042774E-3</v>
      </c>
      <c r="AG56" s="2">
        <f t="shared" si="11"/>
        <v>1.0369999999999999</v>
      </c>
      <c r="AH56" s="11">
        <f t="shared" si="12"/>
        <v>7.6849183477425628E-3</v>
      </c>
      <c r="AI56" s="2">
        <f t="shared" si="13"/>
        <v>0.10299999999999987</v>
      </c>
      <c r="AK56" s="2">
        <v>52</v>
      </c>
      <c r="AL56" s="2">
        <v>0.94099999999999995</v>
      </c>
      <c r="AM56" s="2">
        <v>0.95599999999999996</v>
      </c>
      <c r="AN56" s="2">
        <v>1.0389999999999999</v>
      </c>
      <c r="AO56" s="2">
        <v>1.0569999999999999</v>
      </c>
      <c r="AP56" s="2">
        <f t="shared" si="14"/>
        <v>0.9484999999999999</v>
      </c>
      <c r="AQ56" s="11">
        <f t="shared" si="15"/>
        <v>1.569037656903767E-2</v>
      </c>
      <c r="AR56" s="2">
        <f t="shared" si="16"/>
        <v>1.048</v>
      </c>
      <c r="AS56" s="11">
        <f t="shared" si="17"/>
        <v>1.7029328287606449E-2</v>
      </c>
      <c r="AT56" s="2">
        <f t="shared" si="18"/>
        <v>9.9500000000000144E-2</v>
      </c>
      <c r="AV56" s="2">
        <v>52</v>
      </c>
      <c r="AW56" s="2">
        <v>0.86699999999999999</v>
      </c>
      <c r="AX56" s="2">
        <v>0.84899999999999998</v>
      </c>
      <c r="AY56" s="2">
        <v>0.92700000000000005</v>
      </c>
      <c r="AZ56" s="2">
        <v>0.94899999999999995</v>
      </c>
      <c r="BA56" s="2">
        <f t="shared" si="19"/>
        <v>0.85799999999999998</v>
      </c>
      <c r="BB56" s="11">
        <f t="shared" si="20"/>
        <v>2.1201413427561856E-2</v>
      </c>
      <c r="BC56" s="2">
        <f t="shared" si="21"/>
        <v>0.93799999999999994</v>
      </c>
      <c r="BD56" s="11">
        <f t="shared" si="22"/>
        <v>2.3182297154899799E-2</v>
      </c>
      <c r="BE56" s="2">
        <f t="shared" si="23"/>
        <v>7.999999999999996E-2</v>
      </c>
      <c r="BG56" s="2">
        <v>52</v>
      </c>
      <c r="BH56" s="2">
        <v>0.89600000000000002</v>
      </c>
      <c r="BI56" s="2">
        <v>0.88400000000000001</v>
      </c>
      <c r="BJ56" s="2">
        <v>0.96899999999999997</v>
      </c>
      <c r="BK56" s="2">
        <v>0.97099999999999997</v>
      </c>
      <c r="BL56" s="2">
        <f t="shared" si="24"/>
        <v>0.89</v>
      </c>
      <c r="BM56" s="11">
        <f t="shared" si="25"/>
        <v>1.3574660633484175E-2</v>
      </c>
      <c r="BN56" s="2">
        <f t="shared" si="26"/>
        <v>0.97</v>
      </c>
      <c r="BO56" s="11">
        <f t="shared" si="27"/>
        <v>2.0597322348094769E-3</v>
      </c>
      <c r="BP56" s="2">
        <f t="shared" si="28"/>
        <v>7.999999999999996E-2</v>
      </c>
      <c r="BR56" s="2">
        <v>52</v>
      </c>
      <c r="BS56" s="2">
        <v>0.92700000000000005</v>
      </c>
      <c r="BT56" s="2">
        <v>0.93500000000000005</v>
      </c>
      <c r="BU56" s="2">
        <v>1.0109999999999999</v>
      </c>
      <c r="BV56" s="2">
        <v>1.014</v>
      </c>
      <c r="BW56" s="2">
        <f t="shared" si="29"/>
        <v>0.93100000000000005</v>
      </c>
      <c r="BX56" s="11">
        <f t="shared" si="30"/>
        <v>8.556149732620328E-3</v>
      </c>
      <c r="BY56" s="2">
        <f t="shared" si="31"/>
        <v>1.0125</v>
      </c>
      <c r="BZ56" s="11">
        <f t="shared" si="32"/>
        <v>2.958579881656917E-3</v>
      </c>
      <c r="CA56" s="2">
        <f t="shared" si="33"/>
        <v>8.1499999999999906E-2</v>
      </c>
      <c r="CC56" s="2">
        <v>52</v>
      </c>
      <c r="CD56" s="2">
        <v>0.94899999999999995</v>
      </c>
      <c r="CE56" s="2">
        <v>0.96799999999999997</v>
      </c>
      <c r="CF56" s="2">
        <v>1.048</v>
      </c>
      <c r="CG56" s="2">
        <v>1.0469999999999999</v>
      </c>
      <c r="CH56" s="2">
        <f t="shared" si="34"/>
        <v>0.95849999999999991</v>
      </c>
      <c r="CI56" s="11">
        <f t="shared" si="35"/>
        <v>1.9628099173553737E-2</v>
      </c>
      <c r="CJ56" s="2">
        <f t="shared" si="36"/>
        <v>1.0474999999999999</v>
      </c>
      <c r="CK56" s="11">
        <f t="shared" si="37"/>
        <v>9.5510983763143458E-4</v>
      </c>
      <c r="CL56" s="2">
        <f t="shared" si="38"/>
        <v>8.8999999999999968E-2</v>
      </c>
    </row>
    <row r="57" spans="1:90" x14ac:dyDescent="0.25">
      <c r="A57">
        <f t="shared" si="39"/>
        <v>54</v>
      </c>
      <c r="B57" s="2">
        <v>0.93</v>
      </c>
      <c r="C57" s="2">
        <v>0.92400000000000004</v>
      </c>
      <c r="D57" s="2">
        <v>0.92800000000000005</v>
      </c>
      <c r="E57" s="2">
        <v>0.99</v>
      </c>
      <c r="F57" s="2">
        <v>0.99199999999999999</v>
      </c>
      <c r="G57" s="2">
        <v>0.98199999999999998</v>
      </c>
      <c r="H57" s="3">
        <f t="shared" si="41"/>
        <v>0.92733333333333334</v>
      </c>
      <c r="I57" s="3">
        <f t="shared" si="42"/>
        <v>3.0550504633038962E-3</v>
      </c>
      <c r="J57" s="3">
        <f t="shared" si="43"/>
        <v>0.98799999999999999</v>
      </c>
      <c r="K57" s="3">
        <f t="shared" si="44"/>
        <v>5.2915026221291859E-3</v>
      </c>
      <c r="L57" s="3">
        <f t="shared" si="8"/>
        <v>6.0666666666666647E-2</v>
      </c>
      <c r="N57">
        <f t="shared" si="40"/>
        <v>54</v>
      </c>
      <c r="O57" s="2">
        <v>0.89</v>
      </c>
      <c r="P57" s="2">
        <v>0.90400000000000003</v>
      </c>
      <c r="Q57" s="2">
        <v>0.92</v>
      </c>
      <c r="R57" s="2">
        <v>0.97599999999999998</v>
      </c>
      <c r="S57" s="2">
        <v>0.95799999999999996</v>
      </c>
      <c r="T57" s="2">
        <v>0.96599999999999997</v>
      </c>
      <c r="U57" s="3">
        <f t="shared" si="45"/>
        <v>0.90466666666666662</v>
      </c>
      <c r="V57" s="3">
        <f t="shared" si="46"/>
        <v>1.5011106998930284E-2</v>
      </c>
      <c r="W57" s="3">
        <f t="shared" si="47"/>
        <v>0.96666666666666667</v>
      </c>
      <c r="X57" s="3">
        <f t="shared" si="48"/>
        <v>9.0184995056457971E-3</v>
      </c>
      <c r="Z57" s="2">
        <v>53</v>
      </c>
      <c r="AA57" s="2">
        <v>0.93</v>
      </c>
      <c r="AB57" s="2">
        <v>0.93500000000000005</v>
      </c>
      <c r="AC57" s="2">
        <v>1.032</v>
      </c>
      <c r="AD57" s="2">
        <v>1.0409999999999999</v>
      </c>
      <c r="AE57" s="2">
        <f t="shared" si="9"/>
        <v>0.93250000000000011</v>
      </c>
      <c r="AF57" s="11">
        <f t="shared" si="10"/>
        <v>5.3475935828877046E-3</v>
      </c>
      <c r="AG57" s="2">
        <f t="shared" si="11"/>
        <v>1.0365</v>
      </c>
      <c r="AH57" s="11">
        <f t="shared" si="12"/>
        <v>8.6455331412102765E-3</v>
      </c>
      <c r="AI57" s="2">
        <f t="shared" si="13"/>
        <v>0.10399999999999987</v>
      </c>
      <c r="AK57" s="2">
        <v>53</v>
      </c>
      <c r="AL57" s="2">
        <v>0.94099999999999995</v>
      </c>
      <c r="AM57" s="2">
        <v>0.95399999999999996</v>
      </c>
      <c r="AN57" s="2">
        <v>1.038</v>
      </c>
      <c r="AO57" s="2">
        <v>1.0569999999999999</v>
      </c>
      <c r="AP57" s="2">
        <f t="shared" si="14"/>
        <v>0.94750000000000001</v>
      </c>
      <c r="AQ57" s="11">
        <f t="shared" si="15"/>
        <v>1.3626834381551375E-2</v>
      </c>
      <c r="AR57" s="2">
        <f t="shared" si="16"/>
        <v>1.0474999999999999</v>
      </c>
      <c r="AS57" s="11">
        <f t="shared" si="17"/>
        <v>1.7975402081362259E-2</v>
      </c>
      <c r="AT57" s="2">
        <f t="shared" si="18"/>
        <v>9.9999999999999867E-2</v>
      </c>
      <c r="AV57" s="2">
        <v>53</v>
      </c>
      <c r="AW57" s="2">
        <v>0.86499999999999999</v>
      </c>
      <c r="AX57" s="2">
        <v>0.84799999999999998</v>
      </c>
      <c r="AY57" s="2">
        <v>0.92600000000000005</v>
      </c>
      <c r="AZ57" s="2">
        <v>0.94899999999999995</v>
      </c>
      <c r="BA57" s="2">
        <f t="shared" si="19"/>
        <v>0.85650000000000004</v>
      </c>
      <c r="BB57" s="11">
        <f t="shared" si="20"/>
        <v>2.0047169811320775E-2</v>
      </c>
      <c r="BC57" s="2">
        <f t="shared" si="21"/>
        <v>0.9375</v>
      </c>
      <c r="BD57" s="11">
        <f t="shared" si="22"/>
        <v>2.4236037934667977E-2</v>
      </c>
      <c r="BE57" s="2">
        <f t="shared" si="23"/>
        <v>8.0999999999999961E-2</v>
      </c>
      <c r="BG57" s="2">
        <v>53</v>
      </c>
      <c r="BH57" s="2">
        <v>0.89500000000000002</v>
      </c>
      <c r="BI57" s="2">
        <v>0.88300000000000001</v>
      </c>
      <c r="BJ57" s="2">
        <v>0.96799999999999997</v>
      </c>
      <c r="BK57" s="2">
        <v>0.97</v>
      </c>
      <c r="BL57" s="2">
        <f t="shared" si="24"/>
        <v>0.88900000000000001</v>
      </c>
      <c r="BM57" s="11">
        <f t="shared" si="25"/>
        <v>1.359003397508495E-2</v>
      </c>
      <c r="BN57" s="2">
        <f t="shared" si="26"/>
        <v>0.96899999999999997</v>
      </c>
      <c r="BO57" s="11">
        <f t="shared" si="27"/>
        <v>2.0618556701030946E-3</v>
      </c>
      <c r="BP57" s="2">
        <f t="shared" si="28"/>
        <v>7.999999999999996E-2</v>
      </c>
      <c r="BR57" s="2">
        <v>53</v>
      </c>
      <c r="BS57" s="2">
        <v>0.92600000000000005</v>
      </c>
      <c r="BT57" s="2">
        <v>0.93300000000000005</v>
      </c>
      <c r="BU57" s="2">
        <v>1.01</v>
      </c>
      <c r="BV57" s="2">
        <v>1.0129999999999999</v>
      </c>
      <c r="BW57" s="2">
        <f t="shared" si="29"/>
        <v>0.92949999999999999</v>
      </c>
      <c r="BX57" s="11">
        <f t="shared" si="30"/>
        <v>7.5026795284030071E-3</v>
      </c>
      <c r="BY57" s="2">
        <f t="shared" si="31"/>
        <v>1.0114999999999998</v>
      </c>
      <c r="BZ57" s="11">
        <f t="shared" si="32"/>
        <v>2.9615004935833089E-3</v>
      </c>
      <c r="CA57" s="2">
        <f t="shared" si="33"/>
        <v>8.1999999999999851E-2</v>
      </c>
      <c r="CC57" s="2">
        <v>53</v>
      </c>
      <c r="CD57" s="2">
        <v>0.94699999999999995</v>
      </c>
      <c r="CE57" s="2">
        <v>0.96599999999999997</v>
      </c>
      <c r="CF57" s="2">
        <v>1.0469999999999999</v>
      </c>
      <c r="CG57" s="2">
        <v>1.046</v>
      </c>
      <c r="CH57" s="2">
        <f t="shared" si="34"/>
        <v>0.95649999999999991</v>
      </c>
      <c r="CI57" s="11">
        <f t="shared" si="35"/>
        <v>1.9668737060041425E-2</v>
      </c>
      <c r="CJ57" s="2">
        <f t="shared" si="36"/>
        <v>1.0465</v>
      </c>
      <c r="CK57" s="11">
        <f t="shared" si="37"/>
        <v>9.5602294455056391E-4</v>
      </c>
      <c r="CL57" s="2">
        <f t="shared" si="38"/>
        <v>9.000000000000008E-2</v>
      </c>
    </row>
    <row r="58" spans="1:90" x14ac:dyDescent="0.25">
      <c r="A58">
        <f t="shared" si="39"/>
        <v>55</v>
      </c>
      <c r="B58" s="2">
        <v>0.93</v>
      </c>
      <c r="C58" s="2">
        <v>0.92200000000000004</v>
      </c>
      <c r="D58" s="2">
        <v>0.92600000000000005</v>
      </c>
      <c r="E58" s="2">
        <v>0.99</v>
      </c>
      <c r="F58" s="2">
        <v>0.99099999999999999</v>
      </c>
      <c r="G58" s="2">
        <v>0.98099999999999998</v>
      </c>
      <c r="H58" s="3">
        <f t="shared" si="41"/>
        <v>0.92600000000000005</v>
      </c>
      <c r="I58" s="3">
        <f t="shared" si="42"/>
        <v>4.0000000000000036E-3</v>
      </c>
      <c r="J58" s="3">
        <f t="shared" si="43"/>
        <v>0.98733333333333329</v>
      </c>
      <c r="K58" s="3">
        <f t="shared" si="44"/>
        <v>5.5075705472861069E-3</v>
      </c>
      <c r="L58" s="3">
        <f t="shared" si="8"/>
        <v>6.133333333333324E-2</v>
      </c>
      <c r="N58">
        <f t="shared" si="40"/>
        <v>55</v>
      </c>
      <c r="O58" s="2">
        <v>0.88800000000000001</v>
      </c>
      <c r="P58" s="2">
        <v>0.90200000000000002</v>
      </c>
      <c r="Q58" s="2">
        <v>0.91800000000000004</v>
      </c>
      <c r="R58" s="2">
        <v>0.97499999999999998</v>
      </c>
      <c r="S58" s="2">
        <v>0.95799999999999996</v>
      </c>
      <c r="T58" s="2">
        <v>0.96499999999999997</v>
      </c>
      <c r="U58" s="3">
        <f t="shared" si="45"/>
        <v>0.90266666666666673</v>
      </c>
      <c r="V58" s="3">
        <f t="shared" si="46"/>
        <v>1.5011106998930284E-2</v>
      </c>
      <c r="W58" s="3">
        <f t="shared" si="47"/>
        <v>0.96599999999999986</v>
      </c>
      <c r="X58" s="3">
        <f t="shared" si="48"/>
        <v>8.5440037453175383E-3</v>
      </c>
      <c r="Z58" s="2">
        <v>54</v>
      </c>
      <c r="AA58" s="2">
        <v>0.92800000000000005</v>
      </c>
      <c r="AB58" s="2">
        <v>0.93300000000000005</v>
      </c>
      <c r="AC58" s="2">
        <v>1.0309999999999999</v>
      </c>
      <c r="AD58" s="2">
        <v>1.04</v>
      </c>
      <c r="AE58" s="2">
        <f t="shared" si="9"/>
        <v>0.9305000000000001</v>
      </c>
      <c r="AF58" s="11">
        <f t="shared" si="10"/>
        <v>5.3590568060021479E-3</v>
      </c>
      <c r="AG58" s="2">
        <f t="shared" si="11"/>
        <v>1.0354999999999999</v>
      </c>
      <c r="AH58" s="11">
        <f t="shared" si="12"/>
        <v>8.6538461538462688E-3</v>
      </c>
      <c r="AI58" s="2">
        <f t="shared" si="13"/>
        <v>0.10499999999999976</v>
      </c>
      <c r="AK58" s="2">
        <v>54</v>
      </c>
      <c r="AL58" s="2">
        <v>0.93899999999999995</v>
      </c>
      <c r="AM58" s="2">
        <v>0.95199999999999996</v>
      </c>
      <c r="AN58" s="2">
        <v>1.038</v>
      </c>
      <c r="AO58" s="2">
        <v>1.056</v>
      </c>
      <c r="AP58" s="2">
        <f t="shared" si="14"/>
        <v>0.94550000000000001</v>
      </c>
      <c r="AQ58" s="11">
        <f t="shared" si="15"/>
        <v>1.3655462184873962E-2</v>
      </c>
      <c r="AR58" s="2">
        <f t="shared" si="16"/>
        <v>1.0470000000000002</v>
      </c>
      <c r="AS58" s="11">
        <f t="shared" si="17"/>
        <v>1.7045454545454558E-2</v>
      </c>
      <c r="AT58" s="2">
        <f t="shared" si="18"/>
        <v>0.10150000000000015</v>
      </c>
      <c r="AV58" s="2">
        <v>54</v>
      </c>
      <c r="AW58" s="2">
        <v>0.86299999999999999</v>
      </c>
      <c r="AX58" s="2">
        <v>0.84599999999999997</v>
      </c>
      <c r="AY58" s="2">
        <v>0.92500000000000004</v>
      </c>
      <c r="AZ58" s="2">
        <v>0.94799999999999995</v>
      </c>
      <c r="BA58" s="2">
        <f t="shared" si="19"/>
        <v>0.85450000000000004</v>
      </c>
      <c r="BB58" s="11">
        <f t="shared" si="20"/>
        <v>2.0094562647754156E-2</v>
      </c>
      <c r="BC58" s="2">
        <f t="shared" si="21"/>
        <v>0.9365</v>
      </c>
      <c r="BD58" s="11">
        <f t="shared" si="22"/>
        <v>2.4261603375527331E-2</v>
      </c>
      <c r="BE58" s="2">
        <f t="shared" si="23"/>
        <v>8.1999999999999962E-2</v>
      </c>
      <c r="BG58" s="2">
        <v>54</v>
      </c>
      <c r="BH58" s="2">
        <v>0.89300000000000002</v>
      </c>
      <c r="BI58" s="2">
        <v>0.88100000000000001</v>
      </c>
      <c r="BJ58" s="2">
        <v>0.96699999999999997</v>
      </c>
      <c r="BK58" s="2">
        <v>0.96899999999999997</v>
      </c>
      <c r="BL58" s="2">
        <f t="shared" si="24"/>
        <v>0.88700000000000001</v>
      </c>
      <c r="BM58" s="11">
        <f t="shared" si="25"/>
        <v>1.3620885357548252E-2</v>
      </c>
      <c r="BN58" s="2">
        <f t="shared" si="26"/>
        <v>0.96799999999999997</v>
      </c>
      <c r="BO58" s="11">
        <f t="shared" si="27"/>
        <v>2.0639834881320969E-3</v>
      </c>
      <c r="BP58" s="2">
        <f t="shared" si="28"/>
        <v>8.0999999999999961E-2</v>
      </c>
      <c r="BR58" s="2">
        <v>54</v>
      </c>
      <c r="BS58" s="2">
        <v>0.92400000000000004</v>
      </c>
      <c r="BT58" s="2">
        <v>0.93100000000000005</v>
      </c>
      <c r="BU58" s="2">
        <v>1.0089999999999999</v>
      </c>
      <c r="BV58" s="2">
        <v>1.012</v>
      </c>
      <c r="BW58" s="2">
        <f t="shared" si="29"/>
        <v>0.92749999999999999</v>
      </c>
      <c r="BX58" s="11">
        <f t="shared" si="30"/>
        <v>7.5187969924812095E-3</v>
      </c>
      <c r="BY58" s="2">
        <f t="shared" si="31"/>
        <v>1.0105</v>
      </c>
      <c r="BZ58" s="11">
        <f t="shared" si="32"/>
        <v>2.9644268774704679E-3</v>
      </c>
      <c r="CA58" s="2">
        <f t="shared" si="33"/>
        <v>8.2999999999999963E-2</v>
      </c>
      <c r="CC58" s="2">
        <v>54</v>
      </c>
      <c r="CD58" s="2">
        <v>0.94499999999999995</v>
      </c>
      <c r="CE58" s="2">
        <v>0.96499999999999997</v>
      </c>
      <c r="CF58" s="2">
        <v>1.046</v>
      </c>
      <c r="CG58" s="2">
        <v>1.0449999999999999</v>
      </c>
      <c r="CH58" s="2">
        <f t="shared" si="34"/>
        <v>0.95499999999999996</v>
      </c>
      <c r="CI58" s="11">
        <f t="shared" si="35"/>
        <v>2.0725388601036288E-2</v>
      </c>
      <c r="CJ58" s="2">
        <f t="shared" si="36"/>
        <v>1.0455000000000001</v>
      </c>
      <c r="CK58" s="11">
        <f t="shared" si="37"/>
        <v>9.5693779904316935E-4</v>
      </c>
      <c r="CL58" s="2">
        <f t="shared" si="38"/>
        <v>9.0500000000000136E-2</v>
      </c>
    </row>
    <row r="59" spans="1:90" x14ac:dyDescent="0.25">
      <c r="A59">
        <f t="shared" si="39"/>
        <v>56</v>
      </c>
      <c r="B59" s="2">
        <v>0.92800000000000005</v>
      </c>
      <c r="C59" s="2">
        <v>0.92100000000000004</v>
      </c>
      <c r="D59" s="2">
        <v>0.92500000000000004</v>
      </c>
      <c r="E59" s="2">
        <v>0.98899999999999999</v>
      </c>
      <c r="F59" s="2">
        <v>0.99</v>
      </c>
      <c r="G59" s="2">
        <v>0.98</v>
      </c>
      <c r="H59" s="3">
        <f t="shared" si="41"/>
        <v>0.92466666666666664</v>
      </c>
      <c r="I59" s="3">
        <f t="shared" si="42"/>
        <v>3.5118845842842493E-3</v>
      </c>
      <c r="J59" s="3">
        <f t="shared" si="43"/>
        <v>0.9863333333333334</v>
      </c>
      <c r="K59" s="3">
        <f t="shared" si="44"/>
        <v>5.5075705472861069E-3</v>
      </c>
      <c r="L59" s="3">
        <f t="shared" si="8"/>
        <v>6.1666666666666758E-2</v>
      </c>
      <c r="N59">
        <f t="shared" si="40"/>
        <v>56</v>
      </c>
      <c r="O59" s="2">
        <v>0.88700000000000001</v>
      </c>
      <c r="P59" s="2">
        <v>0.9</v>
      </c>
      <c r="Q59" s="2">
        <v>0.91700000000000004</v>
      </c>
      <c r="R59" s="2">
        <v>0.97499999999999998</v>
      </c>
      <c r="S59" s="2">
        <v>0.95699999999999996</v>
      </c>
      <c r="T59" s="2">
        <v>0.96399999999999997</v>
      </c>
      <c r="U59" s="3">
        <f t="shared" si="45"/>
        <v>0.90133333333333321</v>
      </c>
      <c r="V59" s="3">
        <f t="shared" si="46"/>
        <v>1.5044378795195689E-2</v>
      </c>
      <c r="W59" s="3">
        <f t="shared" si="47"/>
        <v>0.96533333333333327</v>
      </c>
      <c r="X59" s="3">
        <f t="shared" si="48"/>
        <v>9.073771725877474E-3</v>
      </c>
      <c r="Z59" s="2">
        <v>55</v>
      </c>
      <c r="AA59" s="2">
        <v>0.92600000000000005</v>
      </c>
      <c r="AB59" s="2">
        <v>0.93200000000000005</v>
      </c>
      <c r="AC59" s="2">
        <v>1.03</v>
      </c>
      <c r="AD59" s="2">
        <v>1.04</v>
      </c>
      <c r="AE59" s="2">
        <f t="shared" si="9"/>
        <v>0.92900000000000005</v>
      </c>
      <c r="AF59" s="11">
        <f t="shared" si="10"/>
        <v>6.4377682403433528E-3</v>
      </c>
      <c r="AG59" s="2">
        <f t="shared" si="11"/>
        <v>1.0350000000000001</v>
      </c>
      <c r="AH59" s="11">
        <f t="shared" si="12"/>
        <v>9.6153846153846229E-3</v>
      </c>
      <c r="AI59" s="2">
        <f t="shared" si="13"/>
        <v>0.10600000000000009</v>
      </c>
      <c r="AK59" s="2">
        <v>55</v>
      </c>
      <c r="AL59" s="2">
        <v>0.93700000000000006</v>
      </c>
      <c r="AM59" s="2">
        <v>0.95099999999999996</v>
      </c>
      <c r="AN59" s="2">
        <v>1.0369999999999999</v>
      </c>
      <c r="AO59" s="2">
        <v>1.056</v>
      </c>
      <c r="AP59" s="2">
        <f t="shared" si="14"/>
        <v>0.94399999999999995</v>
      </c>
      <c r="AQ59" s="11">
        <f t="shared" si="15"/>
        <v>1.472134595162976E-2</v>
      </c>
      <c r="AR59" s="2">
        <f t="shared" si="16"/>
        <v>1.0465</v>
      </c>
      <c r="AS59" s="11">
        <f t="shared" si="17"/>
        <v>1.7992424242424362E-2</v>
      </c>
      <c r="AT59" s="2">
        <f t="shared" si="18"/>
        <v>0.10250000000000004</v>
      </c>
      <c r="AV59" s="2">
        <v>55</v>
      </c>
      <c r="AW59" s="2">
        <v>0.86199999999999999</v>
      </c>
      <c r="AX59" s="2">
        <v>0.84499999999999997</v>
      </c>
      <c r="AY59" s="2">
        <v>0.92500000000000004</v>
      </c>
      <c r="AZ59" s="2">
        <v>0.94699999999999995</v>
      </c>
      <c r="BA59" s="2">
        <f t="shared" si="19"/>
        <v>0.85349999999999993</v>
      </c>
      <c r="BB59" s="11">
        <f t="shared" si="20"/>
        <v>2.011834319526629E-2</v>
      </c>
      <c r="BC59" s="2">
        <f t="shared" si="21"/>
        <v>0.93599999999999994</v>
      </c>
      <c r="BD59" s="11">
        <f t="shared" si="22"/>
        <v>2.323125659978871E-2</v>
      </c>
      <c r="BE59" s="2">
        <f t="shared" si="23"/>
        <v>8.2500000000000018E-2</v>
      </c>
      <c r="BG59" s="2">
        <v>55</v>
      </c>
      <c r="BH59" s="2">
        <v>0.89200000000000002</v>
      </c>
      <c r="BI59" s="2">
        <v>0.879</v>
      </c>
      <c r="BJ59" s="2">
        <v>0.96699999999999997</v>
      </c>
      <c r="BK59" s="2">
        <v>0.96799999999999997</v>
      </c>
      <c r="BL59" s="2">
        <f t="shared" si="24"/>
        <v>0.88549999999999995</v>
      </c>
      <c r="BM59" s="11">
        <f t="shared" si="25"/>
        <v>1.4789533560864631E-2</v>
      </c>
      <c r="BN59" s="2">
        <f t="shared" si="26"/>
        <v>0.96750000000000003</v>
      </c>
      <c r="BO59" s="11">
        <f t="shared" si="27"/>
        <v>1.0330578512396703E-3</v>
      </c>
      <c r="BP59" s="2">
        <f t="shared" si="28"/>
        <v>8.2000000000000073E-2</v>
      </c>
      <c r="BR59" s="2">
        <v>55</v>
      </c>
      <c r="BS59" s="2">
        <v>0.92200000000000004</v>
      </c>
      <c r="BT59" s="2">
        <v>0.93</v>
      </c>
      <c r="BU59" s="2">
        <v>1.008</v>
      </c>
      <c r="BV59" s="2">
        <v>1.0109999999999999</v>
      </c>
      <c r="BW59" s="2">
        <f t="shared" si="29"/>
        <v>0.92600000000000005</v>
      </c>
      <c r="BX59" s="11">
        <f t="shared" si="30"/>
        <v>8.6021505376344155E-3</v>
      </c>
      <c r="BY59" s="2">
        <f t="shared" si="31"/>
        <v>1.0095000000000001</v>
      </c>
      <c r="BZ59" s="11">
        <f t="shared" si="32"/>
        <v>2.9673590504449968E-3</v>
      </c>
      <c r="CA59" s="2">
        <f t="shared" si="33"/>
        <v>8.3500000000000019E-2</v>
      </c>
      <c r="CC59" s="2">
        <v>55</v>
      </c>
      <c r="CD59" s="2">
        <v>0.94399999999999995</v>
      </c>
      <c r="CE59" s="2">
        <v>0.96299999999999997</v>
      </c>
      <c r="CF59" s="2">
        <v>1.0449999999999999</v>
      </c>
      <c r="CG59" s="2">
        <v>1.044</v>
      </c>
      <c r="CH59" s="2">
        <f t="shared" si="34"/>
        <v>0.95350000000000001</v>
      </c>
      <c r="CI59" s="11">
        <f t="shared" si="35"/>
        <v>1.9730010384216009E-2</v>
      </c>
      <c r="CJ59" s="2">
        <f t="shared" si="36"/>
        <v>1.0445</v>
      </c>
      <c r="CK59" s="11">
        <f t="shared" si="37"/>
        <v>9.5785440613016266E-4</v>
      </c>
      <c r="CL59" s="2">
        <f t="shared" si="38"/>
        <v>9.099999999999997E-2</v>
      </c>
    </row>
    <row r="60" spans="1:90" x14ac:dyDescent="0.25">
      <c r="A60">
        <f t="shared" si="39"/>
        <v>57</v>
      </c>
      <c r="B60" s="2">
        <v>0.92700000000000005</v>
      </c>
      <c r="C60" s="2">
        <v>0.92</v>
      </c>
      <c r="D60" s="2">
        <v>0.92300000000000004</v>
      </c>
      <c r="E60" s="2">
        <v>0.98799999999999999</v>
      </c>
      <c r="F60" s="2">
        <v>0.99</v>
      </c>
      <c r="G60" s="2">
        <v>0.98</v>
      </c>
      <c r="H60" s="3">
        <f t="shared" si="41"/>
        <v>0.92333333333333334</v>
      </c>
      <c r="I60" s="3">
        <f t="shared" si="42"/>
        <v>3.5118845842842497E-3</v>
      </c>
      <c r="J60" s="3">
        <f t="shared" si="43"/>
        <v>0.9860000000000001</v>
      </c>
      <c r="K60" s="3">
        <f t="shared" si="44"/>
        <v>5.2915026221291859E-3</v>
      </c>
      <c r="L60" s="3">
        <f t="shared" si="8"/>
        <v>6.2666666666666759E-2</v>
      </c>
      <c r="N60">
        <f t="shared" si="40"/>
        <v>57</v>
      </c>
      <c r="O60" s="2">
        <v>0.88600000000000001</v>
      </c>
      <c r="P60" s="2">
        <v>0.89900000000000002</v>
      </c>
      <c r="Q60" s="2">
        <v>0.91500000000000004</v>
      </c>
      <c r="R60" s="2">
        <v>0.97399999999999998</v>
      </c>
      <c r="S60" s="2">
        <v>0.95599999999999996</v>
      </c>
      <c r="T60" s="2">
        <v>0.96299999999999997</v>
      </c>
      <c r="U60" s="3">
        <f t="shared" si="45"/>
        <v>0.9</v>
      </c>
      <c r="V60" s="3">
        <f t="shared" si="46"/>
        <v>1.4525839046333963E-2</v>
      </c>
      <c r="W60" s="3">
        <f t="shared" si="47"/>
        <v>0.96433333333333326</v>
      </c>
      <c r="X60" s="3">
        <f t="shared" si="48"/>
        <v>9.073771725877474E-3</v>
      </c>
      <c r="Z60" s="2">
        <v>56</v>
      </c>
      <c r="AA60" s="2">
        <v>0.92400000000000004</v>
      </c>
      <c r="AB60" s="2">
        <v>0.93</v>
      </c>
      <c r="AC60" s="2">
        <v>1.03</v>
      </c>
      <c r="AD60" s="2">
        <v>1.04</v>
      </c>
      <c r="AE60" s="2">
        <f t="shared" si="9"/>
        <v>0.92700000000000005</v>
      </c>
      <c r="AF60" s="11">
        <f t="shared" si="10"/>
        <v>6.4516129032258117E-3</v>
      </c>
      <c r="AG60" s="2">
        <f t="shared" si="11"/>
        <v>1.0350000000000001</v>
      </c>
      <c r="AH60" s="11">
        <f t="shared" si="12"/>
        <v>9.6153846153846229E-3</v>
      </c>
      <c r="AI60" s="2">
        <f t="shared" si="13"/>
        <v>0.1080000000000001</v>
      </c>
      <c r="AK60" s="2">
        <v>56</v>
      </c>
      <c r="AL60" s="2">
        <v>0.93400000000000005</v>
      </c>
      <c r="AM60" s="2">
        <v>0.94899999999999995</v>
      </c>
      <c r="AN60" s="2">
        <v>1.0369999999999999</v>
      </c>
      <c r="AO60" s="2">
        <v>1.056</v>
      </c>
      <c r="AP60" s="2">
        <f t="shared" si="14"/>
        <v>0.9415</v>
      </c>
      <c r="AQ60" s="11">
        <f t="shared" si="15"/>
        <v>1.5806111696522553E-2</v>
      </c>
      <c r="AR60" s="2">
        <f t="shared" si="16"/>
        <v>1.0465</v>
      </c>
      <c r="AS60" s="11">
        <f t="shared" si="17"/>
        <v>1.7992424242424362E-2</v>
      </c>
      <c r="AT60" s="2">
        <f t="shared" si="18"/>
        <v>0.10499999999999998</v>
      </c>
      <c r="AV60" s="2">
        <v>56</v>
      </c>
      <c r="AW60" s="2">
        <v>0.86</v>
      </c>
      <c r="AX60" s="2">
        <v>0.84299999999999997</v>
      </c>
      <c r="AY60" s="2">
        <v>0.92400000000000004</v>
      </c>
      <c r="AZ60" s="2">
        <v>0.94599999999999995</v>
      </c>
      <c r="BA60" s="2">
        <f t="shared" si="19"/>
        <v>0.85149999999999992</v>
      </c>
      <c r="BB60" s="11">
        <f t="shared" si="20"/>
        <v>2.0166073546856483E-2</v>
      </c>
      <c r="BC60" s="2">
        <f t="shared" si="21"/>
        <v>0.93500000000000005</v>
      </c>
      <c r="BD60" s="11">
        <f t="shared" si="22"/>
        <v>2.3255813953488278E-2</v>
      </c>
      <c r="BE60" s="2">
        <f t="shared" si="23"/>
        <v>8.350000000000013E-2</v>
      </c>
      <c r="BG60" s="2">
        <v>56</v>
      </c>
      <c r="BH60" s="2">
        <v>0.89</v>
      </c>
      <c r="BI60" s="2">
        <v>0.878</v>
      </c>
      <c r="BJ60" s="2">
        <v>0.96599999999999997</v>
      </c>
      <c r="BK60" s="2">
        <v>0.96699999999999997</v>
      </c>
      <c r="BL60" s="2">
        <f t="shared" si="24"/>
        <v>0.88400000000000001</v>
      </c>
      <c r="BM60" s="11">
        <f t="shared" si="25"/>
        <v>1.3667425968109352E-2</v>
      </c>
      <c r="BN60" s="2">
        <f t="shared" si="26"/>
        <v>0.96649999999999991</v>
      </c>
      <c r="BO60" s="11">
        <f t="shared" si="27"/>
        <v>1.0341261633919348E-3</v>
      </c>
      <c r="BP60" s="2">
        <f t="shared" si="28"/>
        <v>8.2499999999999907E-2</v>
      </c>
      <c r="BR60" s="2">
        <v>56</v>
      </c>
      <c r="BS60" s="2">
        <v>0.92</v>
      </c>
      <c r="BT60" s="2">
        <v>0.92800000000000005</v>
      </c>
      <c r="BU60" s="2">
        <v>1.0069999999999999</v>
      </c>
      <c r="BV60" s="2">
        <v>1.01</v>
      </c>
      <c r="BW60" s="2">
        <f t="shared" si="29"/>
        <v>0.92400000000000004</v>
      </c>
      <c r="BX60" s="11">
        <f t="shared" si="30"/>
        <v>8.6206896551724206E-3</v>
      </c>
      <c r="BY60" s="2">
        <f t="shared" si="31"/>
        <v>1.0085</v>
      </c>
      <c r="BZ60" s="11">
        <f t="shared" si="32"/>
        <v>2.9702970297030827E-3</v>
      </c>
      <c r="CA60" s="2">
        <f t="shared" si="33"/>
        <v>8.4499999999999909E-2</v>
      </c>
      <c r="CC60" s="2">
        <v>56</v>
      </c>
      <c r="CD60" s="2">
        <v>0.94199999999999995</v>
      </c>
      <c r="CE60" s="2">
        <v>0.96099999999999997</v>
      </c>
      <c r="CF60" s="2">
        <v>1.044</v>
      </c>
      <c r="CG60" s="2">
        <v>1.0429999999999999</v>
      </c>
      <c r="CH60" s="2">
        <f t="shared" si="34"/>
        <v>0.95150000000000001</v>
      </c>
      <c r="CI60" s="11">
        <f t="shared" si="35"/>
        <v>1.9771071800208134E-2</v>
      </c>
      <c r="CJ60" s="2">
        <f t="shared" si="36"/>
        <v>1.0434999999999999</v>
      </c>
      <c r="CK60" s="11">
        <f t="shared" si="37"/>
        <v>9.5877277085341516E-4</v>
      </c>
      <c r="CL60" s="2">
        <f t="shared" si="38"/>
        <v>9.199999999999986E-2</v>
      </c>
    </row>
    <row r="61" spans="1:90" x14ac:dyDescent="0.25">
      <c r="A61">
        <f t="shared" si="39"/>
        <v>58</v>
      </c>
      <c r="B61" s="2">
        <v>0.92600000000000005</v>
      </c>
      <c r="C61" s="2">
        <v>0.91800000000000004</v>
      </c>
      <c r="D61" s="2">
        <v>0.92200000000000004</v>
      </c>
      <c r="E61" s="2">
        <v>0.98799999999999999</v>
      </c>
      <c r="F61" s="2">
        <v>0.98899999999999999</v>
      </c>
      <c r="G61" s="2">
        <v>0.97899999999999998</v>
      </c>
      <c r="H61" s="3">
        <f t="shared" si="41"/>
        <v>0.92200000000000004</v>
      </c>
      <c r="I61" s="3">
        <f t="shared" si="42"/>
        <v>4.0000000000000036E-3</v>
      </c>
      <c r="J61" s="3">
        <f t="shared" si="43"/>
        <v>0.98533333333333328</v>
      </c>
      <c r="K61" s="3">
        <f t="shared" si="44"/>
        <v>5.5075705472861069E-3</v>
      </c>
      <c r="L61" s="3">
        <f t="shared" si="8"/>
        <v>6.3333333333333242E-2</v>
      </c>
      <c r="N61">
        <f t="shared" si="40"/>
        <v>58</v>
      </c>
      <c r="O61" s="2">
        <v>0.88500000000000001</v>
      </c>
      <c r="P61" s="2">
        <v>0.89700000000000002</v>
      </c>
      <c r="Q61" s="2">
        <v>0.91400000000000003</v>
      </c>
      <c r="R61" s="2">
        <v>0.97299999999999998</v>
      </c>
      <c r="S61" s="2">
        <v>0.95499999999999996</v>
      </c>
      <c r="T61" s="2">
        <v>0.96199999999999997</v>
      </c>
      <c r="U61" s="3">
        <f t="shared" si="45"/>
        <v>0.89866666666666672</v>
      </c>
      <c r="V61" s="3">
        <f t="shared" si="46"/>
        <v>1.4571661996262942E-2</v>
      </c>
      <c r="W61" s="3">
        <f t="shared" si="47"/>
        <v>0.96333333333333326</v>
      </c>
      <c r="X61" s="3">
        <f t="shared" si="48"/>
        <v>9.073771725877474E-3</v>
      </c>
      <c r="Z61" s="2">
        <v>57</v>
      </c>
      <c r="AA61" s="2">
        <v>0.92200000000000004</v>
      </c>
      <c r="AB61" s="2">
        <v>0.92900000000000005</v>
      </c>
      <c r="AC61" s="2">
        <v>1.0289999999999999</v>
      </c>
      <c r="AD61" s="2">
        <v>1.0389999999999999</v>
      </c>
      <c r="AE61" s="2">
        <f t="shared" si="9"/>
        <v>0.92549999999999999</v>
      </c>
      <c r="AF61" s="11">
        <f t="shared" si="10"/>
        <v>7.5349838536060343E-3</v>
      </c>
      <c r="AG61" s="2">
        <f t="shared" si="11"/>
        <v>1.0339999999999998</v>
      </c>
      <c r="AH61" s="11">
        <f t="shared" si="12"/>
        <v>9.6246390760346585E-3</v>
      </c>
      <c r="AI61" s="2">
        <f t="shared" si="13"/>
        <v>0.10849999999999982</v>
      </c>
      <c r="AK61" s="2">
        <v>57</v>
      </c>
      <c r="AL61" s="2">
        <v>0.93200000000000005</v>
      </c>
      <c r="AM61" s="2">
        <v>0.94699999999999995</v>
      </c>
      <c r="AN61" s="2">
        <v>1.036</v>
      </c>
      <c r="AO61" s="2">
        <v>1.0549999999999999</v>
      </c>
      <c r="AP61" s="2">
        <f t="shared" si="14"/>
        <v>0.9395</v>
      </c>
      <c r="AQ61" s="11">
        <f t="shared" si="15"/>
        <v>1.5839493136219539E-2</v>
      </c>
      <c r="AR61" s="2">
        <f t="shared" si="16"/>
        <v>1.0455000000000001</v>
      </c>
      <c r="AS61" s="11">
        <f t="shared" si="17"/>
        <v>1.8009478672985694E-2</v>
      </c>
      <c r="AT61" s="2">
        <f t="shared" si="18"/>
        <v>0.10600000000000009</v>
      </c>
      <c r="AV61" s="2">
        <v>57</v>
      </c>
      <c r="AW61" s="2">
        <v>0.85899999999999999</v>
      </c>
      <c r="AX61" s="2">
        <v>0.84199999999999997</v>
      </c>
      <c r="AY61" s="2">
        <v>0.92300000000000004</v>
      </c>
      <c r="AZ61" s="2">
        <v>0.94599999999999995</v>
      </c>
      <c r="BA61" s="2">
        <f t="shared" si="19"/>
        <v>0.85050000000000003</v>
      </c>
      <c r="BB61" s="11">
        <f t="shared" si="20"/>
        <v>2.019002375296914E-2</v>
      </c>
      <c r="BC61" s="2">
        <f t="shared" si="21"/>
        <v>0.9345</v>
      </c>
      <c r="BD61" s="11">
        <f t="shared" si="22"/>
        <v>2.4312896405919566E-2</v>
      </c>
      <c r="BE61" s="2">
        <f t="shared" si="23"/>
        <v>8.3999999999999964E-2</v>
      </c>
      <c r="BG61" s="2">
        <v>57</v>
      </c>
      <c r="BH61" s="2">
        <v>0.88800000000000001</v>
      </c>
      <c r="BI61" s="2">
        <v>0.876</v>
      </c>
      <c r="BJ61" s="2">
        <v>0.96499999999999997</v>
      </c>
      <c r="BK61" s="2">
        <v>0.96599999999999997</v>
      </c>
      <c r="BL61" s="2">
        <f t="shared" si="24"/>
        <v>0.88200000000000001</v>
      </c>
      <c r="BM61" s="11">
        <f t="shared" si="25"/>
        <v>1.3698630136986313E-2</v>
      </c>
      <c r="BN61" s="2">
        <f t="shared" si="26"/>
        <v>0.96550000000000002</v>
      </c>
      <c r="BO61" s="11">
        <f t="shared" si="27"/>
        <v>1.0351966873706014E-3</v>
      </c>
      <c r="BP61" s="2">
        <f t="shared" si="28"/>
        <v>8.3500000000000019E-2</v>
      </c>
      <c r="BR61" s="2">
        <v>57</v>
      </c>
      <c r="BS61" s="2">
        <v>0.91800000000000004</v>
      </c>
      <c r="BT61" s="2">
        <v>0.92600000000000005</v>
      </c>
      <c r="BU61" s="2">
        <v>1.006</v>
      </c>
      <c r="BV61" s="2">
        <v>1.0089999999999999</v>
      </c>
      <c r="BW61" s="2">
        <f t="shared" si="29"/>
        <v>0.92200000000000004</v>
      </c>
      <c r="BX61" s="11">
        <f t="shared" si="30"/>
        <v>8.6393088552915841E-3</v>
      </c>
      <c r="BY61" s="2">
        <f t="shared" si="31"/>
        <v>1.0074999999999998</v>
      </c>
      <c r="BZ61" s="11">
        <f t="shared" si="32"/>
        <v>2.9732408325073259E-3</v>
      </c>
      <c r="CA61" s="2">
        <f t="shared" si="33"/>
        <v>8.5499999999999798E-2</v>
      </c>
      <c r="CC61" s="2">
        <v>57</v>
      </c>
      <c r="CD61" s="2">
        <v>0.94</v>
      </c>
      <c r="CE61" s="2">
        <v>0.95899999999999996</v>
      </c>
      <c r="CF61" s="2">
        <v>1.0429999999999999</v>
      </c>
      <c r="CG61" s="2">
        <v>1.042</v>
      </c>
      <c r="CH61" s="2">
        <f t="shared" si="34"/>
        <v>0.94950000000000001</v>
      </c>
      <c r="CI61" s="11">
        <f t="shared" si="35"/>
        <v>1.9812304483837348E-2</v>
      </c>
      <c r="CJ61" s="2">
        <f t="shared" si="36"/>
        <v>1.0425</v>
      </c>
      <c r="CK61" s="11">
        <f t="shared" si="37"/>
        <v>9.5969289827244704E-4</v>
      </c>
      <c r="CL61" s="2">
        <f t="shared" si="38"/>
        <v>9.2999999999999972E-2</v>
      </c>
    </row>
    <row r="62" spans="1:90" x14ac:dyDescent="0.25">
      <c r="A62">
        <f t="shared" si="39"/>
        <v>59</v>
      </c>
      <c r="B62" s="2">
        <v>0.92500000000000004</v>
      </c>
      <c r="C62" s="2">
        <v>0.91700000000000004</v>
      </c>
      <c r="D62" s="2">
        <v>0.92</v>
      </c>
      <c r="E62" s="2">
        <v>0.98699999999999999</v>
      </c>
      <c r="F62" s="2">
        <v>0.98799999999999999</v>
      </c>
      <c r="G62" s="2">
        <v>0.97799999999999998</v>
      </c>
      <c r="H62" s="3">
        <f t="shared" si="41"/>
        <v>0.92066666666666663</v>
      </c>
      <c r="I62" s="3">
        <f t="shared" si="42"/>
        <v>4.0414518843273836E-3</v>
      </c>
      <c r="J62" s="3">
        <f t="shared" si="43"/>
        <v>0.98433333333333339</v>
      </c>
      <c r="K62" s="3">
        <f t="shared" si="44"/>
        <v>5.5075705472861069E-3</v>
      </c>
      <c r="L62" s="3">
        <f t="shared" si="8"/>
        <v>6.366666666666676E-2</v>
      </c>
      <c r="N62">
        <f t="shared" si="40"/>
        <v>59</v>
      </c>
      <c r="O62" s="2">
        <v>0.88300000000000001</v>
      </c>
      <c r="P62" s="2">
        <v>0.89600000000000002</v>
      </c>
      <c r="Q62" s="2">
        <v>0.91200000000000003</v>
      </c>
      <c r="R62" s="2">
        <v>0.97299999999999998</v>
      </c>
      <c r="S62" s="2">
        <v>0.95499999999999996</v>
      </c>
      <c r="T62" s="2">
        <v>0.96199999999999997</v>
      </c>
      <c r="U62" s="3">
        <f t="shared" si="45"/>
        <v>0.89699999999999991</v>
      </c>
      <c r="V62" s="3">
        <f t="shared" si="46"/>
        <v>1.4525839046333963E-2</v>
      </c>
      <c r="W62" s="3">
        <f t="shared" si="47"/>
        <v>0.96333333333333326</v>
      </c>
      <c r="X62" s="3">
        <f t="shared" si="48"/>
        <v>9.073771725877474E-3</v>
      </c>
      <c r="Z62" s="2">
        <v>58</v>
      </c>
      <c r="AA62" s="2">
        <v>0.92100000000000004</v>
      </c>
      <c r="AB62" s="2">
        <v>0.92700000000000005</v>
      </c>
      <c r="AC62" s="2">
        <v>1.028</v>
      </c>
      <c r="AD62" s="2">
        <v>1.038</v>
      </c>
      <c r="AE62" s="2">
        <f t="shared" si="9"/>
        <v>0.92400000000000004</v>
      </c>
      <c r="AF62" s="11">
        <f t="shared" si="10"/>
        <v>6.4724919093851188E-3</v>
      </c>
      <c r="AG62" s="2">
        <f t="shared" si="11"/>
        <v>1.0329999999999999</v>
      </c>
      <c r="AH62" s="11">
        <f t="shared" si="12"/>
        <v>9.6339113680154222E-3</v>
      </c>
      <c r="AI62" s="2">
        <f t="shared" si="13"/>
        <v>0.10899999999999987</v>
      </c>
      <c r="AK62" s="2">
        <v>58</v>
      </c>
      <c r="AL62" s="2">
        <v>0.93100000000000005</v>
      </c>
      <c r="AM62" s="2">
        <v>0.94599999999999995</v>
      </c>
      <c r="AN62" s="2">
        <v>1.036</v>
      </c>
      <c r="AO62" s="2">
        <v>1.0549999999999999</v>
      </c>
      <c r="AP62" s="2">
        <f t="shared" si="14"/>
        <v>0.9385</v>
      </c>
      <c r="AQ62" s="11">
        <f t="shared" si="15"/>
        <v>1.5856236786469243E-2</v>
      </c>
      <c r="AR62" s="2">
        <f t="shared" si="16"/>
        <v>1.0455000000000001</v>
      </c>
      <c r="AS62" s="11">
        <f t="shared" si="17"/>
        <v>1.8009478672985694E-2</v>
      </c>
      <c r="AT62" s="2">
        <f t="shared" si="18"/>
        <v>0.1070000000000001</v>
      </c>
      <c r="AV62" s="2">
        <v>58</v>
      </c>
      <c r="AW62" s="2">
        <v>0.85699999999999998</v>
      </c>
      <c r="AX62" s="2">
        <v>0.84099999999999997</v>
      </c>
      <c r="AY62" s="2">
        <v>0.92300000000000004</v>
      </c>
      <c r="AZ62" s="2">
        <v>0.94499999999999995</v>
      </c>
      <c r="BA62" s="2">
        <f t="shared" si="19"/>
        <v>0.84899999999999998</v>
      </c>
      <c r="BB62" s="11">
        <f t="shared" si="20"/>
        <v>1.9024970273483967E-2</v>
      </c>
      <c r="BC62" s="2">
        <f t="shared" si="21"/>
        <v>0.93399999999999994</v>
      </c>
      <c r="BD62" s="11">
        <f t="shared" si="22"/>
        <v>2.3280423280423186E-2</v>
      </c>
      <c r="BE62" s="2">
        <f t="shared" si="23"/>
        <v>8.4999999999999964E-2</v>
      </c>
      <c r="BG62" s="2">
        <v>58</v>
      </c>
      <c r="BH62" s="2">
        <v>0.88600000000000001</v>
      </c>
      <c r="BI62" s="2">
        <v>0.875</v>
      </c>
      <c r="BJ62" s="2">
        <v>0.96499999999999997</v>
      </c>
      <c r="BK62" s="2">
        <v>0.96599999999999997</v>
      </c>
      <c r="BL62" s="2">
        <f t="shared" si="24"/>
        <v>0.88050000000000006</v>
      </c>
      <c r="BM62" s="11">
        <f t="shared" si="25"/>
        <v>1.2571428571428582E-2</v>
      </c>
      <c r="BN62" s="2">
        <f t="shared" si="26"/>
        <v>0.96550000000000002</v>
      </c>
      <c r="BO62" s="11">
        <f t="shared" si="27"/>
        <v>1.0351966873706014E-3</v>
      </c>
      <c r="BP62" s="2">
        <f t="shared" si="28"/>
        <v>8.4999999999999964E-2</v>
      </c>
      <c r="BR62" s="2">
        <v>58</v>
      </c>
      <c r="BS62" s="2">
        <v>0.91700000000000004</v>
      </c>
      <c r="BT62" s="2">
        <v>0.92400000000000004</v>
      </c>
      <c r="BU62" s="2">
        <v>1.0049999999999999</v>
      </c>
      <c r="BV62" s="2">
        <v>1.008</v>
      </c>
      <c r="BW62" s="2">
        <f t="shared" si="29"/>
        <v>0.9205000000000001</v>
      </c>
      <c r="BX62" s="11">
        <f t="shared" si="30"/>
        <v>7.575757575757582E-3</v>
      </c>
      <c r="BY62" s="2">
        <f t="shared" si="31"/>
        <v>1.0065</v>
      </c>
      <c r="BZ62" s="11">
        <f t="shared" si="32"/>
        <v>2.9761904761905888E-3</v>
      </c>
      <c r="CA62" s="2">
        <f t="shared" si="33"/>
        <v>8.5999999999999854E-2</v>
      </c>
      <c r="CC62" s="2">
        <v>58</v>
      </c>
      <c r="CD62" s="2">
        <v>0.93799999999999994</v>
      </c>
      <c r="CE62" s="2">
        <v>0.95699999999999996</v>
      </c>
      <c r="CF62" s="2">
        <v>1.042</v>
      </c>
      <c r="CG62" s="2">
        <v>1.0409999999999999</v>
      </c>
      <c r="CH62" s="2">
        <f t="shared" si="34"/>
        <v>0.94750000000000001</v>
      </c>
      <c r="CI62" s="11">
        <f t="shared" si="35"/>
        <v>1.9853709508881941E-2</v>
      </c>
      <c r="CJ62" s="2">
        <f t="shared" si="36"/>
        <v>1.0415000000000001</v>
      </c>
      <c r="CK62" s="11">
        <f t="shared" si="37"/>
        <v>9.6061479346792693E-4</v>
      </c>
      <c r="CL62" s="2">
        <f t="shared" si="38"/>
        <v>9.4000000000000083E-2</v>
      </c>
    </row>
    <row r="63" spans="1:90" x14ac:dyDescent="0.25">
      <c r="A63">
        <f t="shared" si="39"/>
        <v>60</v>
      </c>
      <c r="B63" s="2">
        <v>0.92400000000000004</v>
      </c>
      <c r="C63" s="2">
        <v>0.91500000000000004</v>
      </c>
      <c r="D63" s="2">
        <v>0.91900000000000004</v>
      </c>
      <c r="E63" s="2">
        <v>0.98599999999999999</v>
      </c>
      <c r="F63" s="2">
        <v>0.98799999999999999</v>
      </c>
      <c r="G63" s="2">
        <v>0.97699999999999998</v>
      </c>
      <c r="H63" s="3">
        <f t="shared" si="41"/>
        <v>0.91933333333333334</v>
      </c>
      <c r="I63" s="3">
        <f t="shared" si="42"/>
        <v>4.5092497528228985E-3</v>
      </c>
      <c r="J63" s="3">
        <f t="shared" si="43"/>
        <v>0.98366666666666669</v>
      </c>
      <c r="K63" s="3">
        <f t="shared" si="44"/>
        <v>5.8594652770823201E-3</v>
      </c>
      <c r="L63" s="3">
        <f t="shared" si="8"/>
        <v>6.4333333333333353E-2</v>
      </c>
      <c r="N63">
        <f t="shared" si="40"/>
        <v>60</v>
      </c>
      <c r="O63" s="2">
        <v>0.88200000000000001</v>
      </c>
      <c r="P63" s="2">
        <v>0.89500000000000002</v>
      </c>
      <c r="Q63" s="2">
        <v>0.91100000000000003</v>
      </c>
      <c r="R63" s="2">
        <v>0.97199999999999998</v>
      </c>
      <c r="S63" s="2">
        <v>0.95399999999999996</v>
      </c>
      <c r="T63" s="2">
        <v>0.96099999999999997</v>
      </c>
      <c r="U63" s="3">
        <f t="shared" si="45"/>
        <v>0.89600000000000002</v>
      </c>
      <c r="V63" s="3">
        <f t="shared" si="46"/>
        <v>1.4525839046333963E-2</v>
      </c>
      <c r="W63" s="3">
        <f t="shared" si="47"/>
        <v>0.96233333333333337</v>
      </c>
      <c r="X63" s="3">
        <f t="shared" si="48"/>
        <v>9.073771725877474E-3</v>
      </c>
      <c r="Z63" s="2">
        <v>59</v>
      </c>
      <c r="AA63" s="2">
        <v>0.91900000000000004</v>
      </c>
      <c r="AB63" s="2">
        <v>0.92600000000000005</v>
      </c>
      <c r="AC63" s="2">
        <v>1.0269999999999999</v>
      </c>
      <c r="AD63" s="2">
        <v>1.0369999999999999</v>
      </c>
      <c r="AE63" s="2">
        <f t="shared" si="9"/>
        <v>0.9225000000000001</v>
      </c>
      <c r="AF63" s="11">
        <f t="shared" si="10"/>
        <v>7.5593952483801359E-3</v>
      </c>
      <c r="AG63" s="2">
        <f t="shared" si="11"/>
        <v>1.032</v>
      </c>
      <c r="AH63" s="11">
        <f t="shared" si="12"/>
        <v>9.6432015429122556E-3</v>
      </c>
      <c r="AI63" s="2">
        <f t="shared" si="13"/>
        <v>0.10949999999999993</v>
      </c>
      <c r="AK63" s="2">
        <v>59</v>
      </c>
      <c r="AL63" s="2">
        <v>0.93</v>
      </c>
      <c r="AM63" s="2">
        <v>0.94399999999999995</v>
      </c>
      <c r="AN63" s="2">
        <v>1.0349999999999999</v>
      </c>
      <c r="AO63" s="2">
        <v>1.054</v>
      </c>
      <c r="AP63" s="2">
        <f t="shared" si="14"/>
        <v>0.93700000000000006</v>
      </c>
      <c r="AQ63" s="11">
        <f t="shared" si="15"/>
        <v>1.4830508474576167E-2</v>
      </c>
      <c r="AR63" s="2">
        <f t="shared" si="16"/>
        <v>1.0445</v>
      </c>
      <c r="AS63" s="11">
        <f t="shared" si="17"/>
        <v>1.8026565464895755E-2</v>
      </c>
      <c r="AT63" s="2">
        <f t="shared" si="18"/>
        <v>0.10749999999999993</v>
      </c>
      <c r="AV63" s="2">
        <v>59</v>
      </c>
      <c r="AW63" s="2">
        <v>0.85499999999999998</v>
      </c>
      <c r="AX63" s="2">
        <v>0.83899999999999997</v>
      </c>
      <c r="AY63" s="2">
        <v>0.92200000000000004</v>
      </c>
      <c r="AZ63" s="2">
        <v>0.94399999999999995</v>
      </c>
      <c r="BA63" s="2">
        <f t="shared" si="19"/>
        <v>0.84699999999999998</v>
      </c>
      <c r="BB63" s="11">
        <f t="shared" si="20"/>
        <v>1.9070321811680589E-2</v>
      </c>
      <c r="BC63" s="2">
        <f t="shared" si="21"/>
        <v>0.93300000000000005</v>
      </c>
      <c r="BD63" s="11">
        <f t="shared" si="22"/>
        <v>2.3305084745762615E-2</v>
      </c>
      <c r="BE63" s="2">
        <f t="shared" si="23"/>
        <v>8.6000000000000076E-2</v>
      </c>
      <c r="BG63" s="2">
        <v>59</v>
      </c>
      <c r="BH63" s="2">
        <v>0.88500000000000001</v>
      </c>
      <c r="BI63" s="2">
        <v>0.873</v>
      </c>
      <c r="BJ63" s="2">
        <v>0.96399999999999997</v>
      </c>
      <c r="BK63" s="2">
        <v>0.96499999999999997</v>
      </c>
      <c r="BL63" s="2">
        <f t="shared" si="24"/>
        <v>0.879</v>
      </c>
      <c r="BM63" s="11">
        <f t="shared" si="25"/>
        <v>1.3745704467353964E-2</v>
      </c>
      <c r="BN63" s="2">
        <f t="shared" si="26"/>
        <v>0.96449999999999991</v>
      </c>
      <c r="BO63" s="11">
        <f t="shared" si="27"/>
        <v>1.0362694300518145E-3</v>
      </c>
      <c r="BP63" s="2">
        <f t="shared" si="28"/>
        <v>8.5499999999999909E-2</v>
      </c>
      <c r="BR63" s="2">
        <v>59</v>
      </c>
      <c r="BS63" s="2">
        <v>0.91600000000000004</v>
      </c>
      <c r="BT63" s="2">
        <v>0.92300000000000004</v>
      </c>
      <c r="BU63" s="2">
        <v>1.004</v>
      </c>
      <c r="BV63" s="2">
        <v>1.0069999999999999</v>
      </c>
      <c r="BW63" s="2">
        <f t="shared" si="29"/>
        <v>0.91949999999999998</v>
      </c>
      <c r="BX63" s="11">
        <f t="shared" si="30"/>
        <v>7.58396533044421E-3</v>
      </c>
      <c r="BY63" s="2">
        <f t="shared" si="31"/>
        <v>1.0055000000000001</v>
      </c>
      <c r="BZ63" s="11">
        <f t="shared" si="32"/>
        <v>2.9791459781528221E-3</v>
      </c>
      <c r="CA63" s="2">
        <f t="shared" si="33"/>
        <v>8.6000000000000076E-2</v>
      </c>
      <c r="CC63" s="2">
        <v>59</v>
      </c>
      <c r="CD63" s="2">
        <v>0.93600000000000005</v>
      </c>
      <c r="CE63" s="2">
        <v>0.95499999999999996</v>
      </c>
      <c r="CF63" s="2">
        <v>1.0409999999999999</v>
      </c>
      <c r="CG63" s="2">
        <v>1.04</v>
      </c>
      <c r="CH63" s="2">
        <f t="shared" si="34"/>
        <v>0.94550000000000001</v>
      </c>
      <c r="CI63" s="11">
        <f t="shared" si="35"/>
        <v>1.9895287958115085E-2</v>
      </c>
      <c r="CJ63" s="2">
        <f t="shared" si="36"/>
        <v>1.0405</v>
      </c>
      <c r="CK63" s="11">
        <f t="shared" si="37"/>
        <v>9.6153846153835556E-4</v>
      </c>
      <c r="CL63" s="2">
        <f t="shared" si="38"/>
        <v>9.4999999999999973E-2</v>
      </c>
    </row>
    <row r="64" spans="1:90" x14ac:dyDescent="0.25">
      <c r="A64">
        <f t="shared" si="39"/>
        <v>61</v>
      </c>
      <c r="B64" s="2">
        <v>0.92200000000000004</v>
      </c>
      <c r="C64" s="2">
        <v>0.91400000000000003</v>
      </c>
      <c r="D64" s="2">
        <v>0.91800000000000004</v>
      </c>
      <c r="E64" s="2">
        <v>0.98499999999999999</v>
      </c>
      <c r="F64" s="2">
        <v>0.98699999999999999</v>
      </c>
      <c r="G64" s="2">
        <v>0.97599999999999998</v>
      </c>
      <c r="H64" s="3">
        <f t="shared" si="41"/>
        <v>0.91800000000000004</v>
      </c>
      <c r="I64" s="3">
        <f t="shared" si="42"/>
        <v>4.0000000000000036E-3</v>
      </c>
      <c r="J64" s="3">
        <f t="shared" si="43"/>
        <v>0.98266666666666669</v>
      </c>
      <c r="K64" s="3">
        <f t="shared" si="44"/>
        <v>5.8594652770823201E-3</v>
      </c>
      <c r="L64" s="3">
        <f t="shared" si="8"/>
        <v>6.466666666666665E-2</v>
      </c>
      <c r="N64">
        <f t="shared" si="40"/>
        <v>61</v>
      </c>
      <c r="O64" s="2">
        <v>0.88100000000000001</v>
      </c>
      <c r="P64" s="2">
        <v>0.89300000000000002</v>
      </c>
      <c r="Q64" s="2">
        <v>0.90900000000000003</v>
      </c>
      <c r="R64" s="2">
        <v>0.97099999999999997</v>
      </c>
      <c r="S64" s="2">
        <v>0.95299999999999996</v>
      </c>
      <c r="T64" s="2">
        <v>0.96</v>
      </c>
      <c r="U64" s="3">
        <f t="shared" si="45"/>
        <v>0.89433333333333331</v>
      </c>
      <c r="V64" s="3">
        <f t="shared" si="46"/>
        <v>1.4047538337136999E-2</v>
      </c>
      <c r="W64" s="3">
        <f t="shared" si="47"/>
        <v>0.96133333333333326</v>
      </c>
      <c r="X64" s="3">
        <f t="shared" si="48"/>
        <v>9.073771725877474E-3</v>
      </c>
      <c r="Z64" s="2">
        <v>60</v>
      </c>
      <c r="AA64" s="2">
        <v>0.91800000000000004</v>
      </c>
      <c r="AB64" s="2">
        <v>0.92300000000000004</v>
      </c>
      <c r="AC64" s="2">
        <v>1.026</v>
      </c>
      <c r="AD64" s="2">
        <v>1.036</v>
      </c>
      <c r="AE64" s="2">
        <f t="shared" si="9"/>
        <v>0.9205000000000001</v>
      </c>
      <c r="AF64" s="11">
        <f t="shared" si="10"/>
        <v>5.4171180931744355E-3</v>
      </c>
      <c r="AG64" s="2">
        <f t="shared" si="11"/>
        <v>1.0310000000000001</v>
      </c>
      <c r="AH64" s="11">
        <f t="shared" si="12"/>
        <v>9.652509652509661E-3</v>
      </c>
      <c r="AI64" s="2">
        <f t="shared" si="13"/>
        <v>0.11050000000000004</v>
      </c>
      <c r="AK64" s="2">
        <v>60</v>
      </c>
      <c r="AL64" s="2">
        <v>0.92800000000000005</v>
      </c>
      <c r="AM64" s="2">
        <v>0.94199999999999995</v>
      </c>
      <c r="AN64" s="2">
        <v>1.034</v>
      </c>
      <c r="AO64" s="2">
        <v>1.0529999999999999</v>
      </c>
      <c r="AP64" s="2">
        <f t="shared" si="14"/>
        <v>0.93500000000000005</v>
      </c>
      <c r="AQ64" s="11">
        <f t="shared" si="15"/>
        <v>1.4861995753715395E-2</v>
      </c>
      <c r="AR64" s="2">
        <f t="shared" si="16"/>
        <v>1.0434999999999999</v>
      </c>
      <c r="AS64" s="11">
        <f t="shared" si="17"/>
        <v>1.8043684710351289E-2</v>
      </c>
      <c r="AT64" s="2">
        <f t="shared" si="18"/>
        <v>0.10849999999999982</v>
      </c>
      <c r="AV64" s="2">
        <v>60</v>
      </c>
      <c r="AW64" s="2">
        <v>0.85399999999999998</v>
      </c>
      <c r="AX64" s="2">
        <v>0.83799999999999997</v>
      </c>
      <c r="AY64" s="2">
        <v>0.92100000000000004</v>
      </c>
      <c r="AZ64" s="2">
        <v>0.94299999999999995</v>
      </c>
      <c r="BA64" s="2">
        <f t="shared" si="19"/>
        <v>0.84599999999999997</v>
      </c>
      <c r="BB64" s="11">
        <f t="shared" si="20"/>
        <v>1.9093078758949899E-2</v>
      </c>
      <c r="BC64" s="2">
        <f t="shared" si="21"/>
        <v>0.93199999999999994</v>
      </c>
      <c r="BD64" s="11">
        <f t="shared" si="22"/>
        <v>2.3329798515376362E-2</v>
      </c>
      <c r="BE64" s="2">
        <f t="shared" si="23"/>
        <v>8.5999999999999965E-2</v>
      </c>
      <c r="BG64" s="2">
        <v>60</v>
      </c>
      <c r="BH64" s="2">
        <v>0.88400000000000001</v>
      </c>
      <c r="BI64" s="2">
        <v>0.872</v>
      </c>
      <c r="BJ64" s="2">
        <v>0.96299999999999997</v>
      </c>
      <c r="BK64" s="2">
        <v>0.96399999999999997</v>
      </c>
      <c r="BL64" s="2">
        <f t="shared" si="24"/>
        <v>0.878</v>
      </c>
      <c r="BM64" s="11">
        <f t="shared" si="25"/>
        <v>1.376146788990827E-2</v>
      </c>
      <c r="BN64" s="2">
        <f t="shared" si="26"/>
        <v>0.96350000000000002</v>
      </c>
      <c r="BO64" s="11">
        <f t="shared" si="27"/>
        <v>1.0373443983402498E-3</v>
      </c>
      <c r="BP64" s="2">
        <f t="shared" si="28"/>
        <v>8.550000000000002E-2</v>
      </c>
      <c r="BR64" s="2">
        <v>60</v>
      </c>
      <c r="BS64" s="2">
        <v>0.91400000000000003</v>
      </c>
      <c r="BT64" s="2">
        <v>0.92100000000000004</v>
      </c>
      <c r="BU64" s="2">
        <v>1.0029999999999999</v>
      </c>
      <c r="BV64" s="2">
        <v>1.006</v>
      </c>
      <c r="BW64" s="2">
        <f t="shared" si="29"/>
        <v>0.91749999999999998</v>
      </c>
      <c r="BX64" s="11">
        <f t="shared" si="30"/>
        <v>7.6004343105320372E-3</v>
      </c>
      <c r="BY64" s="2">
        <f t="shared" si="31"/>
        <v>1.0044999999999999</v>
      </c>
      <c r="BZ64" s="11">
        <f t="shared" si="32"/>
        <v>2.9821073558649242E-3</v>
      </c>
      <c r="CA64" s="2">
        <f t="shared" si="33"/>
        <v>8.6999999999999966E-2</v>
      </c>
      <c r="CC64" s="2">
        <v>60</v>
      </c>
      <c r="CD64" s="2">
        <v>0.93500000000000005</v>
      </c>
      <c r="CE64" s="2">
        <v>0.95399999999999996</v>
      </c>
      <c r="CF64" s="2">
        <v>1.04</v>
      </c>
      <c r="CG64" s="2">
        <v>1.0389999999999999</v>
      </c>
      <c r="CH64" s="2">
        <f t="shared" si="34"/>
        <v>0.94450000000000001</v>
      </c>
      <c r="CI64" s="11">
        <f t="shared" si="35"/>
        <v>1.9916142557651895E-2</v>
      </c>
      <c r="CJ64" s="2">
        <f t="shared" si="36"/>
        <v>1.0394999999999999</v>
      </c>
      <c r="CK64" s="11">
        <f t="shared" si="37"/>
        <v>9.6246390760357269E-4</v>
      </c>
      <c r="CL64" s="2">
        <f t="shared" si="38"/>
        <v>9.4999999999999862E-2</v>
      </c>
    </row>
    <row r="65" spans="1:90" x14ac:dyDescent="0.25">
      <c r="A65" s="4" t="e">
        <f>RSQ(#REF!,#REF!)</f>
        <v>#REF!</v>
      </c>
      <c r="B65" s="5">
        <f>AVERAGE(B4:B64)</f>
        <v>0.96178688524590161</v>
      </c>
      <c r="C65" s="5">
        <f t="shared" ref="C65:G65" si="49">AVERAGE(C4:C64)</f>
        <v>0.96573770491803257</v>
      </c>
      <c r="D65" s="5">
        <f t="shared" si="49"/>
        <v>0.96926229508196715</v>
      </c>
      <c r="E65" s="5">
        <f t="shared" si="49"/>
        <v>1.0070327868852458</v>
      </c>
      <c r="F65" s="5">
        <f t="shared" si="49"/>
        <v>1.0090819672131148</v>
      </c>
      <c r="G65" s="5">
        <f t="shared" si="49"/>
        <v>1.0006065573770491</v>
      </c>
      <c r="H65" s="6"/>
      <c r="I65" s="6"/>
      <c r="J65" s="7" t="s">
        <v>12</v>
      </c>
      <c r="K65" s="6" t="s">
        <v>13</v>
      </c>
      <c r="L65" s="8">
        <f>SLOPE(L4:L64,A4:A64)</f>
        <v>9.5549092191080619E-4</v>
      </c>
      <c r="N65" s="4"/>
      <c r="O65" s="5">
        <f>AVERAGE(O4:O64)</f>
        <v>0.93004918032786865</v>
      </c>
      <c r="P65" s="5">
        <f t="shared" ref="P65:T65" si="50">AVERAGE(P4:P64)</f>
        <v>0.94603278688524584</v>
      </c>
      <c r="Q65" s="5">
        <f t="shared" si="50"/>
        <v>0.96234426229508196</v>
      </c>
      <c r="R65" s="5">
        <f t="shared" si="50"/>
        <v>0.99185245901639307</v>
      </c>
      <c r="S65" s="5">
        <f t="shared" si="50"/>
        <v>0.97416393442622984</v>
      </c>
      <c r="T65" s="5">
        <f t="shared" si="50"/>
        <v>0.98555737704918023</v>
      </c>
      <c r="U65" s="6"/>
      <c r="V65" s="6"/>
      <c r="W65" s="7" t="s">
        <v>12</v>
      </c>
      <c r="X65" s="6" t="s">
        <v>13</v>
      </c>
      <c r="Z65" s="2">
        <v>61</v>
      </c>
      <c r="AA65" s="2">
        <v>0.91700000000000004</v>
      </c>
      <c r="AB65" s="2">
        <v>0.92200000000000004</v>
      </c>
      <c r="AC65" s="2">
        <v>1.0249999999999999</v>
      </c>
      <c r="AD65" s="2">
        <v>1.036</v>
      </c>
      <c r="AE65" s="2">
        <f t="shared" si="9"/>
        <v>0.91949999999999998</v>
      </c>
      <c r="AF65" s="11">
        <f t="shared" si="10"/>
        <v>5.4229934924078134E-3</v>
      </c>
      <c r="AG65" s="2">
        <f t="shared" si="11"/>
        <v>1.0305</v>
      </c>
      <c r="AH65" s="11">
        <f t="shared" si="12"/>
        <v>1.0617760617760734E-2</v>
      </c>
      <c r="AI65" s="2">
        <f t="shared" si="13"/>
        <v>0.11099999999999999</v>
      </c>
      <c r="AK65" s="2">
        <v>61</v>
      </c>
      <c r="AL65" s="2">
        <v>0.92500000000000004</v>
      </c>
      <c r="AM65" s="2">
        <v>0.94099999999999995</v>
      </c>
      <c r="AN65" s="2">
        <v>1.034</v>
      </c>
      <c r="AO65" s="2">
        <v>1.0529999999999999</v>
      </c>
      <c r="AP65" s="2">
        <f t="shared" si="14"/>
        <v>0.93300000000000005</v>
      </c>
      <c r="AQ65" s="11">
        <f t="shared" si="15"/>
        <v>1.700318809776823E-2</v>
      </c>
      <c r="AR65" s="2">
        <f t="shared" si="16"/>
        <v>1.0434999999999999</v>
      </c>
      <c r="AS65" s="11">
        <f t="shared" si="17"/>
        <v>1.8043684710351289E-2</v>
      </c>
      <c r="AT65" s="2">
        <f t="shared" si="18"/>
        <v>0.11049999999999982</v>
      </c>
      <c r="AV65" s="2">
        <v>61</v>
      </c>
      <c r="AW65" s="2">
        <v>0.85299999999999998</v>
      </c>
      <c r="AX65" s="2">
        <v>0.83699999999999997</v>
      </c>
      <c r="AY65" s="2">
        <v>0.92</v>
      </c>
      <c r="AZ65" s="2">
        <v>0.94199999999999995</v>
      </c>
      <c r="BA65" s="2">
        <f t="shared" si="19"/>
        <v>0.84499999999999997</v>
      </c>
      <c r="BB65" s="11">
        <f t="shared" si="20"/>
        <v>1.9115890083632035E-2</v>
      </c>
      <c r="BC65" s="2">
        <f t="shared" si="21"/>
        <v>0.93100000000000005</v>
      </c>
      <c r="BD65" s="11">
        <f t="shared" si="22"/>
        <v>2.3354564755838546E-2</v>
      </c>
      <c r="BE65" s="2">
        <f t="shared" si="23"/>
        <v>8.6000000000000076E-2</v>
      </c>
      <c r="BG65" s="2">
        <v>61</v>
      </c>
      <c r="BH65" s="2">
        <v>0.88200000000000001</v>
      </c>
      <c r="BI65" s="2">
        <v>0.87</v>
      </c>
      <c r="BJ65" s="2">
        <v>0.96299999999999997</v>
      </c>
      <c r="BK65" s="2">
        <v>0.96299999999999997</v>
      </c>
      <c r="BL65" s="2">
        <f t="shared" si="24"/>
        <v>0.876</v>
      </c>
      <c r="BM65" s="11">
        <f t="shared" si="25"/>
        <v>1.3793103448275874E-2</v>
      </c>
      <c r="BN65" s="2">
        <f t="shared" si="26"/>
        <v>0.96299999999999997</v>
      </c>
      <c r="BO65" s="11">
        <f t="shared" si="27"/>
        <v>0</v>
      </c>
      <c r="BP65" s="2">
        <f t="shared" si="28"/>
        <v>8.6999999999999966E-2</v>
      </c>
      <c r="BR65" s="2">
        <v>61</v>
      </c>
      <c r="BS65" s="2">
        <v>0.91200000000000003</v>
      </c>
      <c r="BT65" s="2">
        <v>0.91900000000000004</v>
      </c>
      <c r="BU65" s="2">
        <v>1.002</v>
      </c>
      <c r="BV65" s="2">
        <v>1.0049999999999999</v>
      </c>
      <c r="BW65" s="2">
        <f t="shared" si="29"/>
        <v>0.91549999999999998</v>
      </c>
      <c r="BX65" s="11">
        <f t="shared" si="30"/>
        <v>7.6169749727965242E-3</v>
      </c>
      <c r="BY65" s="2">
        <f t="shared" si="31"/>
        <v>1.0034999999999998</v>
      </c>
      <c r="BZ65" s="11">
        <f t="shared" si="32"/>
        <v>2.9850746268655641E-3</v>
      </c>
      <c r="CA65" s="2">
        <f t="shared" si="33"/>
        <v>8.7999999999999856E-2</v>
      </c>
      <c r="CC65" s="2">
        <v>61</v>
      </c>
      <c r="CD65" s="2">
        <v>0.93300000000000005</v>
      </c>
      <c r="CE65" s="2">
        <v>0.95199999999999996</v>
      </c>
      <c r="CF65" s="2">
        <v>1.0389999999999999</v>
      </c>
      <c r="CG65" s="2">
        <v>1.0389999999999999</v>
      </c>
      <c r="CH65" s="2">
        <f t="shared" si="34"/>
        <v>0.9425</v>
      </c>
      <c r="CI65" s="11">
        <f t="shared" si="35"/>
        <v>1.9957983193277212E-2</v>
      </c>
      <c r="CJ65" s="2">
        <f t="shared" si="36"/>
        <v>1.0389999999999999</v>
      </c>
      <c r="CK65" s="11">
        <f t="shared" si="37"/>
        <v>0</v>
      </c>
      <c r="CL65" s="2">
        <f t="shared" si="38"/>
        <v>9.6499999999999919E-2</v>
      </c>
    </row>
    <row r="66" spans="1:90" x14ac:dyDescent="0.25">
      <c r="A66" s="6" t="e">
        <f>RSQ(#REF!,#REF!)</f>
        <v>#REF!</v>
      </c>
      <c r="B66" s="5"/>
      <c r="C66" s="5"/>
      <c r="D66" s="5"/>
      <c r="E66" s="5"/>
      <c r="F66" s="5"/>
      <c r="G66" s="5"/>
      <c r="H66" s="6"/>
      <c r="I66" s="6"/>
      <c r="J66" s="6"/>
      <c r="K66" s="6" t="s">
        <v>14</v>
      </c>
      <c r="L66" s="8">
        <f>SLOPE(L34:L64,A34:A64)</f>
        <v>7.5698924731182522E-4</v>
      </c>
      <c r="N66" s="6"/>
      <c r="O66" s="5"/>
      <c r="P66" s="5"/>
      <c r="Q66" s="5"/>
      <c r="R66" s="5"/>
      <c r="S66" s="5"/>
      <c r="T66" s="5"/>
      <c r="U66" s="6"/>
      <c r="V66" s="6"/>
      <c r="W66" s="6"/>
      <c r="X66" s="6" t="s">
        <v>14</v>
      </c>
      <c r="Z66" s="2">
        <v>62</v>
      </c>
      <c r="AA66" s="2">
        <v>0.91500000000000004</v>
      </c>
      <c r="AB66" s="2">
        <v>0.92</v>
      </c>
      <c r="AC66" s="2">
        <v>1.024</v>
      </c>
      <c r="AD66" s="2">
        <v>1.0349999999999999</v>
      </c>
      <c r="AE66" s="2">
        <f t="shared" si="9"/>
        <v>0.91749999999999998</v>
      </c>
      <c r="AF66" s="11">
        <f t="shared" si="10"/>
        <v>5.4347826086956564E-3</v>
      </c>
      <c r="AG66" s="2">
        <f t="shared" si="11"/>
        <v>1.0295000000000001</v>
      </c>
      <c r="AH66" s="11">
        <f t="shared" si="12"/>
        <v>1.0628019323671401E-2</v>
      </c>
      <c r="AI66" s="2">
        <f t="shared" si="13"/>
        <v>0.1120000000000001</v>
      </c>
      <c r="AK66" s="2">
        <v>62</v>
      </c>
      <c r="AL66" s="2">
        <v>0.92300000000000004</v>
      </c>
      <c r="AM66" s="2">
        <v>0.93899999999999995</v>
      </c>
      <c r="AN66" s="2">
        <v>1.0329999999999999</v>
      </c>
      <c r="AO66" s="2">
        <v>1.052</v>
      </c>
      <c r="AP66" s="2">
        <f t="shared" si="14"/>
        <v>0.93100000000000005</v>
      </c>
      <c r="AQ66" s="11">
        <f t="shared" si="15"/>
        <v>1.7039403620873167E-2</v>
      </c>
      <c r="AR66" s="2">
        <f t="shared" si="16"/>
        <v>1.0425</v>
      </c>
      <c r="AS66" s="11">
        <f t="shared" si="17"/>
        <v>1.806083650190126E-2</v>
      </c>
      <c r="AT66" s="2">
        <f t="shared" si="18"/>
        <v>0.11149999999999993</v>
      </c>
      <c r="AV66" s="2">
        <v>62</v>
      </c>
      <c r="AW66" s="2">
        <v>0.85099999999999998</v>
      </c>
      <c r="AX66" s="2">
        <v>0.83499999999999996</v>
      </c>
      <c r="AY66" s="2">
        <v>0.91900000000000004</v>
      </c>
      <c r="AZ66" s="2">
        <v>0.94099999999999995</v>
      </c>
      <c r="BA66" s="2">
        <f t="shared" si="19"/>
        <v>0.84299999999999997</v>
      </c>
      <c r="BB66" s="11">
        <f t="shared" si="20"/>
        <v>1.9161676646706604E-2</v>
      </c>
      <c r="BC66" s="2">
        <f t="shared" si="21"/>
        <v>0.92999999999999994</v>
      </c>
      <c r="BD66" s="11">
        <f t="shared" si="22"/>
        <v>2.3379383634431358E-2</v>
      </c>
      <c r="BE66" s="2">
        <f t="shared" si="23"/>
        <v>8.6999999999999966E-2</v>
      </c>
      <c r="BG66" s="2">
        <v>62</v>
      </c>
      <c r="BH66" s="2">
        <v>0.88100000000000001</v>
      </c>
      <c r="BI66" s="2">
        <v>0.86899999999999999</v>
      </c>
      <c r="BJ66" s="2">
        <v>0.96199999999999997</v>
      </c>
      <c r="BK66" s="2">
        <v>0.96299999999999997</v>
      </c>
      <c r="BL66" s="2">
        <f t="shared" si="24"/>
        <v>0.875</v>
      </c>
      <c r="BM66" s="11">
        <f t="shared" si="25"/>
        <v>1.3808975834292303E-2</v>
      </c>
      <c r="BN66" s="2">
        <f t="shared" si="26"/>
        <v>0.96249999999999991</v>
      </c>
      <c r="BO66" s="11">
        <f t="shared" si="27"/>
        <v>1.0384215991692638E-3</v>
      </c>
      <c r="BP66" s="2">
        <f t="shared" si="28"/>
        <v>8.7499999999999911E-2</v>
      </c>
      <c r="BR66" s="2">
        <v>62</v>
      </c>
      <c r="BS66" s="2">
        <v>0.91</v>
      </c>
      <c r="BT66" s="2">
        <v>0.91800000000000004</v>
      </c>
      <c r="BU66" s="2">
        <v>1.0009999999999999</v>
      </c>
      <c r="BV66" s="2">
        <v>1.004</v>
      </c>
      <c r="BW66" s="2">
        <f t="shared" si="29"/>
        <v>0.91400000000000003</v>
      </c>
      <c r="BX66" s="11">
        <f t="shared" si="30"/>
        <v>8.7145969498910753E-3</v>
      </c>
      <c r="BY66" s="2">
        <f t="shared" si="31"/>
        <v>1.0024999999999999</v>
      </c>
      <c r="BZ66" s="11">
        <f t="shared" si="32"/>
        <v>2.9880478087650534E-3</v>
      </c>
      <c r="CA66" s="2">
        <f t="shared" si="33"/>
        <v>8.8499999999999912E-2</v>
      </c>
      <c r="CC66" s="2">
        <v>62</v>
      </c>
      <c r="CD66" s="2">
        <v>0.93100000000000005</v>
      </c>
      <c r="CE66" s="2">
        <v>0.95</v>
      </c>
      <c r="CF66" s="2">
        <v>1.038</v>
      </c>
      <c r="CG66" s="2">
        <v>1.038</v>
      </c>
      <c r="CH66" s="2">
        <f t="shared" si="34"/>
        <v>0.9405</v>
      </c>
      <c r="CI66" s="11">
        <f t="shared" si="35"/>
        <v>1.9999999999999903E-2</v>
      </c>
      <c r="CJ66" s="2">
        <f t="shared" si="36"/>
        <v>1.038</v>
      </c>
      <c r="CK66" s="11">
        <f t="shared" si="37"/>
        <v>0</v>
      </c>
      <c r="CL66" s="2">
        <f t="shared" si="38"/>
        <v>9.7500000000000031E-2</v>
      </c>
    </row>
    <row r="67" spans="1:90" x14ac:dyDescent="0.25">
      <c r="A67" s="6"/>
      <c r="B67" s="5">
        <f>STDEV(B4:D64)</f>
        <v>3.0812627326507934E-2</v>
      </c>
      <c r="C67" s="5"/>
      <c r="D67" s="5"/>
      <c r="E67" s="5"/>
      <c r="F67" s="5"/>
      <c r="G67" s="5"/>
      <c r="H67" s="6"/>
      <c r="I67" s="6"/>
      <c r="J67" s="6"/>
      <c r="K67" s="6"/>
      <c r="L67" s="6"/>
      <c r="N67" s="6"/>
      <c r="O67" s="5"/>
      <c r="P67" s="5"/>
      <c r="Q67" s="5"/>
      <c r="R67" s="5"/>
      <c r="S67" s="5"/>
      <c r="T67" s="5"/>
      <c r="U67" s="6"/>
      <c r="V67" s="6"/>
      <c r="W67" s="6"/>
      <c r="X67" s="6"/>
      <c r="Z67" s="2">
        <v>63</v>
      </c>
      <c r="AA67" s="2">
        <v>0.91400000000000003</v>
      </c>
      <c r="AB67" s="2">
        <v>0.91800000000000004</v>
      </c>
      <c r="AC67" s="2">
        <v>1.024</v>
      </c>
      <c r="AD67" s="2">
        <v>1.034</v>
      </c>
      <c r="AE67" s="2">
        <f t="shared" si="9"/>
        <v>0.91600000000000004</v>
      </c>
      <c r="AF67" s="11">
        <f t="shared" si="10"/>
        <v>4.3572984749455377E-3</v>
      </c>
      <c r="AG67" s="2">
        <f t="shared" si="11"/>
        <v>1.0289999999999999</v>
      </c>
      <c r="AH67" s="11">
        <f t="shared" si="12"/>
        <v>9.671179883945849E-3</v>
      </c>
      <c r="AI67" s="2">
        <f t="shared" si="13"/>
        <v>0.11299999999999988</v>
      </c>
      <c r="AK67" s="2">
        <v>63</v>
      </c>
      <c r="AL67" s="2">
        <v>0.92300000000000004</v>
      </c>
      <c r="AM67" s="2">
        <v>0.93700000000000006</v>
      </c>
      <c r="AN67" s="2">
        <v>1.032</v>
      </c>
      <c r="AO67" s="2">
        <v>1.0509999999999999</v>
      </c>
      <c r="AP67" s="2">
        <f t="shared" si="14"/>
        <v>0.93</v>
      </c>
      <c r="AQ67" s="11">
        <f t="shared" si="15"/>
        <v>1.4941302027748144E-2</v>
      </c>
      <c r="AR67" s="2">
        <f t="shared" si="16"/>
        <v>1.0415000000000001</v>
      </c>
      <c r="AS67" s="11">
        <f t="shared" si="17"/>
        <v>1.8078020932445201E-2</v>
      </c>
      <c r="AT67" s="2">
        <f t="shared" si="18"/>
        <v>0.11150000000000004</v>
      </c>
      <c r="AV67" s="2">
        <v>63</v>
      </c>
      <c r="AW67" s="2">
        <v>0.85</v>
      </c>
      <c r="AX67" s="2">
        <v>0.83399999999999996</v>
      </c>
      <c r="AY67" s="2">
        <v>0.91900000000000004</v>
      </c>
      <c r="AZ67" s="2">
        <v>0.94</v>
      </c>
      <c r="BA67" s="2">
        <f t="shared" si="19"/>
        <v>0.84199999999999997</v>
      </c>
      <c r="BB67" s="11">
        <f t="shared" si="20"/>
        <v>1.9184652278177478E-2</v>
      </c>
      <c r="BC67" s="2">
        <f t="shared" si="21"/>
        <v>0.92949999999999999</v>
      </c>
      <c r="BD67" s="11">
        <f t="shared" si="22"/>
        <v>2.2340425531914797E-2</v>
      </c>
      <c r="BE67" s="2">
        <f t="shared" si="23"/>
        <v>8.7500000000000022E-2</v>
      </c>
      <c r="BG67" s="2">
        <v>63</v>
      </c>
      <c r="BH67" s="2">
        <v>0.879</v>
      </c>
      <c r="BI67" s="2">
        <v>0.86699999999999999</v>
      </c>
      <c r="BJ67" s="2">
        <v>0.96099999999999997</v>
      </c>
      <c r="BK67" s="2">
        <v>0.96199999999999997</v>
      </c>
      <c r="BL67" s="2">
        <f t="shared" si="24"/>
        <v>0.873</v>
      </c>
      <c r="BM67" s="11">
        <f t="shared" si="25"/>
        <v>1.3840830449827002E-2</v>
      </c>
      <c r="BN67" s="2">
        <f t="shared" si="26"/>
        <v>0.96150000000000002</v>
      </c>
      <c r="BO67" s="11">
        <f t="shared" si="27"/>
        <v>1.0395010395010404E-3</v>
      </c>
      <c r="BP67" s="2">
        <f t="shared" si="28"/>
        <v>8.8500000000000023E-2</v>
      </c>
      <c r="BR67" s="2">
        <v>63</v>
      </c>
      <c r="BS67" s="2">
        <v>0.90700000000000003</v>
      </c>
      <c r="BT67" s="2">
        <v>0.91600000000000004</v>
      </c>
      <c r="BU67" s="2">
        <v>1</v>
      </c>
      <c r="BV67" s="2">
        <v>1.0029999999999999</v>
      </c>
      <c r="BW67" s="2">
        <f t="shared" si="29"/>
        <v>0.91149999999999998</v>
      </c>
      <c r="BX67" s="11">
        <f t="shared" si="30"/>
        <v>9.8253275109170396E-3</v>
      </c>
      <c r="BY67" s="2">
        <f t="shared" si="31"/>
        <v>1.0015000000000001</v>
      </c>
      <c r="BZ67" s="11">
        <f t="shared" si="32"/>
        <v>2.9910269192421654E-3</v>
      </c>
      <c r="CA67" s="2">
        <f t="shared" si="33"/>
        <v>9.000000000000008E-2</v>
      </c>
      <c r="CC67" s="2">
        <v>63</v>
      </c>
      <c r="CD67" s="2">
        <v>0.93</v>
      </c>
      <c r="CE67" s="2">
        <v>0.94899999999999995</v>
      </c>
      <c r="CF67" s="2">
        <v>1.0369999999999999</v>
      </c>
      <c r="CG67" s="2">
        <v>1.0369999999999999</v>
      </c>
      <c r="CH67" s="2">
        <f t="shared" si="34"/>
        <v>0.9395</v>
      </c>
      <c r="CI67" s="11">
        <f t="shared" si="35"/>
        <v>2.0021074815595265E-2</v>
      </c>
      <c r="CJ67" s="2">
        <f t="shared" si="36"/>
        <v>1.0369999999999999</v>
      </c>
      <c r="CK67" s="11">
        <f t="shared" si="37"/>
        <v>0</v>
      </c>
      <c r="CL67" s="2">
        <f t="shared" si="38"/>
        <v>9.749999999999992E-2</v>
      </c>
    </row>
    <row r="68" spans="1:90" x14ac:dyDescent="0.25">
      <c r="A68" s="6"/>
      <c r="B68" s="5"/>
      <c r="C68" s="5"/>
      <c r="D68" s="5"/>
      <c r="E68" s="5"/>
      <c r="F68" s="5"/>
      <c r="G68" s="5"/>
      <c r="H68" s="6"/>
      <c r="I68" s="6"/>
      <c r="J68" s="6"/>
      <c r="K68" s="6"/>
      <c r="L68" s="6"/>
      <c r="N68" s="6"/>
      <c r="O68" s="5"/>
      <c r="P68" s="5"/>
      <c r="Q68" s="5"/>
      <c r="R68" s="5"/>
      <c r="S68" s="5"/>
      <c r="T68" s="5"/>
      <c r="U68" s="6"/>
      <c r="V68" s="6"/>
      <c r="W68" s="6"/>
      <c r="X68" s="6"/>
      <c r="Z68" s="2">
        <v>64</v>
      </c>
      <c r="AA68" s="2">
        <v>0.91200000000000003</v>
      </c>
      <c r="AB68" s="2">
        <v>0.91700000000000004</v>
      </c>
      <c r="AC68" s="2">
        <v>1.0229999999999999</v>
      </c>
      <c r="AD68" s="2">
        <v>1.0329999999999999</v>
      </c>
      <c r="AE68" s="2">
        <f t="shared" si="9"/>
        <v>0.91450000000000009</v>
      </c>
      <c r="AF68" s="11">
        <f t="shared" si="10"/>
        <v>5.4525627044711058E-3</v>
      </c>
      <c r="AG68" s="2">
        <f t="shared" si="11"/>
        <v>1.028</v>
      </c>
      <c r="AH68" s="11">
        <f t="shared" si="12"/>
        <v>9.6805421103581899E-3</v>
      </c>
      <c r="AI68" s="2">
        <f t="shared" si="13"/>
        <v>0.11349999999999993</v>
      </c>
      <c r="AK68" s="2">
        <v>64</v>
      </c>
      <c r="AL68" s="2">
        <v>0.92200000000000004</v>
      </c>
      <c r="AM68" s="2">
        <v>0.93600000000000005</v>
      </c>
      <c r="AN68" s="2">
        <v>1.0309999999999999</v>
      </c>
      <c r="AO68" s="2">
        <v>1.05</v>
      </c>
      <c r="AP68" s="2">
        <f t="shared" si="14"/>
        <v>0.92900000000000005</v>
      </c>
      <c r="AQ68" s="11">
        <f t="shared" si="15"/>
        <v>1.495726495726497E-2</v>
      </c>
      <c r="AR68" s="2">
        <f t="shared" si="16"/>
        <v>1.0405</v>
      </c>
      <c r="AS68" s="11">
        <f t="shared" si="17"/>
        <v>1.8095238095238216E-2</v>
      </c>
      <c r="AT68" s="2">
        <f t="shared" si="18"/>
        <v>0.11149999999999993</v>
      </c>
      <c r="AV68" s="2">
        <v>64</v>
      </c>
      <c r="AW68" s="2">
        <v>0.84799999999999998</v>
      </c>
      <c r="AX68" s="2">
        <v>0.83199999999999996</v>
      </c>
      <c r="AY68" s="2">
        <v>0.91800000000000004</v>
      </c>
      <c r="AZ68" s="2">
        <v>0.93899999999999995</v>
      </c>
      <c r="BA68" s="2">
        <f t="shared" si="19"/>
        <v>0.84</v>
      </c>
      <c r="BB68" s="11">
        <f t="shared" si="20"/>
        <v>1.9230769230769249E-2</v>
      </c>
      <c r="BC68" s="2">
        <f t="shared" si="21"/>
        <v>0.92849999999999999</v>
      </c>
      <c r="BD68" s="11">
        <f t="shared" si="22"/>
        <v>2.2364217252396068E-2</v>
      </c>
      <c r="BE68" s="2">
        <f t="shared" si="23"/>
        <v>8.8500000000000023E-2</v>
      </c>
      <c r="BG68" s="2">
        <v>64</v>
      </c>
      <c r="BH68" s="2">
        <v>0.878</v>
      </c>
      <c r="BI68" s="2">
        <v>0.86599999999999999</v>
      </c>
      <c r="BJ68" s="2">
        <v>0.96099999999999997</v>
      </c>
      <c r="BK68" s="2">
        <v>0.96099999999999997</v>
      </c>
      <c r="BL68" s="2">
        <f t="shared" si="24"/>
        <v>0.872</v>
      </c>
      <c r="BM68" s="11">
        <f t="shared" si="25"/>
        <v>1.3856812933025417E-2</v>
      </c>
      <c r="BN68" s="2">
        <f t="shared" si="26"/>
        <v>0.96099999999999997</v>
      </c>
      <c r="BO68" s="11">
        <f t="shared" si="27"/>
        <v>0</v>
      </c>
      <c r="BP68" s="2">
        <f t="shared" si="28"/>
        <v>8.8999999999999968E-2</v>
      </c>
      <c r="BR68" s="2">
        <v>64</v>
      </c>
      <c r="BS68" s="2">
        <v>0.90600000000000003</v>
      </c>
      <c r="BT68" s="2">
        <v>0.91400000000000003</v>
      </c>
      <c r="BU68" s="2">
        <v>0.999</v>
      </c>
      <c r="BV68" s="2">
        <v>1.002</v>
      </c>
      <c r="BW68" s="2">
        <f t="shared" si="29"/>
        <v>0.91</v>
      </c>
      <c r="BX68" s="11">
        <f t="shared" si="30"/>
        <v>8.7527352297593064E-3</v>
      </c>
      <c r="BY68" s="2">
        <f t="shared" si="31"/>
        <v>1.0004999999999999</v>
      </c>
      <c r="BZ68" s="11">
        <f t="shared" si="32"/>
        <v>2.994011976047907E-3</v>
      </c>
      <c r="CA68" s="2">
        <f t="shared" si="33"/>
        <v>9.0499999999999914E-2</v>
      </c>
      <c r="CC68" s="2">
        <v>64</v>
      </c>
      <c r="CD68" s="2">
        <v>0.92800000000000005</v>
      </c>
      <c r="CE68" s="2">
        <v>0.94599999999999995</v>
      </c>
      <c r="CF68" s="2">
        <v>1.036</v>
      </c>
      <c r="CG68" s="2">
        <v>1.036</v>
      </c>
      <c r="CH68" s="2">
        <f t="shared" si="34"/>
        <v>0.93700000000000006</v>
      </c>
      <c r="CI68" s="11">
        <f t="shared" si="35"/>
        <v>1.9027484143763113E-2</v>
      </c>
      <c r="CJ68" s="2">
        <f t="shared" si="36"/>
        <v>1.036</v>
      </c>
      <c r="CK68" s="11">
        <f t="shared" si="37"/>
        <v>0</v>
      </c>
      <c r="CL68" s="2">
        <f t="shared" si="38"/>
        <v>9.8999999999999977E-2</v>
      </c>
    </row>
    <row r="69" spans="1:90" x14ac:dyDescent="0.25">
      <c r="A69" s="6"/>
      <c r="B69" s="5"/>
      <c r="C69" s="5"/>
      <c r="D69" s="5"/>
      <c r="E69" s="5"/>
      <c r="F69" s="5"/>
      <c r="G69" s="5"/>
      <c r="H69" s="6"/>
      <c r="I69" s="6"/>
      <c r="J69" s="6"/>
      <c r="K69" s="6"/>
      <c r="L69" s="6"/>
      <c r="N69" s="6"/>
      <c r="O69" s="5"/>
      <c r="P69" s="5"/>
      <c r="Q69" s="5"/>
      <c r="R69" s="5"/>
      <c r="S69" s="5"/>
      <c r="T69" s="5"/>
      <c r="U69" s="6"/>
      <c r="V69" s="6"/>
      <c r="W69" s="6"/>
      <c r="X69" s="6"/>
      <c r="Z69" s="2">
        <v>65</v>
      </c>
      <c r="AA69" s="2">
        <v>0.91100000000000003</v>
      </c>
      <c r="AB69" s="2">
        <v>0.91500000000000004</v>
      </c>
      <c r="AC69" s="2">
        <v>1.022</v>
      </c>
      <c r="AD69" s="2">
        <v>1.032</v>
      </c>
      <c r="AE69" s="2">
        <f t="shared" ref="AE69:AE94" si="51">AVERAGE(AA69:AB69)</f>
        <v>0.91300000000000003</v>
      </c>
      <c r="AF69" s="11">
        <f t="shared" ref="AF69:AF94" si="52">ABS((AB69-AA69)/AB69)</f>
        <v>4.3715846994535554E-3</v>
      </c>
      <c r="AG69" s="2">
        <f t="shared" ref="AG69:AG94" si="53">AVERAGE(AC69:AD69)</f>
        <v>1.0270000000000001</v>
      </c>
      <c r="AH69" s="11">
        <f t="shared" ref="AH69:AH94" si="54">ABS((AD69-AC69)/AD69)</f>
        <v>9.6899224806201636E-3</v>
      </c>
      <c r="AI69" s="2">
        <f t="shared" ref="AI69:AI94" si="55">AG69-AE69</f>
        <v>0.1140000000000001</v>
      </c>
      <c r="AK69" s="2">
        <v>65</v>
      </c>
      <c r="AL69" s="2">
        <v>0.92100000000000004</v>
      </c>
      <c r="AM69" s="2">
        <v>0.93400000000000005</v>
      </c>
      <c r="AN69" s="2">
        <v>1.0309999999999999</v>
      </c>
      <c r="AO69" s="2">
        <v>1.0489999999999999</v>
      </c>
      <c r="AP69" s="2">
        <f t="shared" ref="AP69:AP94" si="56">AVERAGE(AL69:AM69)</f>
        <v>0.92749999999999999</v>
      </c>
      <c r="AQ69" s="11">
        <f t="shared" ref="AQ69:AQ94" si="57">ABS((AM69-AL69)/AM69)</f>
        <v>1.3918629550321211E-2</v>
      </c>
      <c r="AR69" s="2">
        <f t="shared" ref="AR69:AR94" si="58">AVERAGE(AN69:AO69)</f>
        <v>1.04</v>
      </c>
      <c r="AS69" s="11">
        <f t="shared" ref="AS69:AS94" si="59">ABS((AO69-AN69)/AO69)</f>
        <v>1.715919923736894E-2</v>
      </c>
      <c r="AT69" s="2">
        <f t="shared" ref="AT69:AT94" si="60">AR69-AP69</f>
        <v>0.11250000000000004</v>
      </c>
      <c r="AV69" s="2">
        <v>65</v>
      </c>
      <c r="AW69" s="2">
        <v>0.84699999999999998</v>
      </c>
      <c r="AX69" s="2">
        <v>0.83099999999999996</v>
      </c>
      <c r="AY69" s="2">
        <v>0.91700000000000004</v>
      </c>
      <c r="AZ69" s="2">
        <v>0.93899999999999995</v>
      </c>
      <c r="BA69" s="2">
        <f t="shared" ref="BA69:BA94" si="61">AVERAGE(AW69:AX69)</f>
        <v>0.83899999999999997</v>
      </c>
      <c r="BB69" s="11">
        <f t="shared" ref="BB69:BB94" si="62">ABS((AX69-AW69)/AX69)</f>
        <v>1.9253910950661871E-2</v>
      </c>
      <c r="BC69" s="2">
        <f t="shared" ref="BC69:BC94" si="63">AVERAGE(AY69:AZ69)</f>
        <v>0.92799999999999994</v>
      </c>
      <c r="BD69" s="11">
        <f t="shared" ref="BD69:BD94" si="64">ABS((AZ69-AY69)/AZ69)</f>
        <v>2.342917997870065E-2</v>
      </c>
      <c r="BE69" s="2">
        <f t="shared" ref="BE69:BE94" si="65">BC69-BA69</f>
        <v>8.8999999999999968E-2</v>
      </c>
      <c r="BG69" s="2">
        <v>65</v>
      </c>
      <c r="BH69" s="2">
        <v>0.877</v>
      </c>
      <c r="BI69" s="2">
        <v>0.86399999999999999</v>
      </c>
      <c r="BJ69" s="2">
        <v>0.95899999999999996</v>
      </c>
      <c r="BK69" s="2">
        <v>0.96099999999999997</v>
      </c>
      <c r="BL69" s="2">
        <f t="shared" ref="BL69:BL94" si="66">AVERAGE(BH69:BI69)</f>
        <v>0.87050000000000005</v>
      </c>
      <c r="BM69" s="11">
        <f t="shared" ref="BM69:BM94" si="67">ABS((BI69-BH69)/BI69)</f>
        <v>1.5046296296296309E-2</v>
      </c>
      <c r="BN69" s="2">
        <f t="shared" ref="BN69:BN94" si="68">AVERAGE(BJ69:BK69)</f>
        <v>0.96</v>
      </c>
      <c r="BO69" s="11">
        <f t="shared" ref="BO69:BO94" si="69">ABS((BK69-BJ69)/BK69)</f>
        <v>2.0811654526534879E-3</v>
      </c>
      <c r="BP69" s="2">
        <f t="shared" ref="BP69:BP94" si="70">BN69-BL69</f>
        <v>8.9499999999999913E-2</v>
      </c>
      <c r="BR69" s="2">
        <v>65</v>
      </c>
      <c r="BS69" s="2">
        <v>0.90500000000000003</v>
      </c>
      <c r="BT69" s="2">
        <v>0.91300000000000003</v>
      </c>
      <c r="BU69" s="2">
        <v>0.997</v>
      </c>
      <c r="BV69" s="2">
        <v>1.0009999999999999</v>
      </c>
      <c r="BW69" s="2">
        <f t="shared" ref="BW69:BW94" si="71">AVERAGE(BS69:BT69)</f>
        <v>0.90900000000000003</v>
      </c>
      <c r="BX69" s="11">
        <f t="shared" ref="BX69:BX94" si="72">ABS((BT69-BS69)/BT69)</f>
        <v>8.7623220153340703E-3</v>
      </c>
      <c r="BY69" s="2">
        <f t="shared" ref="BY69:BY94" si="73">AVERAGE(BU69:BV69)</f>
        <v>0.99899999999999989</v>
      </c>
      <c r="BZ69" s="11">
        <f t="shared" ref="BZ69:BZ94" si="74">ABS((BV69-BU69)/BV69)</f>
        <v>3.9960039960038893E-3</v>
      </c>
      <c r="CA69" s="2">
        <f t="shared" ref="CA69:CA94" si="75">BY69-BW69</f>
        <v>8.9999999999999858E-2</v>
      </c>
      <c r="CC69" s="2">
        <v>65</v>
      </c>
      <c r="CD69" s="2">
        <v>0.92600000000000005</v>
      </c>
      <c r="CE69" s="2">
        <v>0.94499999999999995</v>
      </c>
      <c r="CF69" s="2">
        <v>1.0349999999999999</v>
      </c>
      <c r="CG69" s="2">
        <v>1.0349999999999999</v>
      </c>
      <c r="CH69" s="2">
        <f t="shared" ref="CH69:CH94" si="76">AVERAGE(CD69:CE69)</f>
        <v>0.9355</v>
      </c>
      <c r="CI69" s="11">
        <f t="shared" ref="CI69:CI94" si="77">ABS((CE69-CD69)/CE69)</f>
        <v>2.0105820105820009E-2</v>
      </c>
      <c r="CJ69" s="2">
        <f t="shared" ref="CJ69:CJ94" si="78">AVERAGE(CF69:CG69)</f>
        <v>1.0349999999999999</v>
      </c>
      <c r="CK69" s="11">
        <f t="shared" ref="CK69:CK94" si="79">ABS((CG69-CF69)/CG69)</f>
        <v>0</v>
      </c>
      <c r="CL69" s="2">
        <f t="shared" ref="CL69:CL94" si="80">CJ69-CH69</f>
        <v>9.9499999999999922E-2</v>
      </c>
    </row>
    <row r="70" spans="1:90" x14ac:dyDescent="0.25">
      <c r="A70" s="6"/>
      <c r="B70" s="5"/>
      <c r="C70" s="5"/>
      <c r="D70" s="5"/>
      <c r="E70" s="5"/>
      <c r="F70" s="5"/>
      <c r="G70" s="5"/>
      <c r="H70" s="6"/>
      <c r="I70" s="6"/>
      <c r="J70" s="6"/>
      <c r="K70" s="6"/>
      <c r="L70" s="6"/>
      <c r="N70" s="6"/>
      <c r="O70" s="5"/>
      <c r="P70" s="5"/>
      <c r="Q70" s="5"/>
      <c r="R70" s="5"/>
      <c r="S70" s="5"/>
      <c r="T70" s="5"/>
      <c r="U70" s="6"/>
      <c r="V70" s="6"/>
      <c r="W70" s="6"/>
      <c r="X70" s="6"/>
      <c r="Z70" s="2">
        <v>66</v>
      </c>
      <c r="AA70" s="2">
        <v>0.90900000000000003</v>
      </c>
      <c r="AB70" s="2">
        <v>0.91400000000000003</v>
      </c>
      <c r="AC70" s="2">
        <v>1.0209999999999999</v>
      </c>
      <c r="AD70" s="2">
        <v>1.0309999999999999</v>
      </c>
      <c r="AE70" s="2">
        <f t="shared" si="51"/>
        <v>0.91149999999999998</v>
      </c>
      <c r="AF70" s="11">
        <f t="shared" si="52"/>
        <v>5.4704595185995674E-3</v>
      </c>
      <c r="AG70" s="2">
        <f t="shared" si="53"/>
        <v>1.0259999999999998</v>
      </c>
      <c r="AH70" s="11">
        <f t="shared" si="54"/>
        <v>9.6993210475266826E-3</v>
      </c>
      <c r="AI70" s="2">
        <f t="shared" si="55"/>
        <v>0.11449999999999982</v>
      </c>
      <c r="AK70" s="2">
        <v>66</v>
      </c>
      <c r="AL70" s="2">
        <v>0.91800000000000004</v>
      </c>
      <c r="AM70" s="2">
        <v>0.93300000000000005</v>
      </c>
      <c r="AN70" s="2">
        <v>1.03</v>
      </c>
      <c r="AO70" s="2">
        <v>1.048</v>
      </c>
      <c r="AP70" s="2">
        <f t="shared" si="56"/>
        <v>0.92549999999999999</v>
      </c>
      <c r="AQ70" s="11">
        <f t="shared" si="57"/>
        <v>1.6077170418006444E-2</v>
      </c>
      <c r="AR70" s="2">
        <f t="shared" si="58"/>
        <v>1.0390000000000001</v>
      </c>
      <c r="AS70" s="11">
        <f t="shared" si="59"/>
        <v>1.7175572519083984E-2</v>
      </c>
      <c r="AT70" s="2">
        <f t="shared" si="60"/>
        <v>0.11350000000000016</v>
      </c>
      <c r="AV70" s="2">
        <v>66</v>
      </c>
      <c r="AW70" s="2">
        <v>0.84599999999999997</v>
      </c>
      <c r="AX70" s="2">
        <v>0.83</v>
      </c>
      <c r="AY70" s="2">
        <v>0.91700000000000004</v>
      </c>
      <c r="AZ70" s="2">
        <v>0.93799999999999994</v>
      </c>
      <c r="BA70" s="2">
        <f t="shared" si="61"/>
        <v>0.83799999999999997</v>
      </c>
      <c r="BB70" s="11">
        <f t="shared" si="62"/>
        <v>1.9277108433734959E-2</v>
      </c>
      <c r="BC70" s="2">
        <f t="shared" si="63"/>
        <v>0.92749999999999999</v>
      </c>
      <c r="BD70" s="11">
        <f t="shared" si="64"/>
        <v>2.2388059701492439E-2</v>
      </c>
      <c r="BE70" s="2">
        <f t="shared" si="65"/>
        <v>8.9500000000000024E-2</v>
      </c>
      <c r="BG70" s="2">
        <v>66</v>
      </c>
      <c r="BH70" s="2">
        <v>0.875</v>
      </c>
      <c r="BI70" s="2">
        <v>0.86299999999999999</v>
      </c>
      <c r="BJ70" s="2">
        <v>0.95899999999999996</v>
      </c>
      <c r="BK70" s="2">
        <v>0.96</v>
      </c>
      <c r="BL70" s="2">
        <f t="shared" si="66"/>
        <v>0.86899999999999999</v>
      </c>
      <c r="BM70" s="11">
        <f t="shared" si="67"/>
        <v>1.3904982618771738E-2</v>
      </c>
      <c r="BN70" s="2">
        <f t="shared" si="68"/>
        <v>0.95950000000000002</v>
      </c>
      <c r="BO70" s="11">
        <f t="shared" si="69"/>
        <v>1.0416666666666677E-3</v>
      </c>
      <c r="BP70" s="2">
        <f t="shared" si="70"/>
        <v>9.0500000000000025E-2</v>
      </c>
      <c r="BR70" s="2">
        <v>66</v>
      </c>
      <c r="BS70" s="2">
        <v>0.90500000000000003</v>
      </c>
      <c r="BT70" s="2">
        <v>0.91100000000000003</v>
      </c>
      <c r="BU70" s="2">
        <v>0.997</v>
      </c>
      <c r="BV70" s="2">
        <v>1</v>
      </c>
      <c r="BW70" s="2">
        <f t="shared" si="71"/>
        <v>0.90800000000000003</v>
      </c>
      <c r="BX70" s="11">
        <f t="shared" si="72"/>
        <v>6.5861690450054943E-3</v>
      </c>
      <c r="BY70" s="2">
        <f t="shared" si="73"/>
        <v>0.99849999999999994</v>
      </c>
      <c r="BZ70" s="11">
        <f t="shared" si="74"/>
        <v>3.0000000000000027E-3</v>
      </c>
      <c r="CA70" s="2">
        <f t="shared" si="75"/>
        <v>9.0499999999999914E-2</v>
      </c>
      <c r="CC70" s="2">
        <v>66</v>
      </c>
      <c r="CD70" s="2">
        <v>0.92500000000000004</v>
      </c>
      <c r="CE70" s="2">
        <v>0.94299999999999995</v>
      </c>
      <c r="CF70" s="2">
        <v>1.034</v>
      </c>
      <c r="CG70" s="2">
        <v>1.034</v>
      </c>
      <c r="CH70" s="2">
        <f t="shared" si="76"/>
        <v>0.93399999999999994</v>
      </c>
      <c r="CI70" s="11">
        <f t="shared" si="77"/>
        <v>1.9088016967126094E-2</v>
      </c>
      <c r="CJ70" s="2">
        <f t="shared" si="78"/>
        <v>1.034</v>
      </c>
      <c r="CK70" s="11">
        <f t="shared" si="79"/>
        <v>0</v>
      </c>
      <c r="CL70" s="2">
        <f t="shared" si="80"/>
        <v>0.10000000000000009</v>
      </c>
    </row>
    <row r="71" spans="1:90" x14ac:dyDescent="0.25">
      <c r="A71" s="6"/>
      <c r="B71" s="5"/>
      <c r="C71" s="5"/>
      <c r="D71" s="5"/>
      <c r="E71" s="5"/>
      <c r="F71" s="5"/>
      <c r="G71" s="5"/>
      <c r="H71" s="6"/>
      <c r="I71" s="6"/>
      <c r="J71" s="6"/>
      <c r="K71" s="6"/>
      <c r="L71" s="6"/>
      <c r="N71" s="6"/>
      <c r="O71" s="5"/>
      <c r="P71" s="5"/>
      <c r="Q71" s="5"/>
      <c r="R71" s="5"/>
      <c r="S71" s="5"/>
      <c r="T71" s="5"/>
      <c r="U71" s="6"/>
      <c r="V71" s="6"/>
      <c r="W71" s="6"/>
      <c r="X71" s="6"/>
      <c r="Z71" s="2">
        <v>67</v>
      </c>
      <c r="AA71" s="2">
        <v>0.90800000000000003</v>
      </c>
      <c r="AB71" s="2">
        <v>0.91200000000000003</v>
      </c>
      <c r="AC71" s="2">
        <v>1.0209999999999999</v>
      </c>
      <c r="AD71" s="2">
        <v>1.03</v>
      </c>
      <c r="AE71" s="2">
        <f t="shared" si="51"/>
        <v>0.91</v>
      </c>
      <c r="AF71" s="11">
        <f t="shared" si="52"/>
        <v>4.3859649122807058E-3</v>
      </c>
      <c r="AG71" s="2">
        <f t="shared" si="53"/>
        <v>1.0255000000000001</v>
      </c>
      <c r="AH71" s="11">
        <f t="shared" si="54"/>
        <v>8.7378640776700177E-3</v>
      </c>
      <c r="AI71" s="2">
        <f t="shared" si="55"/>
        <v>0.11550000000000005</v>
      </c>
      <c r="AK71" s="2">
        <v>67</v>
      </c>
      <c r="AL71" s="2">
        <v>0.91600000000000004</v>
      </c>
      <c r="AM71" s="2">
        <v>0.93100000000000005</v>
      </c>
      <c r="AN71" s="2">
        <v>1.03</v>
      </c>
      <c r="AO71" s="2">
        <v>1.048</v>
      </c>
      <c r="AP71" s="2">
        <f t="shared" si="56"/>
        <v>0.92349999999999999</v>
      </c>
      <c r="AQ71" s="11">
        <f t="shared" si="57"/>
        <v>1.6111707841031164E-2</v>
      </c>
      <c r="AR71" s="2">
        <f t="shared" si="58"/>
        <v>1.0390000000000001</v>
      </c>
      <c r="AS71" s="11">
        <f t="shared" si="59"/>
        <v>1.7175572519083984E-2</v>
      </c>
      <c r="AT71" s="2">
        <f t="shared" si="60"/>
        <v>0.11550000000000016</v>
      </c>
      <c r="AV71" s="2">
        <v>67</v>
      </c>
      <c r="AW71" s="2">
        <v>0.84399999999999997</v>
      </c>
      <c r="AX71" s="2">
        <v>0.82899999999999996</v>
      </c>
      <c r="AY71" s="2">
        <v>0.91600000000000004</v>
      </c>
      <c r="AZ71" s="2">
        <v>0.93700000000000006</v>
      </c>
      <c r="BA71" s="2">
        <f t="shared" si="61"/>
        <v>0.83650000000000002</v>
      </c>
      <c r="BB71" s="11">
        <f t="shared" si="62"/>
        <v>1.8094089264173722E-2</v>
      </c>
      <c r="BC71" s="2">
        <f t="shared" si="63"/>
        <v>0.9265000000000001</v>
      </c>
      <c r="BD71" s="11">
        <f t="shared" si="64"/>
        <v>2.2411953041622218E-2</v>
      </c>
      <c r="BE71" s="2">
        <f t="shared" si="65"/>
        <v>9.000000000000008E-2</v>
      </c>
      <c r="BG71" s="2">
        <v>67</v>
      </c>
      <c r="BH71" s="2">
        <v>0.874</v>
      </c>
      <c r="BI71" s="2">
        <v>0.86099999999999999</v>
      </c>
      <c r="BJ71" s="2">
        <v>0.95899999999999996</v>
      </c>
      <c r="BK71" s="2">
        <v>0.95899999999999996</v>
      </c>
      <c r="BL71" s="2">
        <f t="shared" si="66"/>
        <v>0.86749999999999994</v>
      </c>
      <c r="BM71" s="11">
        <f t="shared" si="67"/>
        <v>1.50987224157956E-2</v>
      </c>
      <c r="BN71" s="2">
        <f t="shared" si="68"/>
        <v>0.95899999999999996</v>
      </c>
      <c r="BO71" s="11">
        <f t="shared" si="69"/>
        <v>0</v>
      </c>
      <c r="BP71" s="2">
        <f t="shared" si="70"/>
        <v>9.1500000000000026E-2</v>
      </c>
      <c r="BR71" s="2">
        <v>67</v>
      </c>
      <c r="BS71" s="2">
        <v>0.90400000000000003</v>
      </c>
      <c r="BT71" s="2">
        <v>0.90900000000000003</v>
      </c>
      <c r="BU71" s="2">
        <v>0.996</v>
      </c>
      <c r="BV71" s="2">
        <v>0.999</v>
      </c>
      <c r="BW71" s="2">
        <f t="shared" si="71"/>
        <v>0.90650000000000008</v>
      </c>
      <c r="BX71" s="11">
        <f t="shared" si="72"/>
        <v>5.5005500550055052E-3</v>
      </c>
      <c r="BY71" s="2">
        <f t="shared" si="73"/>
        <v>0.99750000000000005</v>
      </c>
      <c r="BZ71" s="11">
        <f t="shared" si="74"/>
        <v>3.0030030030030056E-3</v>
      </c>
      <c r="CA71" s="2">
        <f t="shared" si="75"/>
        <v>9.099999999999997E-2</v>
      </c>
      <c r="CC71" s="2">
        <v>67</v>
      </c>
      <c r="CD71" s="2">
        <v>0.92300000000000004</v>
      </c>
      <c r="CE71" s="2">
        <v>0.94099999999999995</v>
      </c>
      <c r="CF71" s="2">
        <v>1.0329999999999999</v>
      </c>
      <c r="CG71" s="2">
        <v>1.034</v>
      </c>
      <c r="CH71" s="2">
        <f t="shared" si="76"/>
        <v>0.93199999999999994</v>
      </c>
      <c r="CI71" s="11">
        <f t="shared" si="77"/>
        <v>1.9128586609989274E-2</v>
      </c>
      <c r="CJ71" s="2">
        <f t="shared" si="78"/>
        <v>1.0335000000000001</v>
      </c>
      <c r="CK71" s="11">
        <f t="shared" si="79"/>
        <v>9.6711798839469235E-4</v>
      </c>
      <c r="CL71" s="2">
        <f t="shared" si="80"/>
        <v>0.10150000000000015</v>
      </c>
    </row>
    <row r="72" spans="1:90" x14ac:dyDescent="0.25">
      <c r="A72" s="6"/>
      <c r="B72" s="5"/>
      <c r="C72" s="5"/>
      <c r="D72" s="5"/>
      <c r="E72" s="5"/>
      <c r="F72" s="5"/>
      <c r="G72" s="5"/>
      <c r="H72" s="6"/>
      <c r="I72" s="6"/>
      <c r="J72" s="6"/>
      <c r="K72" s="6"/>
      <c r="L72" s="6"/>
      <c r="N72" s="6"/>
      <c r="O72" s="5"/>
      <c r="P72" s="5"/>
      <c r="Q72" s="5"/>
      <c r="R72" s="5"/>
      <c r="S72" s="5"/>
      <c r="T72" s="5"/>
      <c r="U72" s="6"/>
      <c r="V72" s="6"/>
      <c r="W72" s="6"/>
      <c r="X72" s="6"/>
      <c r="Z72" s="2">
        <v>68</v>
      </c>
      <c r="AA72" s="2">
        <v>0.90600000000000003</v>
      </c>
      <c r="AB72" s="2">
        <v>0.91</v>
      </c>
      <c r="AC72" s="2">
        <v>1.02</v>
      </c>
      <c r="AD72" s="2">
        <v>1.03</v>
      </c>
      <c r="AE72" s="2">
        <f t="shared" si="51"/>
        <v>0.90800000000000003</v>
      </c>
      <c r="AF72" s="11">
        <f t="shared" si="52"/>
        <v>4.3956043956043991E-3</v>
      </c>
      <c r="AG72" s="2">
        <f t="shared" si="53"/>
        <v>1.0249999999999999</v>
      </c>
      <c r="AH72" s="11">
        <f t="shared" si="54"/>
        <v>9.7087378640776777E-3</v>
      </c>
      <c r="AI72" s="2">
        <f t="shared" si="55"/>
        <v>0.11699999999999988</v>
      </c>
      <c r="AK72" s="2">
        <v>68</v>
      </c>
      <c r="AL72" s="2">
        <v>0.91500000000000004</v>
      </c>
      <c r="AM72" s="2">
        <v>0.93</v>
      </c>
      <c r="AN72" s="2">
        <v>1.0289999999999999</v>
      </c>
      <c r="AO72" s="2">
        <v>1.0469999999999999</v>
      </c>
      <c r="AP72" s="2">
        <f t="shared" si="56"/>
        <v>0.9225000000000001</v>
      </c>
      <c r="AQ72" s="11">
        <f t="shared" si="57"/>
        <v>1.612903225806453E-2</v>
      </c>
      <c r="AR72" s="2">
        <f t="shared" si="58"/>
        <v>1.0379999999999998</v>
      </c>
      <c r="AS72" s="11">
        <f t="shared" si="59"/>
        <v>1.7191977077363915E-2</v>
      </c>
      <c r="AT72" s="2">
        <f t="shared" si="60"/>
        <v>0.11549999999999971</v>
      </c>
      <c r="AV72" s="2">
        <v>68</v>
      </c>
      <c r="AW72" s="2">
        <v>0.84299999999999997</v>
      </c>
      <c r="AX72" s="2">
        <v>0.82699999999999996</v>
      </c>
      <c r="AY72" s="2">
        <v>0.91500000000000004</v>
      </c>
      <c r="AZ72" s="2">
        <v>0.93600000000000005</v>
      </c>
      <c r="BA72" s="2">
        <f t="shared" si="61"/>
        <v>0.83499999999999996</v>
      </c>
      <c r="BB72" s="11">
        <f t="shared" si="62"/>
        <v>1.9347037484885147E-2</v>
      </c>
      <c r="BC72" s="2">
        <f t="shared" si="63"/>
        <v>0.92549999999999999</v>
      </c>
      <c r="BD72" s="11">
        <f t="shared" si="64"/>
        <v>2.2435897435897453E-2</v>
      </c>
      <c r="BE72" s="2">
        <f t="shared" si="65"/>
        <v>9.0500000000000025E-2</v>
      </c>
      <c r="BG72" s="2">
        <v>68</v>
      </c>
      <c r="BH72" s="2">
        <v>0.873</v>
      </c>
      <c r="BI72" s="2">
        <v>0.86</v>
      </c>
      <c r="BJ72" s="2">
        <v>0.95899999999999996</v>
      </c>
      <c r="BK72" s="2">
        <v>0.95799999999999996</v>
      </c>
      <c r="BL72" s="2">
        <f t="shared" si="66"/>
        <v>0.86650000000000005</v>
      </c>
      <c r="BM72" s="11">
        <f t="shared" si="67"/>
        <v>1.5116279069767456E-2</v>
      </c>
      <c r="BN72" s="2">
        <f t="shared" si="68"/>
        <v>0.95849999999999991</v>
      </c>
      <c r="BO72" s="11">
        <f t="shared" si="69"/>
        <v>1.0438413361169112E-3</v>
      </c>
      <c r="BP72" s="2">
        <f t="shared" si="70"/>
        <v>9.199999999999986E-2</v>
      </c>
      <c r="BR72" s="2">
        <v>68</v>
      </c>
      <c r="BS72" s="2">
        <v>0.90200000000000002</v>
      </c>
      <c r="BT72" s="2">
        <v>0.90800000000000003</v>
      </c>
      <c r="BU72" s="2">
        <v>0.995</v>
      </c>
      <c r="BV72" s="2">
        <v>0.998</v>
      </c>
      <c r="BW72" s="2">
        <f t="shared" si="71"/>
        <v>0.90500000000000003</v>
      </c>
      <c r="BX72" s="11">
        <f t="shared" si="72"/>
        <v>6.6079295154185076E-3</v>
      </c>
      <c r="BY72" s="2">
        <f t="shared" si="73"/>
        <v>0.99649999999999994</v>
      </c>
      <c r="BZ72" s="11">
        <f t="shared" si="74"/>
        <v>3.0060120240480988E-3</v>
      </c>
      <c r="CA72" s="2">
        <f t="shared" si="75"/>
        <v>9.1499999999999915E-2</v>
      </c>
      <c r="CC72" s="2">
        <v>68</v>
      </c>
      <c r="CD72" s="2">
        <v>0.92100000000000004</v>
      </c>
      <c r="CE72" s="2">
        <v>0.94</v>
      </c>
      <c r="CF72" s="2">
        <v>1.032</v>
      </c>
      <c r="CG72" s="2">
        <v>1.0329999999999999</v>
      </c>
      <c r="CH72" s="2">
        <f t="shared" si="76"/>
        <v>0.93049999999999999</v>
      </c>
      <c r="CI72" s="11">
        <f t="shared" si="77"/>
        <v>2.0212765957446709E-2</v>
      </c>
      <c r="CJ72" s="2">
        <f t="shared" si="78"/>
        <v>1.0325</v>
      </c>
      <c r="CK72" s="11">
        <f t="shared" si="79"/>
        <v>9.6805421103571146E-4</v>
      </c>
      <c r="CL72" s="2">
        <f t="shared" si="80"/>
        <v>0.10199999999999998</v>
      </c>
    </row>
    <row r="73" spans="1:90" x14ac:dyDescent="0.25">
      <c r="A73" s="6"/>
      <c r="B73" s="5"/>
      <c r="C73" s="5"/>
      <c r="D73" s="5"/>
      <c r="E73" s="5"/>
      <c r="F73" s="5"/>
      <c r="G73" s="5"/>
      <c r="H73" s="6"/>
      <c r="I73" s="6"/>
      <c r="J73" s="6"/>
      <c r="K73" s="6"/>
      <c r="L73" s="6"/>
      <c r="N73" s="6"/>
      <c r="O73" s="5"/>
      <c r="P73" s="5"/>
      <c r="Q73" s="5"/>
      <c r="R73" s="5"/>
      <c r="S73" s="5"/>
      <c r="T73" s="5"/>
      <c r="U73" s="6"/>
      <c r="V73" s="6"/>
      <c r="W73" s="6"/>
      <c r="X73" s="6"/>
      <c r="Z73" s="2">
        <v>69</v>
      </c>
      <c r="AA73" s="2">
        <v>0.90400000000000003</v>
      </c>
      <c r="AB73" s="2">
        <v>0.90900000000000003</v>
      </c>
      <c r="AC73" s="2">
        <v>1.0189999999999999</v>
      </c>
      <c r="AD73" s="2">
        <v>1.0289999999999999</v>
      </c>
      <c r="AE73" s="2">
        <f t="shared" si="51"/>
        <v>0.90650000000000008</v>
      </c>
      <c r="AF73" s="11">
        <f t="shared" si="52"/>
        <v>5.5005500550055052E-3</v>
      </c>
      <c r="AG73" s="2">
        <f t="shared" si="53"/>
        <v>1.024</v>
      </c>
      <c r="AH73" s="11">
        <f t="shared" si="54"/>
        <v>9.7181729834791147E-3</v>
      </c>
      <c r="AI73" s="2">
        <f t="shared" si="55"/>
        <v>0.11749999999999994</v>
      </c>
      <c r="AK73" s="2">
        <v>69</v>
      </c>
      <c r="AL73" s="2">
        <v>0.91400000000000003</v>
      </c>
      <c r="AM73" s="2">
        <v>0.92800000000000005</v>
      </c>
      <c r="AN73" s="2">
        <v>1.0289999999999999</v>
      </c>
      <c r="AO73" s="2">
        <v>1.046</v>
      </c>
      <c r="AP73" s="2">
        <f t="shared" si="56"/>
        <v>0.92100000000000004</v>
      </c>
      <c r="AQ73" s="11">
        <f t="shared" si="57"/>
        <v>1.5086206896551737E-2</v>
      </c>
      <c r="AR73" s="2">
        <f t="shared" si="58"/>
        <v>1.0375000000000001</v>
      </c>
      <c r="AS73" s="11">
        <f t="shared" si="59"/>
        <v>1.6252390057361496E-2</v>
      </c>
      <c r="AT73" s="2">
        <f t="shared" si="60"/>
        <v>0.11650000000000005</v>
      </c>
      <c r="AV73" s="2">
        <v>69</v>
      </c>
      <c r="AW73" s="2">
        <v>0.84199999999999997</v>
      </c>
      <c r="AX73" s="2">
        <v>0.82599999999999996</v>
      </c>
      <c r="AY73" s="2">
        <v>0.91500000000000004</v>
      </c>
      <c r="AZ73" s="2">
        <v>0.93500000000000005</v>
      </c>
      <c r="BA73" s="2">
        <f t="shared" si="61"/>
        <v>0.83399999999999996</v>
      </c>
      <c r="BB73" s="11">
        <f t="shared" si="62"/>
        <v>1.9370460048426168E-2</v>
      </c>
      <c r="BC73" s="2">
        <f t="shared" si="63"/>
        <v>0.92500000000000004</v>
      </c>
      <c r="BD73" s="11">
        <f t="shared" si="64"/>
        <v>2.1390374331550818E-2</v>
      </c>
      <c r="BE73" s="2">
        <f t="shared" si="65"/>
        <v>9.1000000000000081E-2</v>
      </c>
      <c r="BG73" s="2">
        <v>69</v>
      </c>
      <c r="BH73" s="2">
        <v>0.871</v>
      </c>
      <c r="BI73" s="2">
        <v>0.85799999999999998</v>
      </c>
      <c r="BJ73" s="2">
        <v>0.95699999999999996</v>
      </c>
      <c r="BK73" s="2">
        <v>0.95799999999999996</v>
      </c>
      <c r="BL73" s="2">
        <f t="shared" si="66"/>
        <v>0.86450000000000005</v>
      </c>
      <c r="BM73" s="11">
        <f t="shared" si="67"/>
        <v>1.5151515151515166E-2</v>
      </c>
      <c r="BN73" s="2">
        <f t="shared" si="68"/>
        <v>0.95750000000000002</v>
      </c>
      <c r="BO73" s="11">
        <f t="shared" si="69"/>
        <v>1.0438413361169112E-3</v>
      </c>
      <c r="BP73" s="2">
        <f t="shared" si="70"/>
        <v>9.2999999999999972E-2</v>
      </c>
      <c r="BR73" s="2">
        <v>69</v>
      </c>
      <c r="BS73" s="2">
        <v>0.9</v>
      </c>
      <c r="BT73" s="2">
        <v>0.90600000000000003</v>
      </c>
      <c r="BU73" s="2">
        <v>0.99399999999999999</v>
      </c>
      <c r="BV73" s="2">
        <v>0.997</v>
      </c>
      <c r="BW73" s="2">
        <f t="shared" si="71"/>
        <v>0.90300000000000002</v>
      </c>
      <c r="BX73" s="11">
        <f t="shared" si="72"/>
        <v>6.6225165562913968E-3</v>
      </c>
      <c r="BY73" s="2">
        <f t="shared" si="73"/>
        <v>0.99550000000000005</v>
      </c>
      <c r="BZ73" s="11">
        <f t="shared" si="74"/>
        <v>3.009027081243734E-3</v>
      </c>
      <c r="CA73" s="2">
        <f t="shared" si="75"/>
        <v>9.2500000000000027E-2</v>
      </c>
      <c r="CC73" s="2">
        <v>69</v>
      </c>
      <c r="CD73" s="2">
        <v>0.92</v>
      </c>
      <c r="CE73" s="2">
        <v>0.93799999999999994</v>
      </c>
      <c r="CF73" s="2">
        <v>1.0309999999999999</v>
      </c>
      <c r="CG73" s="2">
        <v>1.032</v>
      </c>
      <c r="CH73" s="2">
        <f t="shared" si="76"/>
        <v>0.92900000000000005</v>
      </c>
      <c r="CI73" s="11">
        <f t="shared" si="77"/>
        <v>1.9189765458422076E-2</v>
      </c>
      <c r="CJ73" s="2">
        <f t="shared" si="78"/>
        <v>1.0314999999999999</v>
      </c>
      <c r="CK73" s="11">
        <f t="shared" si="79"/>
        <v>9.6899224806212391E-4</v>
      </c>
      <c r="CL73" s="2">
        <f t="shared" si="80"/>
        <v>0.10249999999999981</v>
      </c>
    </row>
    <row r="74" spans="1:90" x14ac:dyDescent="0.25">
      <c r="A74" s="6"/>
      <c r="B74" s="5"/>
      <c r="C74" s="5"/>
      <c r="D74" s="5"/>
      <c r="E74" s="5"/>
      <c r="F74" s="5"/>
      <c r="G74" s="5"/>
      <c r="H74" s="6"/>
      <c r="I74" s="6"/>
      <c r="J74" s="6"/>
      <c r="K74" s="6"/>
      <c r="L74" s="6"/>
      <c r="N74" s="6"/>
      <c r="O74" s="5"/>
      <c r="P74" s="5"/>
      <c r="Q74" s="5"/>
      <c r="R74" s="5"/>
      <c r="S74" s="5"/>
      <c r="T74" s="5"/>
      <c r="U74" s="6"/>
      <c r="V74" s="6"/>
      <c r="W74" s="6"/>
      <c r="X74" s="6"/>
      <c r="Z74" s="2">
        <v>70</v>
      </c>
      <c r="AA74" s="2">
        <v>0.90200000000000002</v>
      </c>
      <c r="AB74" s="2">
        <v>0.90700000000000003</v>
      </c>
      <c r="AC74" s="2">
        <v>1.0189999999999999</v>
      </c>
      <c r="AD74" s="2">
        <v>1.028</v>
      </c>
      <c r="AE74" s="2">
        <f t="shared" si="51"/>
        <v>0.90450000000000008</v>
      </c>
      <c r="AF74" s="11">
        <f t="shared" si="52"/>
        <v>5.5126791620727722E-3</v>
      </c>
      <c r="AG74" s="2">
        <f t="shared" si="53"/>
        <v>1.0234999999999999</v>
      </c>
      <c r="AH74" s="11">
        <f t="shared" si="54"/>
        <v>8.7548638132296883E-3</v>
      </c>
      <c r="AI74" s="2">
        <f t="shared" si="55"/>
        <v>0.11899999999999977</v>
      </c>
      <c r="AK74" s="2">
        <v>70</v>
      </c>
      <c r="AL74" s="2">
        <v>0.91200000000000003</v>
      </c>
      <c r="AM74" s="2">
        <v>0.92700000000000005</v>
      </c>
      <c r="AN74" s="2">
        <v>1.028</v>
      </c>
      <c r="AO74" s="2">
        <v>1.0449999999999999</v>
      </c>
      <c r="AP74" s="2">
        <f t="shared" si="56"/>
        <v>0.91949999999999998</v>
      </c>
      <c r="AQ74" s="11">
        <f t="shared" si="57"/>
        <v>1.6181229773462796E-2</v>
      </c>
      <c r="AR74" s="2">
        <f t="shared" si="58"/>
        <v>1.0365</v>
      </c>
      <c r="AS74" s="11">
        <f t="shared" si="59"/>
        <v>1.6267942583731966E-2</v>
      </c>
      <c r="AT74" s="2">
        <f t="shared" si="60"/>
        <v>0.11699999999999999</v>
      </c>
      <c r="AV74" s="2">
        <v>70</v>
      </c>
      <c r="AW74" s="2">
        <v>0.84</v>
      </c>
      <c r="AX74" s="2">
        <v>0.82399999999999995</v>
      </c>
      <c r="AY74" s="2">
        <v>0.91400000000000003</v>
      </c>
      <c r="AZ74" s="2">
        <v>0.93500000000000005</v>
      </c>
      <c r="BA74" s="2">
        <f t="shared" si="61"/>
        <v>0.83199999999999996</v>
      </c>
      <c r="BB74" s="11">
        <f t="shared" si="62"/>
        <v>1.9417475728155359E-2</v>
      </c>
      <c r="BC74" s="2">
        <f t="shared" si="63"/>
        <v>0.9245000000000001</v>
      </c>
      <c r="BD74" s="11">
        <f t="shared" si="64"/>
        <v>2.2459893048128361E-2</v>
      </c>
      <c r="BE74" s="2">
        <f t="shared" si="65"/>
        <v>9.2500000000000138E-2</v>
      </c>
      <c r="BG74" s="2">
        <v>70</v>
      </c>
      <c r="BH74" s="2">
        <v>0.87</v>
      </c>
      <c r="BI74" s="2">
        <v>0.85699999999999998</v>
      </c>
      <c r="BJ74" s="2">
        <v>0.95599999999999996</v>
      </c>
      <c r="BK74" s="2">
        <v>0.95699999999999996</v>
      </c>
      <c r="BL74" s="2">
        <f t="shared" si="66"/>
        <v>0.86349999999999993</v>
      </c>
      <c r="BM74" s="11">
        <f t="shared" si="67"/>
        <v>1.5169194865810982E-2</v>
      </c>
      <c r="BN74" s="2">
        <f t="shared" si="68"/>
        <v>0.95649999999999991</v>
      </c>
      <c r="BO74" s="11">
        <f t="shared" si="69"/>
        <v>1.044932079414839E-3</v>
      </c>
      <c r="BP74" s="2">
        <f t="shared" si="70"/>
        <v>9.2999999999999972E-2</v>
      </c>
      <c r="BR74" s="2">
        <v>70</v>
      </c>
      <c r="BS74" s="2">
        <v>0.9</v>
      </c>
      <c r="BT74" s="2">
        <v>0.90400000000000003</v>
      </c>
      <c r="BU74" s="2">
        <v>0.99299999999999999</v>
      </c>
      <c r="BV74" s="2">
        <v>0.996</v>
      </c>
      <c r="BW74" s="2">
        <f t="shared" si="71"/>
        <v>0.90200000000000002</v>
      </c>
      <c r="BX74" s="11">
        <f t="shared" si="72"/>
        <v>4.4247787610619503E-3</v>
      </c>
      <c r="BY74" s="2">
        <f t="shared" si="73"/>
        <v>0.99449999999999994</v>
      </c>
      <c r="BZ74" s="11">
        <f t="shared" si="74"/>
        <v>3.0120481927710871E-3</v>
      </c>
      <c r="CA74" s="2">
        <f t="shared" si="75"/>
        <v>9.2499999999999916E-2</v>
      </c>
      <c r="CC74" s="2">
        <v>70</v>
      </c>
      <c r="CD74" s="2">
        <v>0.91800000000000004</v>
      </c>
      <c r="CE74" s="2">
        <v>0.93600000000000005</v>
      </c>
      <c r="CF74" s="2">
        <v>1.03</v>
      </c>
      <c r="CG74" s="2">
        <v>1.0309999999999999</v>
      </c>
      <c r="CH74" s="2">
        <f t="shared" si="76"/>
        <v>0.92700000000000005</v>
      </c>
      <c r="CI74" s="11">
        <f t="shared" si="77"/>
        <v>1.9230769230769246E-2</v>
      </c>
      <c r="CJ74" s="2">
        <f t="shared" si="78"/>
        <v>1.0305</v>
      </c>
      <c r="CK74" s="11">
        <f t="shared" si="79"/>
        <v>9.6993210475256053E-4</v>
      </c>
      <c r="CL74" s="2">
        <f t="shared" si="80"/>
        <v>0.10349999999999993</v>
      </c>
    </row>
    <row r="75" spans="1:90" x14ac:dyDescent="0.25">
      <c r="A75" s="6"/>
      <c r="B75" s="5"/>
      <c r="C75" s="5"/>
      <c r="D75" s="5"/>
      <c r="E75" s="5"/>
      <c r="F75" s="5"/>
      <c r="G75" s="5"/>
      <c r="H75" s="6"/>
      <c r="I75" s="6"/>
      <c r="J75" s="6"/>
      <c r="K75" s="6"/>
      <c r="L75" s="6"/>
      <c r="N75" s="6"/>
      <c r="O75" s="5"/>
      <c r="P75" s="5"/>
      <c r="Q75" s="5"/>
      <c r="R75" s="5"/>
      <c r="S75" s="5"/>
      <c r="T75" s="5"/>
      <c r="U75" s="6"/>
      <c r="V75" s="6"/>
      <c r="W75" s="6"/>
      <c r="X75" s="6"/>
      <c r="Z75" s="2">
        <v>71</v>
      </c>
      <c r="AA75" s="2">
        <v>0.9</v>
      </c>
      <c r="AB75" s="2">
        <v>0.90600000000000003</v>
      </c>
      <c r="AC75" s="2">
        <v>1.018</v>
      </c>
      <c r="AD75" s="2">
        <v>1.0269999999999999</v>
      </c>
      <c r="AE75" s="2">
        <f t="shared" si="51"/>
        <v>0.90300000000000002</v>
      </c>
      <c r="AF75" s="11">
        <f t="shared" si="52"/>
        <v>6.6225165562913968E-3</v>
      </c>
      <c r="AG75" s="2">
        <f t="shared" si="53"/>
        <v>1.0225</v>
      </c>
      <c r="AH75" s="11">
        <f t="shared" si="54"/>
        <v>8.7633885102238532E-3</v>
      </c>
      <c r="AI75" s="2">
        <f t="shared" si="55"/>
        <v>0.11949999999999994</v>
      </c>
      <c r="AK75" s="2">
        <v>71</v>
      </c>
      <c r="AL75" s="2">
        <v>0.90900000000000003</v>
      </c>
      <c r="AM75" s="2">
        <v>0.92500000000000004</v>
      </c>
      <c r="AN75" s="2">
        <v>1.0269999999999999</v>
      </c>
      <c r="AO75" s="2">
        <v>1.044</v>
      </c>
      <c r="AP75" s="2">
        <f t="shared" si="56"/>
        <v>0.91700000000000004</v>
      </c>
      <c r="AQ75" s="11">
        <f t="shared" si="57"/>
        <v>1.7297297297297311E-2</v>
      </c>
      <c r="AR75" s="2">
        <f t="shared" si="58"/>
        <v>1.0354999999999999</v>
      </c>
      <c r="AS75" s="11">
        <f t="shared" si="59"/>
        <v>1.6283524904214679E-2</v>
      </c>
      <c r="AT75" s="2">
        <f t="shared" si="60"/>
        <v>0.11849999999999983</v>
      </c>
      <c r="AV75" s="2">
        <v>71</v>
      </c>
      <c r="AW75" s="2">
        <v>0.83899999999999997</v>
      </c>
      <c r="AX75" s="2">
        <v>0.82299999999999995</v>
      </c>
      <c r="AY75" s="2">
        <v>0.91300000000000003</v>
      </c>
      <c r="AZ75" s="2">
        <v>0.93400000000000005</v>
      </c>
      <c r="BA75" s="2">
        <f t="shared" si="61"/>
        <v>0.83099999999999996</v>
      </c>
      <c r="BB75" s="11">
        <f t="shared" si="62"/>
        <v>1.9441069258809254E-2</v>
      </c>
      <c r="BC75" s="2">
        <f t="shared" si="63"/>
        <v>0.92349999999999999</v>
      </c>
      <c r="BD75" s="11">
        <f t="shared" si="64"/>
        <v>2.248394004282657E-2</v>
      </c>
      <c r="BE75" s="2">
        <f t="shared" si="65"/>
        <v>9.2500000000000027E-2</v>
      </c>
      <c r="BG75" s="2">
        <v>71</v>
      </c>
      <c r="BH75" s="2">
        <v>0.86799999999999999</v>
      </c>
      <c r="BI75" s="2">
        <v>0.85599999999999998</v>
      </c>
      <c r="BJ75" s="2">
        <v>0.95599999999999996</v>
      </c>
      <c r="BK75" s="2">
        <v>0.95599999999999996</v>
      </c>
      <c r="BL75" s="2">
        <f t="shared" si="66"/>
        <v>0.86199999999999999</v>
      </c>
      <c r="BM75" s="11">
        <f t="shared" si="67"/>
        <v>1.4018691588785059E-2</v>
      </c>
      <c r="BN75" s="2">
        <f t="shared" si="68"/>
        <v>0.95599999999999996</v>
      </c>
      <c r="BO75" s="11">
        <f t="shared" si="69"/>
        <v>0</v>
      </c>
      <c r="BP75" s="2">
        <f t="shared" si="70"/>
        <v>9.3999999999999972E-2</v>
      </c>
      <c r="BR75" s="2">
        <v>71</v>
      </c>
      <c r="BS75" s="2">
        <v>0.89900000000000002</v>
      </c>
      <c r="BT75" s="2">
        <v>0.90300000000000002</v>
      </c>
      <c r="BU75" s="2">
        <v>0.99199999999999999</v>
      </c>
      <c r="BV75" s="2">
        <v>0.995</v>
      </c>
      <c r="BW75" s="2">
        <f t="shared" si="71"/>
        <v>0.90100000000000002</v>
      </c>
      <c r="BX75" s="11">
        <f t="shared" si="72"/>
        <v>4.4296788482835036E-3</v>
      </c>
      <c r="BY75" s="2">
        <f t="shared" si="73"/>
        <v>0.99350000000000005</v>
      </c>
      <c r="BZ75" s="11">
        <f t="shared" si="74"/>
        <v>3.015075376884425E-3</v>
      </c>
      <c r="CA75" s="2">
        <f t="shared" si="75"/>
        <v>9.2500000000000027E-2</v>
      </c>
      <c r="CC75" s="2">
        <v>71</v>
      </c>
      <c r="CD75" s="2">
        <v>0.91600000000000004</v>
      </c>
      <c r="CE75" s="2">
        <v>0.93400000000000005</v>
      </c>
      <c r="CF75" s="2">
        <v>1.0289999999999999</v>
      </c>
      <c r="CG75" s="2">
        <v>1.0309999999999999</v>
      </c>
      <c r="CH75" s="2">
        <f t="shared" si="76"/>
        <v>0.92500000000000004</v>
      </c>
      <c r="CI75" s="11">
        <f t="shared" si="77"/>
        <v>1.9271948608137062E-2</v>
      </c>
      <c r="CJ75" s="2">
        <f t="shared" si="78"/>
        <v>1.0299999999999998</v>
      </c>
      <c r="CK75" s="11">
        <f t="shared" si="79"/>
        <v>1.9398642095053366E-3</v>
      </c>
      <c r="CL75" s="2">
        <f t="shared" si="80"/>
        <v>0.10499999999999976</v>
      </c>
    </row>
    <row r="76" spans="1:90" x14ac:dyDescent="0.25">
      <c r="A76" s="6"/>
      <c r="B76" s="5"/>
      <c r="C76" s="5"/>
      <c r="D76" s="5"/>
      <c r="E76" s="5"/>
      <c r="F76" s="5"/>
      <c r="G76" s="5"/>
      <c r="H76" s="6"/>
      <c r="I76" s="6"/>
      <c r="J76" s="6"/>
      <c r="K76" s="6"/>
      <c r="L76" s="6"/>
      <c r="N76" s="6"/>
      <c r="O76" s="5"/>
      <c r="P76" s="5"/>
      <c r="Q76" s="5"/>
      <c r="R76" s="5"/>
      <c r="S76" s="5"/>
      <c r="T76" s="5"/>
      <c r="U76" s="6"/>
      <c r="V76" s="6"/>
      <c r="W76" s="6"/>
      <c r="X76" s="6"/>
      <c r="Z76" s="2">
        <v>72</v>
      </c>
      <c r="AA76" s="2">
        <v>0.89900000000000002</v>
      </c>
      <c r="AB76" s="2">
        <v>0.90400000000000003</v>
      </c>
      <c r="AC76" s="2">
        <v>1.0169999999999999</v>
      </c>
      <c r="AD76" s="2">
        <v>1.026</v>
      </c>
      <c r="AE76" s="2">
        <f t="shared" si="51"/>
        <v>0.90149999999999997</v>
      </c>
      <c r="AF76" s="11">
        <f t="shared" si="52"/>
        <v>5.5309734513274388E-3</v>
      </c>
      <c r="AG76" s="2">
        <f t="shared" si="53"/>
        <v>1.0215000000000001</v>
      </c>
      <c r="AH76" s="11">
        <f t="shared" si="54"/>
        <v>8.7719298245615192E-3</v>
      </c>
      <c r="AI76" s="2">
        <f t="shared" si="55"/>
        <v>0.12000000000000011</v>
      </c>
      <c r="AK76" s="2">
        <v>72</v>
      </c>
      <c r="AL76" s="2">
        <v>0.90700000000000003</v>
      </c>
      <c r="AM76" s="2">
        <v>0.92400000000000004</v>
      </c>
      <c r="AN76" s="2">
        <v>1.026</v>
      </c>
      <c r="AO76" s="2">
        <v>1.0429999999999999</v>
      </c>
      <c r="AP76" s="2">
        <f t="shared" si="56"/>
        <v>0.91549999999999998</v>
      </c>
      <c r="AQ76" s="11">
        <f t="shared" si="57"/>
        <v>1.8398268398268414E-2</v>
      </c>
      <c r="AR76" s="2">
        <f t="shared" si="58"/>
        <v>1.0345</v>
      </c>
      <c r="AS76" s="11">
        <f t="shared" si="59"/>
        <v>1.6299137104506142E-2</v>
      </c>
      <c r="AT76" s="2">
        <f t="shared" si="60"/>
        <v>0.11899999999999999</v>
      </c>
      <c r="AV76" s="2">
        <v>72</v>
      </c>
      <c r="AW76" s="2">
        <v>0.83799999999999997</v>
      </c>
      <c r="AX76" s="2">
        <v>0.82199999999999995</v>
      </c>
      <c r="AY76" s="2">
        <v>0.91200000000000003</v>
      </c>
      <c r="AZ76" s="2">
        <v>0.93300000000000005</v>
      </c>
      <c r="BA76" s="2">
        <f t="shared" si="61"/>
        <v>0.83</v>
      </c>
      <c r="BB76" s="11">
        <f t="shared" si="62"/>
        <v>1.946472019464722E-2</v>
      </c>
      <c r="BC76" s="2">
        <f t="shared" si="63"/>
        <v>0.9225000000000001</v>
      </c>
      <c r="BD76" s="11">
        <f t="shared" si="64"/>
        <v>2.2508038585209021E-2</v>
      </c>
      <c r="BE76" s="2">
        <f t="shared" si="65"/>
        <v>9.2500000000000138E-2</v>
      </c>
      <c r="BG76" s="2">
        <v>72</v>
      </c>
      <c r="BH76" s="2">
        <v>0.86699999999999999</v>
      </c>
      <c r="BI76" s="2">
        <v>0.85399999999999998</v>
      </c>
      <c r="BJ76" s="2">
        <v>0.95599999999999996</v>
      </c>
      <c r="BK76" s="2">
        <v>0.95499999999999996</v>
      </c>
      <c r="BL76" s="2">
        <f t="shared" si="66"/>
        <v>0.86050000000000004</v>
      </c>
      <c r="BM76" s="11">
        <f t="shared" si="67"/>
        <v>1.5222482435597203E-2</v>
      </c>
      <c r="BN76" s="2">
        <f t="shared" si="68"/>
        <v>0.95550000000000002</v>
      </c>
      <c r="BO76" s="11">
        <f t="shared" si="69"/>
        <v>1.0471204188481685E-3</v>
      </c>
      <c r="BP76" s="2">
        <f t="shared" si="70"/>
        <v>9.4999999999999973E-2</v>
      </c>
      <c r="BR76" s="2">
        <v>72</v>
      </c>
      <c r="BS76" s="2">
        <v>0.89700000000000002</v>
      </c>
      <c r="BT76" s="2">
        <v>0.90100000000000002</v>
      </c>
      <c r="BU76" s="2">
        <v>0.99099999999999999</v>
      </c>
      <c r="BV76" s="2">
        <v>0.99399999999999999</v>
      </c>
      <c r="BW76" s="2">
        <f t="shared" si="71"/>
        <v>0.89900000000000002</v>
      </c>
      <c r="BX76" s="11">
        <f t="shared" si="72"/>
        <v>4.4395116537180946E-3</v>
      </c>
      <c r="BY76" s="2">
        <f t="shared" si="73"/>
        <v>0.99249999999999994</v>
      </c>
      <c r="BZ76" s="11">
        <f t="shared" si="74"/>
        <v>3.0181086519114717E-3</v>
      </c>
      <c r="CA76" s="2">
        <f t="shared" si="75"/>
        <v>9.3499999999999917E-2</v>
      </c>
      <c r="CC76" s="2">
        <v>72</v>
      </c>
      <c r="CD76" s="2">
        <v>0.91400000000000003</v>
      </c>
      <c r="CE76" s="2">
        <v>0.93300000000000005</v>
      </c>
      <c r="CF76" s="2">
        <v>1.028</v>
      </c>
      <c r="CG76" s="2">
        <v>1.03</v>
      </c>
      <c r="CH76" s="2">
        <f t="shared" si="76"/>
        <v>0.92349999999999999</v>
      </c>
      <c r="CI76" s="11">
        <f t="shared" si="77"/>
        <v>2.0364415862808162E-2</v>
      </c>
      <c r="CJ76" s="2">
        <f t="shared" si="78"/>
        <v>1.0289999999999999</v>
      </c>
      <c r="CK76" s="11">
        <f t="shared" si="79"/>
        <v>1.9417475728155356E-3</v>
      </c>
      <c r="CL76" s="2">
        <f t="shared" si="80"/>
        <v>0.10549999999999993</v>
      </c>
    </row>
    <row r="77" spans="1:90" x14ac:dyDescent="0.25">
      <c r="A77" s="6"/>
      <c r="B77" s="5"/>
      <c r="C77" s="5"/>
      <c r="D77" s="5"/>
      <c r="E77" s="5"/>
      <c r="F77" s="5"/>
      <c r="G77" s="5"/>
      <c r="H77" s="6"/>
      <c r="I77" s="6"/>
      <c r="J77" s="6"/>
      <c r="K77" s="6"/>
      <c r="L77" s="6"/>
      <c r="N77" s="6"/>
      <c r="O77" s="5"/>
      <c r="P77" s="5"/>
      <c r="Q77" s="5"/>
      <c r="R77" s="5"/>
      <c r="S77" s="5"/>
      <c r="T77" s="5"/>
      <c r="U77" s="6"/>
      <c r="V77" s="6"/>
      <c r="W77" s="6"/>
      <c r="X77" s="6"/>
      <c r="Z77" s="2">
        <v>73</v>
      </c>
      <c r="AA77" s="2">
        <v>0.89700000000000002</v>
      </c>
      <c r="AB77" s="2">
        <v>0.90300000000000002</v>
      </c>
      <c r="AC77" s="2">
        <v>1.016</v>
      </c>
      <c r="AD77" s="2">
        <v>1.026</v>
      </c>
      <c r="AE77" s="2">
        <f t="shared" si="51"/>
        <v>0.9</v>
      </c>
      <c r="AF77" s="11">
        <f t="shared" si="52"/>
        <v>6.6445182724252545E-3</v>
      </c>
      <c r="AG77" s="2">
        <f t="shared" si="53"/>
        <v>1.0209999999999999</v>
      </c>
      <c r="AH77" s="11">
        <f t="shared" si="54"/>
        <v>9.7465886939571231E-3</v>
      </c>
      <c r="AI77" s="2">
        <f t="shared" si="55"/>
        <v>0.12099999999999989</v>
      </c>
      <c r="AK77" s="2">
        <v>73</v>
      </c>
      <c r="AL77" s="2">
        <v>0.90700000000000003</v>
      </c>
      <c r="AM77" s="2">
        <v>0.92300000000000004</v>
      </c>
      <c r="AN77" s="2">
        <v>1.026</v>
      </c>
      <c r="AO77" s="2">
        <v>1.042</v>
      </c>
      <c r="AP77" s="2">
        <f t="shared" si="56"/>
        <v>0.91500000000000004</v>
      </c>
      <c r="AQ77" s="11">
        <f t="shared" si="57"/>
        <v>1.7334777898158193E-2</v>
      </c>
      <c r="AR77" s="2">
        <f t="shared" si="58"/>
        <v>1.034</v>
      </c>
      <c r="AS77" s="11">
        <f t="shared" si="59"/>
        <v>1.5355086372360858E-2</v>
      </c>
      <c r="AT77" s="2">
        <f t="shared" si="60"/>
        <v>0.11899999999999999</v>
      </c>
      <c r="AV77" s="2">
        <v>73</v>
      </c>
      <c r="AW77" s="2">
        <v>0.83599999999999997</v>
      </c>
      <c r="AX77" s="2">
        <v>0.82</v>
      </c>
      <c r="AY77" s="2">
        <v>0.91200000000000003</v>
      </c>
      <c r="AZ77" s="2">
        <v>0.93200000000000005</v>
      </c>
      <c r="BA77" s="2">
        <f t="shared" si="61"/>
        <v>0.82799999999999996</v>
      </c>
      <c r="BB77" s="11">
        <f t="shared" si="62"/>
        <v>1.9512195121951237E-2</v>
      </c>
      <c r="BC77" s="2">
        <f t="shared" si="63"/>
        <v>0.92200000000000004</v>
      </c>
      <c r="BD77" s="11">
        <f t="shared" si="64"/>
        <v>2.1459227467811176E-2</v>
      </c>
      <c r="BE77" s="2">
        <f t="shared" si="65"/>
        <v>9.4000000000000083E-2</v>
      </c>
      <c r="BG77" s="2">
        <v>73</v>
      </c>
      <c r="BH77" s="2">
        <v>0.86599999999999999</v>
      </c>
      <c r="BI77" s="2">
        <v>0.85299999999999998</v>
      </c>
      <c r="BJ77" s="2">
        <v>0.95499999999999996</v>
      </c>
      <c r="BK77" s="2">
        <v>0.95499999999999996</v>
      </c>
      <c r="BL77" s="2">
        <f t="shared" si="66"/>
        <v>0.85949999999999993</v>
      </c>
      <c r="BM77" s="11">
        <f t="shared" si="67"/>
        <v>1.5240328253223929E-2</v>
      </c>
      <c r="BN77" s="2">
        <f t="shared" si="68"/>
        <v>0.95499999999999996</v>
      </c>
      <c r="BO77" s="11">
        <f t="shared" si="69"/>
        <v>0</v>
      </c>
      <c r="BP77" s="2">
        <f t="shared" si="70"/>
        <v>9.5500000000000029E-2</v>
      </c>
      <c r="BR77" s="2">
        <v>73</v>
      </c>
      <c r="BS77" s="2">
        <v>0.89700000000000002</v>
      </c>
      <c r="BT77" s="2">
        <v>0.9</v>
      </c>
      <c r="BU77" s="2">
        <v>0.99</v>
      </c>
      <c r="BV77" s="2">
        <v>0.99399999999999999</v>
      </c>
      <c r="BW77" s="2">
        <f t="shared" si="71"/>
        <v>0.89850000000000008</v>
      </c>
      <c r="BX77" s="11">
        <f t="shared" si="72"/>
        <v>3.3333333333333361E-3</v>
      </c>
      <c r="BY77" s="2">
        <f t="shared" si="73"/>
        <v>0.99199999999999999</v>
      </c>
      <c r="BZ77" s="11">
        <f t="shared" si="74"/>
        <v>4.0241448692152956E-3</v>
      </c>
      <c r="CA77" s="2">
        <f t="shared" si="75"/>
        <v>9.3499999999999917E-2</v>
      </c>
      <c r="CC77" s="2">
        <v>73</v>
      </c>
      <c r="CD77" s="2">
        <v>0.91300000000000003</v>
      </c>
      <c r="CE77" s="2">
        <v>0.93100000000000005</v>
      </c>
      <c r="CF77" s="2">
        <v>1.0269999999999999</v>
      </c>
      <c r="CG77" s="2">
        <v>1.0289999999999999</v>
      </c>
      <c r="CH77" s="2">
        <f t="shared" si="76"/>
        <v>0.92200000000000004</v>
      </c>
      <c r="CI77" s="11">
        <f t="shared" si="77"/>
        <v>1.9334049409237396E-2</v>
      </c>
      <c r="CJ77" s="2">
        <f t="shared" si="78"/>
        <v>1.028</v>
      </c>
      <c r="CK77" s="11">
        <f t="shared" si="79"/>
        <v>1.943634596695823E-3</v>
      </c>
      <c r="CL77" s="2">
        <f t="shared" si="80"/>
        <v>0.10599999999999998</v>
      </c>
    </row>
    <row r="78" spans="1:90" x14ac:dyDescent="0.25">
      <c r="A78" s="6"/>
      <c r="B78" s="5"/>
      <c r="C78" s="5"/>
      <c r="D78" s="5"/>
      <c r="E78" s="5"/>
      <c r="F78" s="5"/>
      <c r="G78" s="5"/>
      <c r="H78" s="6"/>
      <c r="I78" s="6"/>
      <c r="J78" s="6"/>
      <c r="K78" s="6"/>
      <c r="L78" s="6"/>
      <c r="N78" s="6"/>
      <c r="O78" s="5"/>
      <c r="P78" s="5"/>
      <c r="Q78" s="5"/>
      <c r="R78" s="5"/>
      <c r="S78" s="5"/>
      <c r="T78" s="5"/>
      <c r="U78" s="6"/>
      <c r="V78" s="6"/>
      <c r="W78" s="6"/>
      <c r="X78" s="6"/>
      <c r="Z78" s="2">
        <v>74</v>
      </c>
      <c r="AA78" s="2">
        <v>0.89600000000000002</v>
      </c>
      <c r="AB78" s="2">
        <v>0.90200000000000002</v>
      </c>
      <c r="AC78" s="2">
        <v>1.016</v>
      </c>
      <c r="AD78" s="2">
        <v>1.0249999999999999</v>
      </c>
      <c r="AE78" s="2">
        <f t="shared" si="51"/>
        <v>0.89900000000000002</v>
      </c>
      <c r="AF78" s="11">
        <f t="shared" si="52"/>
        <v>6.6518847006651945E-3</v>
      </c>
      <c r="AG78" s="2">
        <f t="shared" si="53"/>
        <v>1.0205</v>
      </c>
      <c r="AH78" s="11">
        <f t="shared" si="54"/>
        <v>8.780487804877949E-3</v>
      </c>
      <c r="AI78" s="2">
        <f t="shared" si="55"/>
        <v>0.12149999999999994</v>
      </c>
      <c r="AK78" s="2">
        <v>74</v>
      </c>
      <c r="AL78" s="2">
        <v>0.90600000000000003</v>
      </c>
      <c r="AM78" s="2">
        <v>0.92100000000000004</v>
      </c>
      <c r="AN78" s="2">
        <v>1.0249999999999999</v>
      </c>
      <c r="AO78" s="2">
        <v>1.042</v>
      </c>
      <c r="AP78" s="2">
        <f t="shared" si="56"/>
        <v>0.91349999999999998</v>
      </c>
      <c r="AQ78" s="11">
        <f t="shared" si="57"/>
        <v>1.6286644951140079E-2</v>
      </c>
      <c r="AR78" s="2">
        <f t="shared" si="58"/>
        <v>1.0335000000000001</v>
      </c>
      <c r="AS78" s="11">
        <f t="shared" si="59"/>
        <v>1.6314779270633517E-2</v>
      </c>
      <c r="AT78" s="2">
        <f t="shared" si="60"/>
        <v>0.12000000000000011</v>
      </c>
      <c r="AV78" s="2">
        <v>74</v>
      </c>
      <c r="AW78" s="2">
        <v>0.83499999999999996</v>
      </c>
      <c r="AX78" s="2">
        <v>0.81899999999999995</v>
      </c>
      <c r="AY78" s="2">
        <v>0.91100000000000003</v>
      </c>
      <c r="AZ78" s="2">
        <v>0.93200000000000005</v>
      </c>
      <c r="BA78" s="2">
        <f t="shared" si="61"/>
        <v>0.82699999999999996</v>
      </c>
      <c r="BB78" s="11">
        <f t="shared" si="62"/>
        <v>1.9536019536019553E-2</v>
      </c>
      <c r="BC78" s="2">
        <f t="shared" si="63"/>
        <v>0.92149999999999999</v>
      </c>
      <c r="BD78" s="11">
        <f t="shared" si="64"/>
        <v>2.2532188841201735E-2</v>
      </c>
      <c r="BE78" s="2">
        <f t="shared" si="65"/>
        <v>9.4500000000000028E-2</v>
      </c>
      <c r="BG78" s="2">
        <v>74</v>
      </c>
      <c r="BH78" s="2">
        <v>0.86399999999999999</v>
      </c>
      <c r="BI78" s="2">
        <v>0.85199999999999998</v>
      </c>
      <c r="BJ78" s="2">
        <v>0.95399999999999996</v>
      </c>
      <c r="BK78" s="2">
        <v>0.95399999999999996</v>
      </c>
      <c r="BL78" s="2">
        <f t="shared" si="66"/>
        <v>0.85799999999999998</v>
      </c>
      <c r="BM78" s="11">
        <f t="shared" si="67"/>
        <v>1.4084507042253534E-2</v>
      </c>
      <c r="BN78" s="2">
        <f t="shared" si="68"/>
        <v>0.95399999999999996</v>
      </c>
      <c r="BO78" s="11">
        <f t="shared" si="69"/>
        <v>0</v>
      </c>
      <c r="BP78" s="2">
        <f t="shared" si="70"/>
        <v>9.5999999999999974E-2</v>
      </c>
      <c r="BR78" s="2">
        <v>74</v>
      </c>
      <c r="BS78" s="2">
        <v>0.89500000000000002</v>
      </c>
      <c r="BT78" s="2">
        <v>0.89800000000000002</v>
      </c>
      <c r="BU78" s="2">
        <v>0.98899999999999999</v>
      </c>
      <c r="BV78" s="2">
        <v>0.99299999999999999</v>
      </c>
      <c r="BW78" s="2">
        <f t="shared" si="71"/>
        <v>0.89650000000000007</v>
      </c>
      <c r="BX78" s="11">
        <f t="shared" si="72"/>
        <v>3.3407572383073528E-3</v>
      </c>
      <c r="BY78" s="2">
        <f t="shared" si="73"/>
        <v>0.99099999999999999</v>
      </c>
      <c r="BZ78" s="11">
        <f t="shared" si="74"/>
        <v>4.0281973816717054E-3</v>
      </c>
      <c r="CA78" s="2">
        <f t="shared" si="75"/>
        <v>9.4499999999999917E-2</v>
      </c>
      <c r="CC78" s="2">
        <v>74</v>
      </c>
      <c r="CD78" s="2">
        <v>0.91100000000000003</v>
      </c>
      <c r="CE78" s="2">
        <v>0.93</v>
      </c>
      <c r="CF78" s="2">
        <v>1.026</v>
      </c>
      <c r="CG78" s="2">
        <v>1.028</v>
      </c>
      <c r="CH78" s="2">
        <f t="shared" si="76"/>
        <v>0.9205000000000001</v>
      </c>
      <c r="CI78" s="11">
        <f t="shared" si="77"/>
        <v>2.0430107526881739E-2</v>
      </c>
      <c r="CJ78" s="2">
        <f t="shared" si="78"/>
        <v>1.0270000000000001</v>
      </c>
      <c r="CK78" s="11">
        <f t="shared" si="79"/>
        <v>1.9455252918287955E-3</v>
      </c>
      <c r="CL78" s="2">
        <f t="shared" si="80"/>
        <v>0.10650000000000004</v>
      </c>
    </row>
    <row r="79" spans="1:90" x14ac:dyDescent="0.25">
      <c r="A79" s="6"/>
      <c r="B79" s="5"/>
      <c r="C79" s="5"/>
      <c r="D79" s="5"/>
      <c r="E79" s="5"/>
      <c r="F79" s="5"/>
      <c r="G79" s="5"/>
      <c r="H79" s="6"/>
      <c r="I79" s="6"/>
      <c r="J79" s="6"/>
      <c r="K79" s="6"/>
      <c r="L79" s="6"/>
      <c r="N79" s="6"/>
      <c r="O79" s="5"/>
      <c r="P79" s="5"/>
      <c r="Q79" s="5"/>
      <c r="R79" s="5"/>
      <c r="S79" s="5"/>
      <c r="T79" s="5"/>
      <c r="U79" s="6"/>
      <c r="V79" s="6"/>
      <c r="W79" s="6"/>
      <c r="X79" s="6"/>
      <c r="Z79" s="2">
        <v>75</v>
      </c>
      <c r="AA79" s="2">
        <v>0.89400000000000002</v>
      </c>
      <c r="AB79" s="2">
        <v>0.9</v>
      </c>
      <c r="AC79" s="2">
        <v>1.0149999999999999</v>
      </c>
      <c r="AD79" s="2">
        <v>1.024</v>
      </c>
      <c r="AE79" s="2">
        <f t="shared" si="51"/>
        <v>0.89700000000000002</v>
      </c>
      <c r="AF79" s="11">
        <f t="shared" si="52"/>
        <v>6.6666666666666723E-3</v>
      </c>
      <c r="AG79" s="2">
        <f t="shared" si="53"/>
        <v>1.0194999999999999</v>
      </c>
      <c r="AH79" s="11">
        <f t="shared" si="54"/>
        <v>8.7890625000001162E-3</v>
      </c>
      <c r="AI79" s="2">
        <f t="shared" si="55"/>
        <v>0.12249999999999983</v>
      </c>
      <c r="AK79" s="2">
        <v>75</v>
      </c>
      <c r="AL79" s="2">
        <v>0.90500000000000003</v>
      </c>
      <c r="AM79" s="2">
        <v>0.92</v>
      </c>
      <c r="AN79" s="2">
        <v>1.024</v>
      </c>
      <c r="AO79" s="2">
        <v>1.0409999999999999</v>
      </c>
      <c r="AP79" s="2">
        <f t="shared" si="56"/>
        <v>0.91250000000000009</v>
      </c>
      <c r="AQ79" s="11">
        <f t="shared" si="57"/>
        <v>1.630434782608697E-2</v>
      </c>
      <c r="AR79" s="2">
        <f t="shared" si="58"/>
        <v>1.0325</v>
      </c>
      <c r="AS79" s="11">
        <f t="shared" si="59"/>
        <v>1.6330451488952839E-2</v>
      </c>
      <c r="AT79" s="2">
        <f t="shared" si="60"/>
        <v>0.11999999999999988</v>
      </c>
      <c r="AV79" s="2">
        <v>75</v>
      </c>
      <c r="AW79" s="2">
        <v>0.83399999999999996</v>
      </c>
      <c r="AX79" s="2">
        <v>0.81799999999999995</v>
      </c>
      <c r="AY79" s="2">
        <v>0.91</v>
      </c>
      <c r="AZ79" s="2">
        <v>0.93</v>
      </c>
      <c r="BA79" s="2">
        <f t="shared" si="61"/>
        <v>0.82599999999999996</v>
      </c>
      <c r="BB79" s="11">
        <f t="shared" si="62"/>
        <v>1.9559902200489015E-2</v>
      </c>
      <c r="BC79" s="2">
        <f t="shared" si="63"/>
        <v>0.92</v>
      </c>
      <c r="BD79" s="11">
        <f t="shared" si="64"/>
        <v>2.1505376344086041E-2</v>
      </c>
      <c r="BE79" s="2">
        <f t="shared" si="65"/>
        <v>9.4000000000000083E-2</v>
      </c>
      <c r="BG79" s="2">
        <v>75</v>
      </c>
      <c r="BH79" s="2">
        <v>0.86299999999999999</v>
      </c>
      <c r="BI79" s="2">
        <v>0.85</v>
      </c>
      <c r="BJ79" s="2">
        <v>0.95299999999999996</v>
      </c>
      <c r="BK79" s="2">
        <v>0.95299999999999996</v>
      </c>
      <c r="BL79" s="2">
        <f t="shared" si="66"/>
        <v>0.85650000000000004</v>
      </c>
      <c r="BM79" s="11">
        <f t="shared" si="67"/>
        <v>1.5294117647058838E-2</v>
      </c>
      <c r="BN79" s="2">
        <f t="shared" si="68"/>
        <v>0.95299999999999996</v>
      </c>
      <c r="BO79" s="11">
        <f t="shared" si="69"/>
        <v>0</v>
      </c>
      <c r="BP79" s="2">
        <f t="shared" si="70"/>
        <v>9.6499999999999919E-2</v>
      </c>
      <c r="BR79" s="2">
        <v>75</v>
      </c>
      <c r="BS79" s="2">
        <v>0.89200000000000002</v>
      </c>
      <c r="BT79" s="2">
        <v>0.89600000000000002</v>
      </c>
      <c r="BU79" s="2">
        <v>0.98799999999999999</v>
      </c>
      <c r="BV79" s="2">
        <v>0.99099999999999999</v>
      </c>
      <c r="BW79" s="2">
        <f t="shared" si="71"/>
        <v>0.89400000000000002</v>
      </c>
      <c r="BX79" s="11">
        <f t="shared" si="72"/>
        <v>4.4642857142857184E-3</v>
      </c>
      <c r="BY79" s="2">
        <f t="shared" si="73"/>
        <v>0.98950000000000005</v>
      </c>
      <c r="BZ79" s="11">
        <f t="shared" si="74"/>
        <v>3.0272452068617586E-3</v>
      </c>
      <c r="CA79" s="2">
        <f t="shared" si="75"/>
        <v>9.5500000000000029E-2</v>
      </c>
      <c r="CC79" s="2">
        <v>75</v>
      </c>
      <c r="CD79" s="2">
        <v>0.90900000000000003</v>
      </c>
      <c r="CE79" s="2">
        <v>0.92800000000000005</v>
      </c>
      <c r="CF79" s="2">
        <v>1.0249999999999999</v>
      </c>
      <c r="CG79" s="2">
        <v>1.0269999999999999</v>
      </c>
      <c r="CH79" s="2">
        <f t="shared" si="76"/>
        <v>0.91850000000000009</v>
      </c>
      <c r="CI79" s="11">
        <f t="shared" si="77"/>
        <v>2.0474137931034499E-2</v>
      </c>
      <c r="CJ79" s="2">
        <f t="shared" si="78"/>
        <v>1.0259999999999998</v>
      </c>
      <c r="CK79" s="11">
        <f t="shared" si="79"/>
        <v>1.9474196689386581E-3</v>
      </c>
      <c r="CL79" s="2">
        <f t="shared" si="80"/>
        <v>0.10749999999999971</v>
      </c>
    </row>
    <row r="80" spans="1:90" x14ac:dyDescent="0.25">
      <c r="A80" s="6"/>
      <c r="B80" s="5"/>
      <c r="C80" s="5"/>
      <c r="D80" s="5"/>
      <c r="E80" s="5"/>
      <c r="F80" s="5"/>
      <c r="G80" s="5"/>
      <c r="H80" s="6"/>
      <c r="I80" s="6"/>
      <c r="J80" s="6"/>
      <c r="K80" s="6"/>
      <c r="L80" s="6"/>
      <c r="N80" s="6"/>
      <c r="O80" s="5"/>
      <c r="P80" s="5"/>
      <c r="Q80" s="5"/>
      <c r="R80" s="5"/>
      <c r="S80" s="5"/>
      <c r="T80" s="5"/>
      <c r="U80" s="6"/>
      <c r="V80" s="6"/>
      <c r="W80" s="6"/>
      <c r="X80" s="6"/>
      <c r="Z80" s="2">
        <v>76</v>
      </c>
      <c r="AA80" s="2">
        <v>0.89300000000000002</v>
      </c>
      <c r="AB80" s="2">
        <v>0.89900000000000002</v>
      </c>
      <c r="AC80" s="2">
        <v>1.014</v>
      </c>
      <c r="AD80" s="2">
        <v>1.0229999999999999</v>
      </c>
      <c r="AE80" s="2">
        <f t="shared" si="51"/>
        <v>0.89600000000000002</v>
      </c>
      <c r="AF80" s="11">
        <f t="shared" si="52"/>
        <v>6.6740823136818743E-3</v>
      </c>
      <c r="AG80" s="2">
        <f t="shared" si="53"/>
        <v>1.0185</v>
      </c>
      <c r="AH80" s="11">
        <f t="shared" si="54"/>
        <v>8.7976539589441818E-3</v>
      </c>
      <c r="AI80" s="2">
        <f t="shared" si="55"/>
        <v>0.12249999999999994</v>
      </c>
      <c r="AK80" s="2">
        <v>76</v>
      </c>
      <c r="AL80" s="2">
        <v>0.90200000000000002</v>
      </c>
      <c r="AM80" s="2">
        <v>0.91800000000000004</v>
      </c>
      <c r="AN80" s="2">
        <v>1.0229999999999999</v>
      </c>
      <c r="AO80" s="2">
        <v>1.04</v>
      </c>
      <c r="AP80" s="2">
        <f t="shared" si="56"/>
        <v>0.91</v>
      </c>
      <c r="AQ80" s="11">
        <f t="shared" si="57"/>
        <v>1.7429193899782151E-2</v>
      </c>
      <c r="AR80" s="2">
        <f t="shared" si="58"/>
        <v>1.0314999999999999</v>
      </c>
      <c r="AS80" s="11">
        <f t="shared" si="59"/>
        <v>1.6346153846153968E-2</v>
      </c>
      <c r="AT80" s="2">
        <f t="shared" si="60"/>
        <v>0.12149999999999983</v>
      </c>
      <c r="AV80" s="2">
        <v>76</v>
      </c>
      <c r="AW80" s="2">
        <v>0.83199999999999996</v>
      </c>
      <c r="AX80" s="2">
        <v>0.81599999999999995</v>
      </c>
      <c r="AY80" s="2">
        <v>0.90900000000000003</v>
      </c>
      <c r="AZ80" s="2">
        <v>0.93</v>
      </c>
      <c r="BA80" s="2">
        <f t="shared" si="61"/>
        <v>0.82399999999999995</v>
      </c>
      <c r="BB80" s="11">
        <f t="shared" si="62"/>
        <v>1.9607843137254919E-2</v>
      </c>
      <c r="BC80" s="2">
        <f t="shared" si="63"/>
        <v>0.91949999999999998</v>
      </c>
      <c r="BD80" s="11">
        <f t="shared" si="64"/>
        <v>2.2580645161290342E-2</v>
      </c>
      <c r="BE80" s="2">
        <f t="shared" si="65"/>
        <v>9.5500000000000029E-2</v>
      </c>
      <c r="BG80" s="2">
        <v>76</v>
      </c>
      <c r="BH80" s="2">
        <v>0.86199999999999999</v>
      </c>
      <c r="BI80" s="2">
        <v>0.84899999999999998</v>
      </c>
      <c r="BJ80" s="2">
        <v>0.95399999999999996</v>
      </c>
      <c r="BK80" s="2">
        <v>0.95199999999999996</v>
      </c>
      <c r="BL80" s="2">
        <f t="shared" si="66"/>
        <v>0.85549999999999993</v>
      </c>
      <c r="BM80" s="11">
        <f t="shared" si="67"/>
        <v>1.5312131919905785E-2</v>
      </c>
      <c r="BN80" s="2">
        <f t="shared" si="68"/>
        <v>0.95299999999999996</v>
      </c>
      <c r="BO80" s="11">
        <f t="shared" si="69"/>
        <v>2.1008403361344559E-3</v>
      </c>
      <c r="BP80" s="2">
        <f t="shared" si="70"/>
        <v>9.7500000000000031E-2</v>
      </c>
      <c r="BR80" s="2">
        <v>76</v>
      </c>
      <c r="BS80" s="2">
        <v>0.89</v>
      </c>
      <c r="BT80" s="2">
        <v>0.89500000000000002</v>
      </c>
      <c r="BU80" s="2">
        <v>0.98699999999999999</v>
      </c>
      <c r="BV80" s="2">
        <v>0.99</v>
      </c>
      <c r="BW80" s="2">
        <f t="shared" si="71"/>
        <v>0.89250000000000007</v>
      </c>
      <c r="BX80" s="11">
        <f t="shared" si="72"/>
        <v>5.5865921787709542E-3</v>
      </c>
      <c r="BY80" s="2">
        <f t="shared" si="73"/>
        <v>0.98849999999999993</v>
      </c>
      <c r="BZ80" s="11">
        <f t="shared" si="74"/>
        <v>3.0303030303030329E-3</v>
      </c>
      <c r="CA80" s="2">
        <f t="shared" si="75"/>
        <v>9.5999999999999863E-2</v>
      </c>
      <c r="CC80" s="2">
        <v>76</v>
      </c>
      <c r="CD80" s="2">
        <v>0.90800000000000003</v>
      </c>
      <c r="CE80" s="2">
        <v>0.92600000000000005</v>
      </c>
      <c r="CF80" s="2">
        <v>1.024</v>
      </c>
      <c r="CG80" s="2">
        <v>1.026</v>
      </c>
      <c r="CH80" s="2">
        <f t="shared" si="76"/>
        <v>0.91700000000000004</v>
      </c>
      <c r="CI80" s="11">
        <f t="shared" si="77"/>
        <v>1.9438444924406065E-2</v>
      </c>
      <c r="CJ80" s="2">
        <f t="shared" si="78"/>
        <v>1.0249999999999999</v>
      </c>
      <c r="CK80" s="11">
        <f t="shared" si="79"/>
        <v>1.9493177387914246E-3</v>
      </c>
      <c r="CL80" s="2">
        <f t="shared" si="80"/>
        <v>0.10799999999999987</v>
      </c>
    </row>
    <row r="81" spans="1:90" x14ac:dyDescent="0.25">
      <c r="A81" s="6"/>
      <c r="B81" s="5"/>
      <c r="C81" s="5"/>
      <c r="D81" s="5"/>
      <c r="E81" s="5"/>
      <c r="F81" s="5"/>
      <c r="G81" s="5"/>
      <c r="H81" s="6"/>
      <c r="I81" s="6"/>
      <c r="J81" s="6"/>
      <c r="K81" s="6"/>
      <c r="L81" s="6"/>
      <c r="N81" s="6"/>
      <c r="O81" s="5"/>
      <c r="P81" s="5"/>
      <c r="Q81" s="5"/>
      <c r="R81" s="5"/>
      <c r="S81" s="5"/>
      <c r="T81" s="5"/>
      <c r="U81" s="6"/>
      <c r="V81" s="6"/>
      <c r="W81" s="6"/>
      <c r="X81" s="6"/>
      <c r="Z81" s="2">
        <v>77</v>
      </c>
      <c r="AA81" s="2">
        <v>0.89100000000000001</v>
      </c>
      <c r="AB81" s="2">
        <v>0.89700000000000002</v>
      </c>
      <c r="AC81" s="2">
        <v>1.0129999999999999</v>
      </c>
      <c r="AD81" s="2">
        <v>1.022</v>
      </c>
      <c r="AE81" s="2">
        <f t="shared" si="51"/>
        <v>0.89400000000000002</v>
      </c>
      <c r="AF81" s="11">
        <f t="shared" si="52"/>
        <v>6.6889632107023471E-3</v>
      </c>
      <c r="AG81" s="2">
        <f t="shared" si="53"/>
        <v>1.0175000000000001</v>
      </c>
      <c r="AH81" s="11">
        <f t="shared" si="54"/>
        <v>8.8062622309198809E-3</v>
      </c>
      <c r="AI81" s="2">
        <f t="shared" si="55"/>
        <v>0.12350000000000005</v>
      </c>
      <c r="AK81" s="2">
        <v>77</v>
      </c>
      <c r="AL81" s="2">
        <v>0.90100000000000002</v>
      </c>
      <c r="AM81" s="2">
        <v>0.91700000000000004</v>
      </c>
      <c r="AN81" s="2">
        <v>1.022</v>
      </c>
      <c r="AO81" s="2">
        <v>1.0389999999999999</v>
      </c>
      <c r="AP81" s="2">
        <f t="shared" si="56"/>
        <v>0.90900000000000003</v>
      </c>
      <c r="AQ81" s="11">
        <f t="shared" si="57"/>
        <v>1.7448200654307539E-2</v>
      </c>
      <c r="AR81" s="2">
        <f t="shared" si="58"/>
        <v>1.0305</v>
      </c>
      <c r="AS81" s="11">
        <f t="shared" si="59"/>
        <v>1.6361886429258812E-2</v>
      </c>
      <c r="AT81" s="2">
        <f t="shared" si="60"/>
        <v>0.12149999999999994</v>
      </c>
      <c r="AV81" s="2">
        <v>77</v>
      </c>
      <c r="AW81" s="2">
        <v>0.83099999999999996</v>
      </c>
      <c r="AX81" s="2">
        <v>0.81499999999999995</v>
      </c>
      <c r="AY81" s="2">
        <v>0.90900000000000003</v>
      </c>
      <c r="AZ81" s="2">
        <v>0.92900000000000005</v>
      </c>
      <c r="BA81" s="2">
        <f t="shared" si="61"/>
        <v>0.82299999999999995</v>
      </c>
      <c r="BB81" s="11">
        <f t="shared" si="62"/>
        <v>1.9631901840490816E-2</v>
      </c>
      <c r="BC81" s="2">
        <f t="shared" si="63"/>
        <v>0.91900000000000004</v>
      </c>
      <c r="BD81" s="11">
        <f t="shared" si="64"/>
        <v>2.1528525296017242E-2</v>
      </c>
      <c r="BE81" s="2">
        <f t="shared" si="65"/>
        <v>9.6000000000000085E-2</v>
      </c>
      <c r="BG81" s="2">
        <v>77</v>
      </c>
      <c r="BH81" s="2">
        <v>0.86</v>
      </c>
      <c r="BI81" s="2">
        <v>0.84699999999999998</v>
      </c>
      <c r="BJ81" s="2">
        <v>0.95199999999999996</v>
      </c>
      <c r="BK81" s="2">
        <v>0.95099999999999996</v>
      </c>
      <c r="BL81" s="2">
        <f t="shared" si="66"/>
        <v>0.85349999999999993</v>
      </c>
      <c r="BM81" s="11">
        <f t="shared" si="67"/>
        <v>1.5348288075560816E-2</v>
      </c>
      <c r="BN81" s="2">
        <f t="shared" si="68"/>
        <v>0.95150000000000001</v>
      </c>
      <c r="BO81" s="11">
        <f t="shared" si="69"/>
        <v>1.0515247108307056E-3</v>
      </c>
      <c r="BP81" s="2">
        <f t="shared" si="70"/>
        <v>9.8000000000000087E-2</v>
      </c>
      <c r="BR81" s="2">
        <v>77</v>
      </c>
      <c r="BS81" s="2">
        <v>0.88600000000000001</v>
      </c>
      <c r="BT81" s="2">
        <v>0.89300000000000002</v>
      </c>
      <c r="BU81" s="2">
        <v>0.98599999999999999</v>
      </c>
      <c r="BV81" s="2">
        <v>0.99</v>
      </c>
      <c r="BW81" s="2">
        <f t="shared" si="71"/>
        <v>0.88949999999999996</v>
      </c>
      <c r="BX81" s="11">
        <f t="shared" si="72"/>
        <v>7.8387458006718997E-3</v>
      </c>
      <c r="BY81" s="2">
        <f t="shared" si="73"/>
        <v>0.98799999999999999</v>
      </c>
      <c r="BZ81" s="11">
        <f t="shared" si="74"/>
        <v>4.0404040404040439E-3</v>
      </c>
      <c r="CA81" s="2">
        <f t="shared" si="75"/>
        <v>9.8500000000000032E-2</v>
      </c>
      <c r="CC81" s="2">
        <v>77</v>
      </c>
      <c r="CD81" s="2">
        <v>0.90600000000000003</v>
      </c>
      <c r="CE81" s="2">
        <v>0.92500000000000004</v>
      </c>
      <c r="CF81" s="2">
        <v>1.024</v>
      </c>
      <c r="CG81" s="2">
        <v>1.026</v>
      </c>
      <c r="CH81" s="2">
        <f t="shared" si="76"/>
        <v>0.91549999999999998</v>
      </c>
      <c r="CI81" s="11">
        <f t="shared" si="77"/>
        <v>2.0540540540540556E-2</v>
      </c>
      <c r="CJ81" s="2">
        <f t="shared" si="78"/>
        <v>1.0249999999999999</v>
      </c>
      <c r="CK81" s="11">
        <f t="shared" si="79"/>
        <v>1.9493177387914246E-3</v>
      </c>
      <c r="CL81" s="2">
        <f t="shared" si="80"/>
        <v>0.10949999999999993</v>
      </c>
    </row>
    <row r="82" spans="1:90" x14ac:dyDescent="0.25">
      <c r="A82" s="6"/>
      <c r="B82" s="5"/>
      <c r="C82" s="5"/>
      <c r="D82" s="5"/>
      <c r="E82" s="5"/>
      <c r="F82" s="5"/>
      <c r="G82" s="5"/>
      <c r="H82" s="6"/>
      <c r="I82" s="6"/>
      <c r="J82" s="6"/>
      <c r="K82" s="6"/>
      <c r="L82" s="6"/>
      <c r="N82" s="6"/>
      <c r="O82" s="5"/>
      <c r="P82" s="5"/>
      <c r="Q82" s="5"/>
      <c r="R82" s="5"/>
      <c r="S82" s="5"/>
      <c r="T82" s="5"/>
      <c r="U82" s="6"/>
      <c r="V82" s="6"/>
      <c r="W82" s="6"/>
      <c r="X82" s="6"/>
      <c r="Z82" s="2">
        <v>78</v>
      </c>
      <c r="AA82" s="2">
        <v>0.88900000000000001</v>
      </c>
      <c r="AB82" s="2">
        <v>0.89600000000000002</v>
      </c>
      <c r="AC82" s="2">
        <v>1.012</v>
      </c>
      <c r="AD82" s="2">
        <v>1.022</v>
      </c>
      <c r="AE82" s="2">
        <f t="shared" si="51"/>
        <v>0.89250000000000007</v>
      </c>
      <c r="AF82" s="11">
        <f t="shared" si="52"/>
        <v>7.8125000000000069E-3</v>
      </c>
      <c r="AG82" s="2">
        <f t="shared" si="53"/>
        <v>1.0169999999999999</v>
      </c>
      <c r="AH82" s="11">
        <f t="shared" si="54"/>
        <v>9.7847358121330805E-3</v>
      </c>
      <c r="AI82" s="2">
        <f t="shared" si="55"/>
        <v>0.12449999999999983</v>
      </c>
      <c r="AK82" s="2">
        <v>78</v>
      </c>
      <c r="AL82" s="2">
        <v>0.9</v>
      </c>
      <c r="AM82" s="2">
        <v>0.91500000000000004</v>
      </c>
      <c r="AN82" s="2">
        <v>1.022</v>
      </c>
      <c r="AO82" s="2">
        <v>1.038</v>
      </c>
      <c r="AP82" s="2">
        <f t="shared" si="56"/>
        <v>0.90749999999999997</v>
      </c>
      <c r="AQ82" s="11">
        <f t="shared" si="57"/>
        <v>1.6393442622950834E-2</v>
      </c>
      <c r="AR82" s="2">
        <f t="shared" si="58"/>
        <v>1.03</v>
      </c>
      <c r="AS82" s="11">
        <f t="shared" si="59"/>
        <v>1.5414258188824677E-2</v>
      </c>
      <c r="AT82" s="2">
        <f t="shared" si="60"/>
        <v>0.12250000000000005</v>
      </c>
      <c r="AV82" s="2">
        <v>78</v>
      </c>
      <c r="AW82" s="2">
        <v>0.83</v>
      </c>
      <c r="AX82" s="2">
        <v>0.81399999999999995</v>
      </c>
      <c r="AY82" s="2">
        <v>0.90800000000000003</v>
      </c>
      <c r="AZ82" s="2">
        <v>0.92800000000000005</v>
      </c>
      <c r="BA82" s="2">
        <f t="shared" si="61"/>
        <v>0.82199999999999995</v>
      </c>
      <c r="BB82" s="11">
        <f t="shared" si="62"/>
        <v>1.9656019656019676E-2</v>
      </c>
      <c r="BC82" s="2">
        <f t="shared" si="63"/>
        <v>0.91800000000000004</v>
      </c>
      <c r="BD82" s="11">
        <f t="shared" si="64"/>
        <v>2.1551724137931053E-2</v>
      </c>
      <c r="BE82" s="2">
        <f t="shared" si="65"/>
        <v>9.6000000000000085E-2</v>
      </c>
      <c r="BG82" s="2">
        <v>78</v>
      </c>
      <c r="BH82" s="2">
        <v>0.85899999999999999</v>
      </c>
      <c r="BI82" s="2">
        <v>0.84599999999999997</v>
      </c>
      <c r="BJ82" s="2">
        <v>0.95099999999999996</v>
      </c>
      <c r="BK82" s="2">
        <v>0.95</v>
      </c>
      <c r="BL82" s="2">
        <f t="shared" si="66"/>
        <v>0.85250000000000004</v>
      </c>
      <c r="BM82" s="11">
        <f t="shared" si="67"/>
        <v>1.5366430260047295E-2</v>
      </c>
      <c r="BN82" s="2">
        <f t="shared" si="68"/>
        <v>0.9504999999999999</v>
      </c>
      <c r="BO82" s="11">
        <f t="shared" si="69"/>
        <v>1.0526315789473695E-3</v>
      </c>
      <c r="BP82" s="2">
        <f t="shared" si="70"/>
        <v>9.7999999999999865E-2</v>
      </c>
      <c r="BR82" s="2">
        <v>78</v>
      </c>
      <c r="BS82" s="2">
        <v>0.88400000000000001</v>
      </c>
      <c r="BT82" s="2">
        <v>0.89200000000000002</v>
      </c>
      <c r="BU82" s="2">
        <v>0.98499999999999999</v>
      </c>
      <c r="BV82" s="2">
        <v>0.98899999999999999</v>
      </c>
      <c r="BW82" s="2">
        <f t="shared" si="71"/>
        <v>0.88800000000000001</v>
      </c>
      <c r="BX82" s="11">
        <f t="shared" si="72"/>
        <v>8.9686098654708606E-3</v>
      </c>
      <c r="BY82" s="2">
        <f t="shared" si="73"/>
        <v>0.98699999999999999</v>
      </c>
      <c r="BZ82" s="11">
        <f t="shared" si="74"/>
        <v>4.0444893832153727E-3</v>
      </c>
      <c r="CA82" s="2">
        <f t="shared" si="75"/>
        <v>9.8999999999999977E-2</v>
      </c>
      <c r="CC82" s="2">
        <v>78</v>
      </c>
      <c r="CD82" s="2">
        <v>0.90500000000000003</v>
      </c>
      <c r="CE82" s="2">
        <v>0.92300000000000004</v>
      </c>
      <c r="CF82" s="2">
        <v>1.022</v>
      </c>
      <c r="CG82" s="2">
        <v>1.024</v>
      </c>
      <c r="CH82" s="2">
        <f t="shared" si="76"/>
        <v>0.91400000000000003</v>
      </c>
      <c r="CI82" s="11">
        <f t="shared" si="77"/>
        <v>1.9501625135427969E-2</v>
      </c>
      <c r="CJ82" s="2">
        <f t="shared" si="78"/>
        <v>1.0230000000000001</v>
      </c>
      <c r="CK82" s="11">
        <f t="shared" si="79"/>
        <v>1.9531250000000017E-3</v>
      </c>
      <c r="CL82" s="2">
        <f t="shared" si="80"/>
        <v>0.1090000000000001</v>
      </c>
    </row>
    <row r="83" spans="1:90" x14ac:dyDescent="0.25">
      <c r="A83" s="6"/>
      <c r="B83" s="5"/>
      <c r="C83" s="5"/>
      <c r="D83" s="5"/>
      <c r="E83" s="5"/>
      <c r="F83" s="5"/>
      <c r="G83" s="5"/>
      <c r="H83" s="6"/>
      <c r="I83" s="6"/>
      <c r="J83" s="6"/>
      <c r="K83" s="6"/>
      <c r="L83" s="6"/>
      <c r="N83" s="6"/>
      <c r="O83" s="5"/>
      <c r="P83" s="5"/>
      <c r="Q83" s="5"/>
      <c r="R83" s="5"/>
      <c r="S83" s="5"/>
      <c r="T83" s="5"/>
      <c r="U83" s="6"/>
      <c r="V83" s="6"/>
      <c r="W83" s="6"/>
      <c r="X83" s="6"/>
      <c r="Z83" s="2">
        <v>79</v>
      </c>
      <c r="AA83" s="2">
        <v>0.88800000000000001</v>
      </c>
      <c r="AB83" s="2">
        <v>0.89400000000000002</v>
      </c>
      <c r="AC83" s="2">
        <v>1.012</v>
      </c>
      <c r="AD83" s="2">
        <v>1.0209999999999999</v>
      </c>
      <c r="AE83" s="2">
        <f t="shared" si="51"/>
        <v>0.89100000000000001</v>
      </c>
      <c r="AF83" s="11">
        <f t="shared" si="52"/>
        <v>6.7114093959731603E-3</v>
      </c>
      <c r="AG83" s="2">
        <f t="shared" si="53"/>
        <v>1.0165</v>
      </c>
      <c r="AH83" s="11">
        <f t="shared" si="54"/>
        <v>8.8148873653280096E-3</v>
      </c>
      <c r="AI83" s="2">
        <f t="shared" si="55"/>
        <v>0.12549999999999994</v>
      </c>
      <c r="AK83" s="2">
        <v>79</v>
      </c>
      <c r="AL83" s="2">
        <v>0.9</v>
      </c>
      <c r="AM83" s="2">
        <v>0.91400000000000003</v>
      </c>
      <c r="AN83" s="2">
        <v>1.0209999999999999</v>
      </c>
      <c r="AO83" s="2">
        <v>1.038</v>
      </c>
      <c r="AP83" s="2">
        <f t="shared" si="56"/>
        <v>0.90700000000000003</v>
      </c>
      <c r="AQ83" s="11">
        <f t="shared" si="57"/>
        <v>1.5317286652078788E-2</v>
      </c>
      <c r="AR83" s="2">
        <f t="shared" si="58"/>
        <v>1.0295000000000001</v>
      </c>
      <c r="AS83" s="11">
        <f t="shared" si="59"/>
        <v>1.6377649325626326E-2</v>
      </c>
      <c r="AT83" s="2">
        <f t="shared" si="60"/>
        <v>0.12250000000000005</v>
      </c>
      <c r="AV83" s="2">
        <v>79</v>
      </c>
      <c r="AW83" s="2">
        <v>0.82899999999999996</v>
      </c>
      <c r="AX83" s="2">
        <v>0.81299999999999994</v>
      </c>
      <c r="AY83" s="2">
        <v>0.90700000000000003</v>
      </c>
      <c r="AZ83" s="2">
        <v>0.92800000000000005</v>
      </c>
      <c r="BA83" s="2">
        <f t="shared" si="61"/>
        <v>0.82099999999999995</v>
      </c>
      <c r="BB83" s="11">
        <f t="shared" si="62"/>
        <v>1.9680196801968038E-2</v>
      </c>
      <c r="BC83" s="2">
        <f t="shared" si="63"/>
        <v>0.91749999999999998</v>
      </c>
      <c r="BD83" s="11">
        <f t="shared" si="64"/>
        <v>2.2629310344827604E-2</v>
      </c>
      <c r="BE83" s="2">
        <f t="shared" si="65"/>
        <v>9.650000000000003E-2</v>
      </c>
      <c r="BG83" s="2">
        <v>79</v>
      </c>
      <c r="BH83" s="2">
        <v>0.85799999999999998</v>
      </c>
      <c r="BI83" s="2">
        <v>0.84499999999999997</v>
      </c>
      <c r="BJ83" s="2">
        <v>0.95</v>
      </c>
      <c r="BK83" s="2">
        <v>0.95</v>
      </c>
      <c r="BL83" s="2">
        <f t="shared" si="66"/>
        <v>0.85149999999999992</v>
      </c>
      <c r="BM83" s="11">
        <f t="shared" si="67"/>
        <v>1.5384615384615399E-2</v>
      </c>
      <c r="BN83" s="2">
        <f t="shared" si="68"/>
        <v>0.95</v>
      </c>
      <c r="BO83" s="11">
        <f t="shared" si="69"/>
        <v>0</v>
      </c>
      <c r="BP83" s="2">
        <f t="shared" si="70"/>
        <v>9.8500000000000032E-2</v>
      </c>
      <c r="BR83" s="2">
        <v>79</v>
      </c>
      <c r="BS83" s="2">
        <v>0.88200000000000001</v>
      </c>
      <c r="BT83" s="2">
        <v>0.89</v>
      </c>
      <c r="BU83" s="2">
        <v>0.98399999999999999</v>
      </c>
      <c r="BV83" s="2">
        <v>0.98799999999999999</v>
      </c>
      <c r="BW83" s="2">
        <f t="shared" si="71"/>
        <v>0.88600000000000001</v>
      </c>
      <c r="BX83" s="11">
        <f t="shared" si="72"/>
        <v>8.988764044943828E-3</v>
      </c>
      <c r="BY83" s="2">
        <f t="shared" si="73"/>
        <v>0.98599999999999999</v>
      </c>
      <c r="BZ83" s="11">
        <f t="shared" si="74"/>
        <v>4.0485829959514205E-3</v>
      </c>
      <c r="CA83" s="2">
        <f t="shared" si="75"/>
        <v>9.9999999999999978E-2</v>
      </c>
      <c r="CC83" s="2">
        <v>79</v>
      </c>
      <c r="CD83" s="2">
        <v>0.90300000000000002</v>
      </c>
      <c r="CE83" s="2">
        <v>0.92100000000000004</v>
      </c>
      <c r="CF83" s="2">
        <v>1.0209999999999999</v>
      </c>
      <c r="CG83" s="2">
        <v>1.0229999999999999</v>
      </c>
      <c r="CH83" s="2">
        <f t="shared" si="76"/>
        <v>0.91200000000000003</v>
      </c>
      <c r="CI83" s="11">
        <f t="shared" si="77"/>
        <v>1.9543973941368094E-2</v>
      </c>
      <c r="CJ83" s="2">
        <f t="shared" si="78"/>
        <v>1.0219999999999998</v>
      </c>
      <c r="CK83" s="11">
        <f t="shared" si="79"/>
        <v>1.955034213098731E-3</v>
      </c>
      <c r="CL83" s="2">
        <f t="shared" si="80"/>
        <v>0.10999999999999976</v>
      </c>
    </row>
    <row r="84" spans="1:90" x14ac:dyDescent="0.25">
      <c r="A84" s="6"/>
      <c r="B84" s="5"/>
      <c r="C84" s="5"/>
      <c r="D84" s="5"/>
      <c r="E84" s="5"/>
      <c r="F84" s="5"/>
      <c r="G84" s="5"/>
      <c r="H84" s="6"/>
      <c r="I84" s="6"/>
      <c r="J84" s="6"/>
      <c r="K84" s="6"/>
      <c r="L84" s="6"/>
      <c r="N84" s="6"/>
      <c r="O84" s="5"/>
      <c r="P84" s="5"/>
      <c r="Q84" s="5"/>
      <c r="R84" s="5"/>
      <c r="S84" s="5"/>
      <c r="T84" s="5"/>
      <c r="U84" s="6"/>
      <c r="V84" s="6"/>
      <c r="W84" s="6"/>
      <c r="X84" s="6"/>
      <c r="Z84" s="2">
        <v>80</v>
      </c>
      <c r="AA84" s="2">
        <v>0.88600000000000001</v>
      </c>
      <c r="AB84" s="2">
        <v>0.89300000000000002</v>
      </c>
      <c r="AC84" s="2">
        <v>1.0109999999999999</v>
      </c>
      <c r="AD84" s="2">
        <v>1.02</v>
      </c>
      <c r="AE84" s="2">
        <f t="shared" si="51"/>
        <v>0.88949999999999996</v>
      </c>
      <c r="AF84" s="11">
        <f t="shared" si="52"/>
        <v>7.8387458006718997E-3</v>
      </c>
      <c r="AG84" s="2">
        <f t="shared" si="53"/>
        <v>1.0154999999999998</v>
      </c>
      <c r="AH84" s="11">
        <f t="shared" si="54"/>
        <v>8.823529411764822E-3</v>
      </c>
      <c r="AI84" s="2">
        <f t="shared" si="55"/>
        <v>0.12599999999999989</v>
      </c>
      <c r="AK84" s="2">
        <v>80</v>
      </c>
      <c r="AL84" s="2">
        <v>0.89900000000000002</v>
      </c>
      <c r="AM84" s="2">
        <v>0.91300000000000003</v>
      </c>
      <c r="AN84" s="2">
        <v>1.02</v>
      </c>
      <c r="AO84" s="2">
        <v>1.0369999999999999</v>
      </c>
      <c r="AP84" s="2">
        <f t="shared" si="56"/>
        <v>0.90600000000000003</v>
      </c>
      <c r="AQ84" s="11">
        <f t="shared" si="57"/>
        <v>1.5334063526834625E-2</v>
      </c>
      <c r="AR84" s="2">
        <f t="shared" si="58"/>
        <v>1.0285</v>
      </c>
      <c r="AS84" s="11">
        <f t="shared" si="59"/>
        <v>1.6393442622950727E-2</v>
      </c>
      <c r="AT84" s="2">
        <f t="shared" si="60"/>
        <v>0.12249999999999994</v>
      </c>
      <c r="AV84" s="2">
        <v>80</v>
      </c>
      <c r="AW84" s="2">
        <v>0.82699999999999996</v>
      </c>
      <c r="AX84" s="2">
        <v>0.81200000000000006</v>
      </c>
      <c r="AY84" s="2">
        <v>0.90700000000000003</v>
      </c>
      <c r="AZ84" s="2">
        <v>0.92700000000000005</v>
      </c>
      <c r="BA84" s="2">
        <f t="shared" si="61"/>
        <v>0.81950000000000001</v>
      </c>
      <c r="BB84" s="11">
        <f t="shared" si="62"/>
        <v>1.8472906403940764E-2</v>
      </c>
      <c r="BC84" s="2">
        <f t="shared" si="63"/>
        <v>0.91700000000000004</v>
      </c>
      <c r="BD84" s="11">
        <f t="shared" si="64"/>
        <v>2.157497303128373E-2</v>
      </c>
      <c r="BE84" s="2">
        <f t="shared" si="65"/>
        <v>9.7500000000000031E-2</v>
      </c>
      <c r="BG84" s="2">
        <v>80</v>
      </c>
      <c r="BH84" s="2">
        <v>0.85599999999999998</v>
      </c>
      <c r="BI84" s="2">
        <v>0.84299999999999997</v>
      </c>
      <c r="BJ84" s="2">
        <v>0.95</v>
      </c>
      <c r="BK84" s="2">
        <v>0.94899999999999995</v>
      </c>
      <c r="BL84" s="2">
        <f t="shared" si="66"/>
        <v>0.84949999999999992</v>
      </c>
      <c r="BM84" s="11">
        <f t="shared" si="67"/>
        <v>1.5421115065243194E-2</v>
      </c>
      <c r="BN84" s="2">
        <f t="shared" si="68"/>
        <v>0.94950000000000001</v>
      </c>
      <c r="BO84" s="11">
        <f t="shared" si="69"/>
        <v>1.053740779768178E-3</v>
      </c>
      <c r="BP84" s="2">
        <f t="shared" si="70"/>
        <v>0.10000000000000009</v>
      </c>
      <c r="BR84" s="2">
        <v>80</v>
      </c>
      <c r="BS84" s="2">
        <v>0.88200000000000001</v>
      </c>
      <c r="BT84" s="2">
        <v>0.88900000000000001</v>
      </c>
      <c r="BU84" s="2">
        <v>0.98299999999999998</v>
      </c>
      <c r="BV84" s="2">
        <v>0.98699999999999999</v>
      </c>
      <c r="BW84" s="2">
        <f t="shared" si="71"/>
        <v>0.88549999999999995</v>
      </c>
      <c r="BX84" s="11">
        <f t="shared" si="72"/>
        <v>7.8740157480315029E-3</v>
      </c>
      <c r="BY84" s="2">
        <f t="shared" si="73"/>
        <v>0.98499999999999999</v>
      </c>
      <c r="BZ84" s="11">
        <f t="shared" si="74"/>
        <v>4.0526849037487373E-3</v>
      </c>
      <c r="CA84" s="2">
        <f t="shared" si="75"/>
        <v>9.9500000000000033E-2</v>
      </c>
      <c r="CC84" s="2">
        <v>80</v>
      </c>
      <c r="CD84" s="2">
        <v>0.90100000000000002</v>
      </c>
      <c r="CE84" s="2">
        <v>0.92</v>
      </c>
      <c r="CF84" s="2">
        <v>1.02</v>
      </c>
      <c r="CG84" s="2">
        <v>1.022</v>
      </c>
      <c r="CH84" s="2">
        <f t="shared" si="76"/>
        <v>0.91050000000000009</v>
      </c>
      <c r="CI84" s="11">
        <f t="shared" si="77"/>
        <v>2.0652173913043494E-2</v>
      </c>
      <c r="CJ84" s="2">
        <f t="shared" si="78"/>
        <v>1.0209999999999999</v>
      </c>
      <c r="CK84" s="11">
        <f t="shared" si="79"/>
        <v>1.9569471624266161E-3</v>
      </c>
      <c r="CL84" s="2">
        <f t="shared" si="80"/>
        <v>0.11049999999999982</v>
      </c>
    </row>
    <row r="85" spans="1:90" x14ac:dyDescent="0.25">
      <c r="A85" s="6"/>
      <c r="B85" s="5"/>
      <c r="C85" s="5"/>
      <c r="D85" s="5"/>
      <c r="E85" s="5"/>
      <c r="F85" s="5"/>
      <c r="G85" s="5"/>
      <c r="H85" s="6"/>
      <c r="I85" s="6"/>
      <c r="J85" s="6"/>
      <c r="K85" s="6"/>
      <c r="L85" s="6"/>
      <c r="N85" s="6"/>
      <c r="O85" s="5"/>
      <c r="P85" s="5"/>
      <c r="Q85" s="5"/>
      <c r="R85" s="5"/>
      <c r="S85" s="5"/>
      <c r="T85" s="5"/>
      <c r="U85" s="6"/>
      <c r="V85" s="6"/>
      <c r="W85" s="6"/>
      <c r="X85" s="6"/>
      <c r="Z85" s="2">
        <v>81</v>
      </c>
      <c r="AA85" s="2">
        <v>0.88500000000000001</v>
      </c>
      <c r="AB85" s="2">
        <v>0.89200000000000002</v>
      </c>
      <c r="AC85" s="2">
        <v>1.01</v>
      </c>
      <c r="AD85" s="2">
        <v>1.0189999999999999</v>
      </c>
      <c r="AE85" s="2">
        <f t="shared" si="51"/>
        <v>0.88850000000000007</v>
      </c>
      <c r="AF85" s="11">
        <f t="shared" si="52"/>
        <v>7.8475336322870026E-3</v>
      </c>
      <c r="AG85" s="2">
        <f t="shared" si="53"/>
        <v>1.0145</v>
      </c>
      <c r="AH85" s="11">
        <f t="shared" si="54"/>
        <v>8.8321884200195273E-3</v>
      </c>
      <c r="AI85" s="2">
        <f t="shared" si="55"/>
        <v>0.12599999999999989</v>
      </c>
      <c r="AK85" s="2">
        <v>81</v>
      </c>
      <c r="AL85" s="2">
        <v>0.89800000000000002</v>
      </c>
      <c r="AM85" s="2">
        <v>0.91100000000000003</v>
      </c>
      <c r="AN85" s="2">
        <v>1.0189999999999999</v>
      </c>
      <c r="AO85" s="2">
        <v>1.036</v>
      </c>
      <c r="AP85" s="2">
        <f t="shared" si="56"/>
        <v>0.90450000000000008</v>
      </c>
      <c r="AQ85" s="11">
        <f t="shared" si="57"/>
        <v>1.4270032930845238E-2</v>
      </c>
      <c r="AR85" s="2">
        <f t="shared" si="58"/>
        <v>1.0274999999999999</v>
      </c>
      <c r="AS85" s="11">
        <f t="shared" si="59"/>
        <v>1.6409266409266529E-2</v>
      </c>
      <c r="AT85" s="2">
        <f t="shared" si="60"/>
        <v>0.12299999999999978</v>
      </c>
      <c r="AV85" s="2">
        <v>81</v>
      </c>
      <c r="AW85" s="2">
        <v>0.82599999999999996</v>
      </c>
      <c r="AX85" s="2">
        <v>0.81</v>
      </c>
      <c r="AY85" s="2">
        <v>0.90600000000000003</v>
      </c>
      <c r="AZ85" s="2">
        <v>0.92600000000000005</v>
      </c>
      <c r="BA85" s="2">
        <f t="shared" si="61"/>
        <v>0.81800000000000006</v>
      </c>
      <c r="BB85" s="11">
        <f t="shared" si="62"/>
        <v>1.9753086419752965E-2</v>
      </c>
      <c r="BC85" s="2">
        <f t="shared" si="63"/>
        <v>0.91600000000000004</v>
      </c>
      <c r="BD85" s="11">
        <f t="shared" si="64"/>
        <v>2.1598272138228961E-2</v>
      </c>
      <c r="BE85" s="2">
        <f t="shared" si="65"/>
        <v>9.7999999999999976E-2</v>
      </c>
      <c r="BG85" s="2">
        <v>81</v>
      </c>
      <c r="BH85" s="2">
        <v>0.85499999999999998</v>
      </c>
      <c r="BI85" s="2">
        <v>0.84199999999999997</v>
      </c>
      <c r="BJ85" s="2">
        <v>0.95099999999999996</v>
      </c>
      <c r="BK85" s="2">
        <v>0.94799999999999995</v>
      </c>
      <c r="BL85" s="2">
        <f t="shared" si="66"/>
        <v>0.84850000000000003</v>
      </c>
      <c r="BM85" s="11">
        <f t="shared" si="67"/>
        <v>1.5439429928741108E-2</v>
      </c>
      <c r="BN85" s="2">
        <f t="shared" si="68"/>
        <v>0.94950000000000001</v>
      </c>
      <c r="BO85" s="11">
        <f t="shared" si="69"/>
        <v>3.1645569620253194E-3</v>
      </c>
      <c r="BP85" s="2">
        <f t="shared" si="70"/>
        <v>0.10099999999999998</v>
      </c>
      <c r="BR85" s="2">
        <v>81</v>
      </c>
      <c r="BS85" s="2">
        <v>0.88200000000000001</v>
      </c>
      <c r="BT85" s="2">
        <v>0.88700000000000001</v>
      </c>
      <c r="BU85" s="2">
        <v>0.98199999999999998</v>
      </c>
      <c r="BV85" s="2">
        <v>0.98599999999999999</v>
      </c>
      <c r="BW85" s="2">
        <f t="shared" si="71"/>
        <v>0.88450000000000006</v>
      </c>
      <c r="BX85" s="11">
        <f t="shared" si="72"/>
        <v>5.6369785794814029E-3</v>
      </c>
      <c r="BY85" s="2">
        <f t="shared" si="73"/>
        <v>0.98399999999999999</v>
      </c>
      <c r="BZ85" s="11">
        <f t="shared" si="74"/>
        <v>4.0567951318458452E-3</v>
      </c>
      <c r="CA85" s="2">
        <f t="shared" si="75"/>
        <v>9.9499999999999922E-2</v>
      </c>
      <c r="CC85" s="2">
        <v>81</v>
      </c>
      <c r="CD85" s="2">
        <v>0.9</v>
      </c>
      <c r="CE85" s="2">
        <v>0.91800000000000004</v>
      </c>
      <c r="CF85" s="2">
        <v>1.02</v>
      </c>
      <c r="CG85" s="2">
        <v>1.0209999999999999</v>
      </c>
      <c r="CH85" s="2">
        <f t="shared" si="76"/>
        <v>0.90900000000000003</v>
      </c>
      <c r="CI85" s="11">
        <f t="shared" si="77"/>
        <v>1.9607843137254919E-2</v>
      </c>
      <c r="CJ85" s="2">
        <f t="shared" si="78"/>
        <v>1.0205</v>
      </c>
      <c r="CK85" s="11">
        <f t="shared" si="79"/>
        <v>9.7943192948079334E-4</v>
      </c>
      <c r="CL85" s="2">
        <f t="shared" si="80"/>
        <v>0.11149999999999993</v>
      </c>
    </row>
    <row r="86" spans="1:90" x14ac:dyDescent="0.25">
      <c r="A86" s="6"/>
      <c r="B86" s="5"/>
      <c r="C86" s="5"/>
      <c r="D86" s="5"/>
      <c r="E86" s="5"/>
      <c r="F86" s="5"/>
      <c r="G86" s="5"/>
      <c r="H86" s="6"/>
      <c r="I86" s="6"/>
      <c r="J86" s="6"/>
      <c r="K86" s="6"/>
      <c r="L86" s="6"/>
      <c r="N86" s="6"/>
      <c r="O86" s="5"/>
      <c r="P86" s="5"/>
      <c r="Q86" s="5"/>
      <c r="R86" s="5"/>
      <c r="S86" s="5"/>
      <c r="T86" s="5"/>
      <c r="U86" s="6"/>
      <c r="V86" s="6"/>
      <c r="W86" s="6"/>
      <c r="X86" s="6"/>
      <c r="Z86" s="2">
        <v>82</v>
      </c>
      <c r="AA86" s="2">
        <v>0.88400000000000001</v>
      </c>
      <c r="AB86" s="2">
        <v>0.89</v>
      </c>
      <c r="AC86" s="2">
        <v>1.01</v>
      </c>
      <c r="AD86" s="2">
        <v>1.018</v>
      </c>
      <c r="AE86" s="2">
        <f t="shared" si="51"/>
        <v>0.88700000000000001</v>
      </c>
      <c r="AF86" s="11">
        <f t="shared" si="52"/>
        <v>6.7415730337078714E-3</v>
      </c>
      <c r="AG86" s="2">
        <f t="shared" si="53"/>
        <v>1.014</v>
      </c>
      <c r="AH86" s="11">
        <f t="shared" si="54"/>
        <v>7.858546168958749E-3</v>
      </c>
      <c r="AI86" s="2">
        <f t="shared" si="55"/>
        <v>0.127</v>
      </c>
      <c r="AK86" s="2">
        <v>82</v>
      </c>
      <c r="AL86" s="2">
        <v>0.89600000000000002</v>
      </c>
      <c r="AM86" s="2">
        <v>0.91</v>
      </c>
      <c r="AN86" s="2">
        <v>1.0189999999999999</v>
      </c>
      <c r="AO86" s="2">
        <v>1.0349999999999999</v>
      </c>
      <c r="AP86" s="2">
        <f t="shared" si="56"/>
        <v>0.90300000000000002</v>
      </c>
      <c r="AQ86" s="11">
        <f t="shared" si="57"/>
        <v>1.5384615384615398E-2</v>
      </c>
      <c r="AR86" s="2">
        <f t="shared" si="58"/>
        <v>1.0269999999999999</v>
      </c>
      <c r="AS86" s="11">
        <f t="shared" si="59"/>
        <v>1.5458937198067648E-2</v>
      </c>
      <c r="AT86" s="2">
        <f t="shared" si="60"/>
        <v>0.12399999999999989</v>
      </c>
      <c r="AV86" s="2">
        <v>82</v>
      </c>
      <c r="AW86" s="2">
        <v>0.82499999999999996</v>
      </c>
      <c r="AX86" s="2">
        <v>0.80900000000000005</v>
      </c>
      <c r="AY86" s="2">
        <v>0.90500000000000003</v>
      </c>
      <c r="AZ86" s="2">
        <v>0.92500000000000004</v>
      </c>
      <c r="BA86" s="2">
        <f t="shared" si="61"/>
        <v>0.81699999999999995</v>
      </c>
      <c r="BB86" s="11">
        <f t="shared" si="62"/>
        <v>1.9777503090234738E-2</v>
      </c>
      <c r="BC86" s="2">
        <f t="shared" si="63"/>
        <v>0.91500000000000004</v>
      </c>
      <c r="BD86" s="11">
        <f t="shared" si="64"/>
        <v>2.162162162162164E-2</v>
      </c>
      <c r="BE86" s="2">
        <f t="shared" si="65"/>
        <v>9.8000000000000087E-2</v>
      </c>
      <c r="BG86" s="2">
        <v>82</v>
      </c>
      <c r="BH86" s="2">
        <v>0.85399999999999998</v>
      </c>
      <c r="BI86" s="2">
        <v>0.84099999999999997</v>
      </c>
      <c r="BJ86" s="2">
        <v>0.94799999999999995</v>
      </c>
      <c r="BK86" s="2">
        <v>0.94699999999999995</v>
      </c>
      <c r="BL86" s="2">
        <f t="shared" si="66"/>
        <v>0.84749999999999992</v>
      </c>
      <c r="BM86" s="11">
        <f t="shared" si="67"/>
        <v>1.5457788347205723E-2</v>
      </c>
      <c r="BN86" s="2">
        <f t="shared" si="68"/>
        <v>0.94750000000000001</v>
      </c>
      <c r="BO86" s="11">
        <f t="shared" si="69"/>
        <v>1.0559662090813104E-3</v>
      </c>
      <c r="BP86" s="2">
        <f t="shared" si="70"/>
        <v>0.10000000000000009</v>
      </c>
      <c r="BR86" s="2">
        <v>82</v>
      </c>
      <c r="BS86" s="2">
        <v>0.88</v>
      </c>
      <c r="BT86" s="2">
        <v>0.88600000000000001</v>
      </c>
      <c r="BU86" s="2">
        <v>0.98099999999999998</v>
      </c>
      <c r="BV86" s="2">
        <v>0.98499999999999999</v>
      </c>
      <c r="BW86" s="2">
        <f t="shared" si="71"/>
        <v>0.88300000000000001</v>
      </c>
      <c r="BX86" s="11">
        <f t="shared" si="72"/>
        <v>6.7720090293453784E-3</v>
      </c>
      <c r="BY86" s="2">
        <f t="shared" si="73"/>
        <v>0.98299999999999998</v>
      </c>
      <c r="BZ86" s="11">
        <f t="shared" si="74"/>
        <v>4.06091370558376E-3</v>
      </c>
      <c r="CA86" s="2">
        <f t="shared" si="75"/>
        <v>9.9999999999999978E-2</v>
      </c>
      <c r="CC86" s="2">
        <v>82</v>
      </c>
      <c r="CD86" s="2">
        <v>0.89800000000000002</v>
      </c>
      <c r="CE86" s="2">
        <v>0.91700000000000004</v>
      </c>
      <c r="CF86" s="2">
        <v>1.018</v>
      </c>
      <c r="CG86" s="2">
        <v>1.02</v>
      </c>
      <c r="CH86" s="2">
        <f t="shared" si="76"/>
        <v>0.90749999999999997</v>
      </c>
      <c r="CI86" s="11">
        <f t="shared" si="77"/>
        <v>2.0719738276990203E-2</v>
      </c>
      <c r="CJ86" s="2">
        <f t="shared" si="78"/>
        <v>1.0190000000000001</v>
      </c>
      <c r="CK86" s="11">
        <f t="shared" si="79"/>
        <v>1.9607843137254919E-3</v>
      </c>
      <c r="CL86" s="2">
        <f t="shared" si="80"/>
        <v>0.11150000000000015</v>
      </c>
    </row>
    <row r="87" spans="1:90" x14ac:dyDescent="0.25">
      <c r="A87" s="6"/>
      <c r="B87" s="5"/>
      <c r="C87" s="5"/>
      <c r="D87" s="5"/>
      <c r="E87" s="5"/>
      <c r="F87" s="5"/>
      <c r="G87" s="5"/>
      <c r="H87" s="6"/>
      <c r="I87" s="6"/>
      <c r="J87" s="6"/>
      <c r="K87" s="6"/>
      <c r="L87" s="6"/>
      <c r="N87" s="6"/>
      <c r="O87" s="5"/>
      <c r="P87" s="5"/>
      <c r="Q87" s="5"/>
      <c r="R87" s="5"/>
      <c r="S87" s="5"/>
      <c r="T87" s="5"/>
      <c r="U87" s="6"/>
      <c r="V87" s="6"/>
      <c r="W87" s="6"/>
      <c r="X87" s="6"/>
      <c r="Z87" s="2">
        <v>83</v>
      </c>
      <c r="AA87" s="2">
        <v>0.88300000000000001</v>
      </c>
      <c r="AB87" s="2">
        <v>0.88900000000000001</v>
      </c>
      <c r="AC87" s="2">
        <v>1.0089999999999999</v>
      </c>
      <c r="AD87" s="2">
        <v>1.018</v>
      </c>
      <c r="AE87" s="2">
        <f t="shared" si="51"/>
        <v>0.88600000000000001</v>
      </c>
      <c r="AF87" s="11">
        <f t="shared" si="52"/>
        <v>6.7491563554555739E-3</v>
      </c>
      <c r="AG87" s="2">
        <f t="shared" si="53"/>
        <v>1.0135000000000001</v>
      </c>
      <c r="AH87" s="11">
        <f t="shared" si="54"/>
        <v>8.840864440078703E-3</v>
      </c>
      <c r="AI87" s="2">
        <f t="shared" si="55"/>
        <v>0.12750000000000006</v>
      </c>
      <c r="AK87" s="2">
        <v>83</v>
      </c>
      <c r="AL87" s="2">
        <v>0.89400000000000002</v>
      </c>
      <c r="AM87" s="2">
        <v>0.90900000000000003</v>
      </c>
      <c r="AN87" s="2">
        <v>1.018</v>
      </c>
      <c r="AO87" s="2">
        <v>1.034</v>
      </c>
      <c r="AP87" s="2">
        <f t="shared" si="56"/>
        <v>0.90149999999999997</v>
      </c>
      <c r="AQ87" s="11">
        <f t="shared" si="57"/>
        <v>1.6501650165016517E-2</v>
      </c>
      <c r="AR87" s="2">
        <f t="shared" si="58"/>
        <v>1.026</v>
      </c>
      <c r="AS87" s="11">
        <f t="shared" si="59"/>
        <v>1.547388781431336E-2</v>
      </c>
      <c r="AT87" s="2">
        <f t="shared" si="60"/>
        <v>0.12450000000000006</v>
      </c>
      <c r="AV87" s="2">
        <v>83</v>
      </c>
      <c r="AW87" s="2">
        <v>0.82299999999999995</v>
      </c>
      <c r="AX87" s="2">
        <v>0.80800000000000005</v>
      </c>
      <c r="AY87" s="2">
        <v>0.90400000000000003</v>
      </c>
      <c r="AZ87" s="2">
        <v>0.92400000000000004</v>
      </c>
      <c r="BA87" s="2">
        <f t="shared" si="61"/>
        <v>0.8155</v>
      </c>
      <c r="BB87" s="11">
        <f t="shared" si="62"/>
        <v>1.8564356435643442E-2</v>
      </c>
      <c r="BC87" s="2">
        <f t="shared" si="63"/>
        <v>0.91400000000000003</v>
      </c>
      <c r="BD87" s="11">
        <f t="shared" si="64"/>
        <v>2.1645021645021665E-2</v>
      </c>
      <c r="BE87" s="2">
        <f t="shared" si="65"/>
        <v>9.8500000000000032E-2</v>
      </c>
      <c r="BG87" s="2">
        <v>83</v>
      </c>
      <c r="BH87" s="2">
        <v>0.85299999999999998</v>
      </c>
      <c r="BI87" s="2">
        <v>0.83899999999999997</v>
      </c>
      <c r="BJ87" s="2">
        <v>0.94699999999999995</v>
      </c>
      <c r="BK87" s="2">
        <v>0.94599999999999995</v>
      </c>
      <c r="BL87" s="2">
        <f t="shared" si="66"/>
        <v>0.84599999999999997</v>
      </c>
      <c r="BM87" s="11">
        <f t="shared" si="67"/>
        <v>1.6686531585220515E-2</v>
      </c>
      <c r="BN87" s="2">
        <f t="shared" si="68"/>
        <v>0.9464999999999999</v>
      </c>
      <c r="BO87" s="11">
        <f t="shared" si="69"/>
        <v>1.0570824524312906E-3</v>
      </c>
      <c r="BP87" s="2">
        <f t="shared" si="70"/>
        <v>0.10049999999999992</v>
      </c>
      <c r="BR87" s="2">
        <v>83</v>
      </c>
      <c r="BS87" s="2">
        <v>0.877</v>
      </c>
      <c r="BT87" s="2">
        <v>0.88400000000000001</v>
      </c>
      <c r="BU87" s="2">
        <v>0.98</v>
      </c>
      <c r="BV87" s="2">
        <v>0.98399999999999999</v>
      </c>
      <c r="BW87" s="2">
        <f t="shared" si="71"/>
        <v>0.88050000000000006</v>
      </c>
      <c r="BX87" s="11">
        <f t="shared" si="72"/>
        <v>7.9185520361991016E-3</v>
      </c>
      <c r="BY87" s="2">
        <f t="shared" si="73"/>
        <v>0.98199999999999998</v>
      </c>
      <c r="BZ87" s="11">
        <f t="shared" si="74"/>
        <v>4.065040650406508E-3</v>
      </c>
      <c r="CA87" s="2">
        <f t="shared" si="75"/>
        <v>0.10149999999999992</v>
      </c>
      <c r="CC87" s="2">
        <v>83</v>
      </c>
      <c r="CD87" s="2">
        <v>0.89600000000000002</v>
      </c>
      <c r="CE87" s="2">
        <v>0.91500000000000004</v>
      </c>
      <c r="CF87" s="2">
        <v>1.018</v>
      </c>
      <c r="CG87" s="2">
        <v>1.0189999999999999</v>
      </c>
      <c r="CH87" s="2">
        <f t="shared" si="76"/>
        <v>0.90549999999999997</v>
      </c>
      <c r="CI87" s="11">
        <f t="shared" si="77"/>
        <v>2.076502732240439E-2</v>
      </c>
      <c r="CJ87" s="2">
        <f t="shared" si="78"/>
        <v>1.0185</v>
      </c>
      <c r="CK87" s="11">
        <f t="shared" si="79"/>
        <v>9.8135426889096162E-4</v>
      </c>
      <c r="CL87" s="2">
        <f t="shared" si="80"/>
        <v>0.11299999999999999</v>
      </c>
    </row>
    <row r="88" spans="1:90" x14ac:dyDescent="0.25">
      <c r="A88" s="6"/>
      <c r="B88" s="5"/>
      <c r="C88" s="5"/>
      <c r="D88" s="5"/>
      <c r="E88" s="5"/>
      <c r="F88" s="5"/>
      <c r="G88" s="5"/>
      <c r="H88" s="6"/>
      <c r="I88" s="6"/>
      <c r="J88" s="6"/>
      <c r="K88" s="6"/>
      <c r="L88" s="6"/>
      <c r="N88" s="6"/>
      <c r="O88" s="5"/>
      <c r="P88" s="5"/>
      <c r="Q88" s="5"/>
      <c r="R88" s="5"/>
      <c r="S88" s="5"/>
      <c r="T88" s="5"/>
      <c r="U88" s="6"/>
      <c r="V88" s="6"/>
      <c r="W88" s="6"/>
      <c r="X88" s="6"/>
      <c r="Z88" s="2">
        <v>84</v>
      </c>
      <c r="AA88" s="2">
        <v>0.88100000000000001</v>
      </c>
      <c r="AB88" s="2">
        <v>0.88800000000000001</v>
      </c>
      <c r="AC88" s="2">
        <v>1.008</v>
      </c>
      <c r="AD88" s="2">
        <v>1.0169999999999999</v>
      </c>
      <c r="AE88" s="2">
        <f t="shared" si="51"/>
        <v>0.88450000000000006</v>
      </c>
      <c r="AF88" s="11">
        <f t="shared" si="52"/>
        <v>7.8828828828828891E-3</v>
      </c>
      <c r="AG88" s="2">
        <f t="shared" si="53"/>
        <v>1.0125</v>
      </c>
      <c r="AH88" s="11">
        <f t="shared" si="54"/>
        <v>8.8495575221237931E-3</v>
      </c>
      <c r="AI88" s="2">
        <f t="shared" si="55"/>
        <v>0.12799999999999989</v>
      </c>
      <c r="AK88" s="2">
        <v>84</v>
      </c>
      <c r="AL88" s="2">
        <v>0.89300000000000002</v>
      </c>
      <c r="AM88" s="2">
        <v>0.90700000000000003</v>
      </c>
      <c r="AN88" s="2">
        <v>1.0169999999999999</v>
      </c>
      <c r="AO88" s="2">
        <v>1.034</v>
      </c>
      <c r="AP88" s="2">
        <f t="shared" si="56"/>
        <v>0.9</v>
      </c>
      <c r="AQ88" s="11">
        <f t="shared" si="57"/>
        <v>1.5435501653803762E-2</v>
      </c>
      <c r="AR88" s="2">
        <f t="shared" si="58"/>
        <v>1.0255000000000001</v>
      </c>
      <c r="AS88" s="11">
        <f t="shared" si="59"/>
        <v>1.6441005802708051E-2</v>
      </c>
      <c r="AT88" s="2">
        <f t="shared" si="60"/>
        <v>0.12550000000000006</v>
      </c>
      <c r="AV88" s="2">
        <v>84</v>
      </c>
      <c r="AW88" s="2">
        <v>0.82199999999999995</v>
      </c>
      <c r="AX88" s="2">
        <v>0.80600000000000005</v>
      </c>
      <c r="AY88" s="2">
        <v>0.90400000000000003</v>
      </c>
      <c r="AZ88" s="2">
        <v>0.92300000000000004</v>
      </c>
      <c r="BA88" s="2">
        <f t="shared" si="61"/>
        <v>0.81400000000000006</v>
      </c>
      <c r="BB88" s="11">
        <f t="shared" si="62"/>
        <v>1.9851116625310052E-2</v>
      </c>
      <c r="BC88" s="2">
        <f t="shared" si="63"/>
        <v>0.91349999999999998</v>
      </c>
      <c r="BD88" s="11">
        <f t="shared" si="64"/>
        <v>2.0585048754062855E-2</v>
      </c>
      <c r="BE88" s="2">
        <f t="shared" si="65"/>
        <v>9.9499999999999922E-2</v>
      </c>
      <c r="BG88" s="2">
        <v>84</v>
      </c>
      <c r="BH88" s="2">
        <v>0.85099999999999998</v>
      </c>
      <c r="BI88" s="2">
        <v>0.83799999999999997</v>
      </c>
      <c r="BJ88" s="2">
        <v>0.94699999999999995</v>
      </c>
      <c r="BK88" s="2">
        <v>0.94599999999999995</v>
      </c>
      <c r="BL88" s="2">
        <f t="shared" si="66"/>
        <v>0.84450000000000003</v>
      </c>
      <c r="BM88" s="11">
        <f t="shared" si="67"/>
        <v>1.5513126491646793E-2</v>
      </c>
      <c r="BN88" s="2">
        <f t="shared" si="68"/>
        <v>0.9464999999999999</v>
      </c>
      <c r="BO88" s="11">
        <f t="shared" si="69"/>
        <v>1.0570824524312906E-3</v>
      </c>
      <c r="BP88" s="2">
        <f t="shared" si="70"/>
        <v>0.10199999999999987</v>
      </c>
      <c r="BR88" s="2">
        <v>84</v>
      </c>
      <c r="BS88" s="2">
        <v>0.875</v>
      </c>
      <c r="BT88" s="2">
        <v>0.88300000000000001</v>
      </c>
      <c r="BU88" s="2">
        <v>0.97899999999999998</v>
      </c>
      <c r="BV88" s="2">
        <v>0.98299999999999998</v>
      </c>
      <c r="BW88" s="2">
        <f t="shared" si="71"/>
        <v>0.879</v>
      </c>
      <c r="BX88" s="11">
        <f t="shared" si="72"/>
        <v>9.0600226500566327E-3</v>
      </c>
      <c r="BY88" s="2">
        <f t="shared" si="73"/>
        <v>0.98099999999999998</v>
      </c>
      <c r="BZ88" s="11">
        <f t="shared" si="74"/>
        <v>4.0691759918616514E-3</v>
      </c>
      <c r="CA88" s="2">
        <f t="shared" si="75"/>
        <v>0.10199999999999998</v>
      </c>
      <c r="CC88" s="2">
        <v>84</v>
      </c>
      <c r="CD88" s="2">
        <v>0.89500000000000002</v>
      </c>
      <c r="CE88" s="2">
        <v>0.91300000000000003</v>
      </c>
      <c r="CF88" s="2">
        <v>1.0169999999999999</v>
      </c>
      <c r="CG88" s="2">
        <v>1.018</v>
      </c>
      <c r="CH88" s="2">
        <f t="shared" si="76"/>
        <v>0.90400000000000003</v>
      </c>
      <c r="CI88" s="11">
        <f t="shared" si="77"/>
        <v>1.9715224534501658E-2</v>
      </c>
      <c r="CJ88" s="2">
        <f t="shared" si="78"/>
        <v>1.0175000000000001</v>
      </c>
      <c r="CK88" s="11">
        <f t="shared" si="79"/>
        <v>9.823182711199527E-4</v>
      </c>
      <c r="CL88" s="2">
        <f t="shared" si="80"/>
        <v>0.11350000000000005</v>
      </c>
    </row>
    <row r="89" spans="1:90" x14ac:dyDescent="0.25">
      <c r="A89" s="6"/>
      <c r="B89" s="5"/>
      <c r="C89" s="5"/>
      <c r="D89" s="5"/>
      <c r="E89" s="5"/>
      <c r="F89" s="5"/>
      <c r="G89" s="5"/>
      <c r="H89" s="6"/>
      <c r="I89" s="6"/>
      <c r="J89" s="6"/>
      <c r="K89" s="6"/>
      <c r="L89" s="6"/>
      <c r="N89" s="6"/>
      <c r="O89" s="5"/>
      <c r="P89" s="5"/>
      <c r="Q89" s="5"/>
      <c r="R89" s="5"/>
      <c r="S89" s="5"/>
      <c r="T89" s="5"/>
      <c r="U89" s="6"/>
      <c r="V89" s="6"/>
      <c r="W89" s="6"/>
      <c r="X89" s="6"/>
      <c r="Z89" s="2">
        <v>85</v>
      </c>
      <c r="AA89" s="2">
        <v>0.88</v>
      </c>
      <c r="AB89" s="2">
        <v>0.88600000000000001</v>
      </c>
      <c r="AC89" s="2">
        <v>1.0069999999999999</v>
      </c>
      <c r="AD89" s="2">
        <v>1.016</v>
      </c>
      <c r="AE89" s="2">
        <f t="shared" si="51"/>
        <v>0.88300000000000001</v>
      </c>
      <c r="AF89" s="11">
        <f t="shared" si="52"/>
        <v>6.7720090293453784E-3</v>
      </c>
      <c r="AG89" s="2">
        <f t="shared" si="53"/>
        <v>1.0114999999999998</v>
      </c>
      <c r="AH89" s="11">
        <f t="shared" si="54"/>
        <v>8.8582677165355509E-3</v>
      </c>
      <c r="AI89" s="2">
        <f t="shared" si="55"/>
        <v>0.12849999999999984</v>
      </c>
      <c r="AK89" s="2">
        <v>85</v>
      </c>
      <c r="AL89" s="2">
        <v>0.89300000000000002</v>
      </c>
      <c r="AM89" s="2">
        <v>0.90600000000000003</v>
      </c>
      <c r="AN89" s="2">
        <v>1.016</v>
      </c>
      <c r="AO89" s="2">
        <v>1.0329999999999999</v>
      </c>
      <c r="AP89" s="2">
        <f t="shared" si="56"/>
        <v>0.89949999999999997</v>
      </c>
      <c r="AQ89" s="11">
        <f t="shared" si="57"/>
        <v>1.4348785871964692E-2</v>
      </c>
      <c r="AR89" s="2">
        <f t="shared" si="58"/>
        <v>1.0245</v>
      </c>
      <c r="AS89" s="11">
        <f t="shared" si="59"/>
        <v>1.6456921587608815E-2</v>
      </c>
      <c r="AT89" s="2">
        <f t="shared" si="60"/>
        <v>0.125</v>
      </c>
      <c r="AV89" s="2">
        <v>85</v>
      </c>
      <c r="AW89" s="2">
        <v>0.82099999999999995</v>
      </c>
      <c r="AX89" s="2">
        <v>0.80500000000000005</v>
      </c>
      <c r="AY89" s="2">
        <v>0.90300000000000002</v>
      </c>
      <c r="AZ89" s="2">
        <v>0.92200000000000004</v>
      </c>
      <c r="BA89" s="2">
        <f t="shared" si="61"/>
        <v>0.81299999999999994</v>
      </c>
      <c r="BB89" s="11">
        <f t="shared" si="62"/>
        <v>1.9875776397515407E-2</v>
      </c>
      <c r="BC89" s="2">
        <f t="shared" si="63"/>
        <v>0.91250000000000009</v>
      </c>
      <c r="BD89" s="11">
        <f t="shared" si="64"/>
        <v>2.0607375271149694E-2</v>
      </c>
      <c r="BE89" s="2">
        <f t="shared" si="65"/>
        <v>9.9500000000000144E-2</v>
      </c>
      <c r="BG89" s="2">
        <v>85</v>
      </c>
      <c r="BH89" s="2">
        <v>0.85</v>
      </c>
      <c r="BI89" s="2">
        <v>0.83699999999999997</v>
      </c>
      <c r="BJ89" s="2">
        <v>0.94799999999999995</v>
      </c>
      <c r="BK89" s="2">
        <v>0.94499999999999995</v>
      </c>
      <c r="BL89" s="2">
        <f t="shared" si="66"/>
        <v>0.84349999999999992</v>
      </c>
      <c r="BM89" s="11">
        <f t="shared" si="67"/>
        <v>1.5531660692951029E-2</v>
      </c>
      <c r="BN89" s="2">
        <f t="shared" si="68"/>
        <v>0.9464999999999999</v>
      </c>
      <c r="BO89" s="11">
        <f t="shared" si="69"/>
        <v>3.1746031746031776E-3</v>
      </c>
      <c r="BP89" s="2">
        <f t="shared" si="70"/>
        <v>0.10299999999999998</v>
      </c>
      <c r="BR89" s="2">
        <v>85</v>
      </c>
      <c r="BS89" s="2">
        <v>0.873</v>
      </c>
      <c r="BT89" s="2">
        <v>0.88100000000000001</v>
      </c>
      <c r="BU89" s="2">
        <v>0.97799999999999998</v>
      </c>
      <c r="BV89" s="2">
        <v>0.98199999999999998</v>
      </c>
      <c r="BW89" s="2">
        <f t="shared" si="71"/>
        <v>0.877</v>
      </c>
      <c r="BX89" s="11">
        <f t="shared" si="72"/>
        <v>9.0805902383655022E-3</v>
      </c>
      <c r="BY89" s="2">
        <f t="shared" si="73"/>
        <v>0.98</v>
      </c>
      <c r="BZ89" s="11">
        <f t="shared" si="74"/>
        <v>4.0733197556008186E-3</v>
      </c>
      <c r="CA89" s="2">
        <f t="shared" si="75"/>
        <v>0.10299999999999998</v>
      </c>
      <c r="CC89" s="2">
        <v>85</v>
      </c>
      <c r="CD89" s="2">
        <v>0.89300000000000002</v>
      </c>
      <c r="CE89" s="2">
        <v>0.91200000000000003</v>
      </c>
      <c r="CF89" s="2">
        <v>1.016</v>
      </c>
      <c r="CG89" s="2">
        <v>1.0169999999999999</v>
      </c>
      <c r="CH89" s="2">
        <f t="shared" si="76"/>
        <v>0.90250000000000008</v>
      </c>
      <c r="CI89" s="11">
        <f t="shared" si="77"/>
        <v>2.083333333333335E-2</v>
      </c>
      <c r="CJ89" s="2">
        <f t="shared" si="78"/>
        <v>1.0165</v>
      </c>
      <c r="CK89" s="11">
        <f t="shared" si="79"/>
        <v>9.8328416912476894E-4</v>
      </c>
      <c r="CL89" s="2">
        <f t="shared" si="80"/>
        <v>0.11399999999999988</v>
      </c>
    </row>
    <row r="90" spans="1:90" x14ac:dyDescent="0.25">
      <c r="A90" s="6"/>
      <c r="B90" s="5"/>
      <c r="C90" s="5"/>
      <c r="D90" s="5"/>
      <c r="E90" s="5"/>
      <c r="F90" s="5"/>
      <c r="G90" s="5"/>
      <c r="H90" s="6"/>
      <c r="I90" s="6"/>
      <c r="J90" s="6"/>
      <c r="K90" s="6"/>
      <c r="L90" s="6"/>
      <c r="N90" s="6"/>
      <c r="O90" s="5"/>
      <c r="P90" s="5"/>
      <c r="Q90" s="5"/>
      <c r="R90" s="5"/>
      <c r="S90" s="5"/>
      <c r="T90" s="5"/>
      <c r="U90" s="6"/>
      <c r="V90" s="6"/>
      <c r="W90" s="6"/>
      <c r="X90" s="6"/>
      <c r="Z90" s="2">
        <v>86</v>
      </c>
      <c r="AA90" s="2">
        <v>0.878</v>
      </c>
      <c r="AB90" s="2">
        <v>0.88500000000000001</v>
      </c>
      <c r="AC90" s="2">
        <v>1.006</v>
      </c>
      <c r="AD90" s="2">
        <v>1.0149999999999999</v>
      </c>
      <c r="AE90" s="2">
        <f t="shared" si="51"/>
        <v>0.88149999999999995</v>
      </c>
      <c r="AF90" s="11">
        <f t="shared" si="52"/>
        <v>7.9096045197740179E-3</v>
      </c>
      <c r="AG90" s="2">
        <f t="shared" si="53"/>
        <v>1.0105</v>
      </c>
      <c r="AH90" s="11">
        <f t="shared" si="54"/>
        <v>8.8669950738915256E-3</v>
      </c>
      <c r="AI90" s="2">
        <f t="shared" si="55"/>
        <v>0.129</v>
      </c>
      <c r="AK90" s="2">
        <v>86</v>
      </c>
      <c r="AL90" s="2">
        <v>0.89100000000000001</v>
      </c>
      <c r="AM90" s="2">
        <v>0.90400000000000003</v>
      </c>
      <c r="AN90" s="2">
        <v>1.016</v>
      </c>
      <c r="AO90" s="2">
        <v>1.032</v>
      </c>
      <c r="AP90" s="2">
        <f t="shared" si="56"/>
        <v>0.89749999999999996</v>
      </c>
      <c r="AQ90" s="11">
        <f t="shared" si="57"/>
        <v>1.4380530973451339E-2</v>
      </c>
      <c r="AR90" s="2">
        <f t="shared" si="58"/>
        <v>1.024</v>
      </c>
      <c r="AS90" s="11">
        <f t="shared" si="59"/>
        <v>1.5503875968992262E-2</v>
      </c>
      <c r="AT90" s="2">
        <f t="shared" si="60"/>
        <v>0.12650000000000006</v>
      </c>
      <c r="AV90" s="2">
        <v>86</v>
      </c>
      <c r="AW90" s="2">
        <v>0.82</v>
      </c>
      <c r="AX90" s="2">
        <v>0.80400000000000005</v>
      </c>
      <c r="AY90" s="2">
        <v>0.90200000000000002</v>
      </c>
      <c r="AZ90" s="2">
        <v>0.92200000000000004</v>
      </c>
      <c r="BA90" s="2">
        <f t="shared" si="61"/>
        <v>0.81200000000000006</v>
      </c>
      <c r="BB90" s="11">
        <f t="shared" si="62"/>
        <v>1.9900497512437689E-2</v>
      </c>
      <c r="BC90" s="2">
        <f t="shared" si="63"/>
        <v>0.91200000000000003</v>
      </c>
      <c r="BD90" s="11">
        <f t="shared" si="64"/>
        <v>2.1691973969631254E-2</v>
      </c>
      <c r="BE90" s="2">
        <f t="shared" si="65"/>
        <v>9.9999999999999978E-2</v>
      </c>
      <c r="BG90" s="2">
        <v>86</v>
      </c>
      <c r="BH90" s="2">
        <v>0.84899999999999998</v>
      </c>
      <c r="BI90" s="2">
        <v>0.83599999999999997</v>
      </c>
      <c r="BJ90" s="2">
        <v>0.94599999999999995</v>
      </c>
      <c r="BK90" s="2">
        <v>0.94399999999999995</v>
      </c>
      <c r="BL90" s="2">
        <f t="shared" si="66"/>
        <v>0.84250000000000003</v>
      </c>
      <c r="BM90" s="11">
        <f t="shared" si="67"/>
        <v>1.5550239234449776E-2</v>
      </c>
      <c r="BN90" s="2">
        <f t="shared" si="68"/>
        <v>0.94499999999999995</v>
      </c>
      <c r="BO90" s="11">
        <f t="shared" si="69"/>
        <v>2.1186440677966123E-3</v>
      </c>
      <c r="BP90" s="2">
        <f t="shared" si="70"/>
        <v>0.10249999999999992</v>
      </c>
      <c r="BR90" s="2">
        <v>86</v>
      </c>
      <c r="BS90" s="2">
        <v>0.873</v>
      </c>
      <c r="BT90" s="2">
        <v>0.88</v>
      </c>
      <c r="BU90" s="2">
        <v>0.97699999999999998</v>
      </c>
      <c r="BV90" s="2">
        <v>0.98099999999999998</v>
      </c>
      <c r="BW90" s="2">
        <f t="shared" si="71"/>
        <v>0.87650000000000006</v>
      </c>
      <c r="BX90" s="11">
        <f t="shared" si="72"/>
        <v>7.9545454545454624E-3</v>
      </c>
      <c r="BY90" s="2">
        <f t="shared" si="73"/>
        <v>0.97899999999999998</v>
      </c>
      <c r="BZ90" s="11">
        <f t="shared" si="74"/>
        <v>4.0774719673802281E-3</v>
      </c>
      <c r="CA90" s="2">
        <f t="shared" si="75"/>
        <v>0.10249999999999992</v>
      </c>
      <c r="CC90" s="2">
        <v>86</v>
      </c>
      <c r="CD90" s="2">
        <v>0.89100000000000001</v>
      </c>
      <c r="CE90" s="2">
        <v>0.91</v>
      </c>
      <c r="CF90" s="2">
        <v>1.0149999999999999</v>
      </c>
      <c r="CG90" s="2">
        <v>1.016</v>
      </c>
      <c r="CH90" s="2">
        <f t="shared" si="76"/>
        <v>0.90050000000000008</v>
      </c>
      <c r="CI90" s="11">
        <f t="shared" si="77"/>
        <v>2.0879120879120899E-2</v>
      </c>
      <c r="CJ90" s="2">
        <f t="shared" si="78"/>
        <v>1.0154999999999998</v>
      </c>
      <c r="CK90" s="11">
        <f t="shared" si="79"/>
        <v>9.8425196850404715E-4</v>
      </c>
      <c r="CL90" s="2">
        <f t="shared" si="80"/>
        <v>0.11499999999999977</v>
      </c>
    </row>
    <row r="91" spans="1:90" x14ac:dyDescent="0.25">
      <c r="A91" s="6"/>
      <c r="B91" s="5"/>
      <c r="C91" s="5"/>
      <c r="D91" s="5"/>
      <c r="E91" s="5"/>
      <c r="F91" s="5"/>
      <c r="G91" s="5"/>
      <c r="H91" s="6"/>
      <c r="I91" s="6"/>
      <c r="J91" s="6"/>
      <c r="K91" s="6"/>
      <c r="L91" s="6"/>
      <c r="N91" s="6"/>
      <c r="O91" s="5"/>
      <c r="P91" s="5"/>
      <c r="Q91" s="5"/>
      <c r="R91" s="5"/>
      <c r="S91" s="5"/>
      <c r="T91" s="5"/>
      <c r="U91" s="6"/>
      <c r="V91" s="6"/>
      <c r="W91" s="6"/>
      <c r="X91" s="6"/>
      <c r="Z91" s="2">
        <v>87</v>
      </c>
      <c r="AA91" s="2">
        <v>0.877</v>
      </c>
      <c r="AB91" s="2">
        <v>0.88300000000000001</v>
      </c>
      <c r="AC91" s="2">
        <v>1.0049999999999999</v>
      </c>
      <c r="AD91" s="2">
        <v>1.0149999999999999</v>
      </c>
      <c r="AE91" s="2">
        <f t="shared" si="51"/>
        <v>0.88</v>
      </c>
      <c r="AF91" s="11">
        <f t="shared" si="52"/>
        <v>6.795016987542475E-3</v>
      </c>
      <c r="AG91" s="2">
        <f t="shared" si="53"/>
        <v>1.0099999999999998</v>
      </c>
      <c r="AH91" s="11">
        <f t="shared" si="54"/>
        <v>9.8522167487684834E-3</v>
      </c>
      <c r="AI91" s="2">
        <f t="shared" si="55"/>
        <v>0.12999999999999978</v>
      </c>
      <c r="AK91" s="2">
        <v>87</v>
      </c>
      <c r="AL91" s="2">
        <v>0.88900000000000001</v>
      </c>
      <c r="AM91" s="2">
        <v>0.90300000000000002</v>
      </c>
      <c r="AN91" s="2">
        <v>1.0149999999999999</v>
      </c>
      <c r="AO91" s="2">
        <v>1.0309999999999999</v>
      </c>
      <c r="AP91" s="2">
        <f t="shared" si="56"/>
        <v>0.89600000000000002</v>
      </c>
      <c r="AQ91" s="11">
        <f t="shared" si="57"/>
        <v>1.5503875968992262E-2</v>
      </c>
      <c r="AR91" s="2">
        <f t="shared" si="58"/>
        <v>1.0229999999999999</v>
      </c>
      <c r="AS91" s="11">
        <f t="shared" si="59"/>
        <v>1.5518913676042693E-2</v>
      </c>
      <c r="AT91" s="2">
        <f t="shared" si="60"/>
        <v>0.12699999999999989</v>
      </c>
      <c r="AV91" s="2">
        <v>87</v>
      </c>
      <c r="AW91" s="2">
        <v>0.81899999999999995</v>
      </c>
      <c r="AX91" s="2">
        <v>0.80300000000000005</v>
      </c>
      <c r="AY91" s="2">
        <v>0.90100000000000002</v>
      </c>
      <c r="AZ91" s="2">
        <v>0.92100000000000004</v>
      </c>
      <c r="BA91" s="2">
        <f t="shared" si="61"/>
        <v>0.81099999999999994</v>
      </c>
      <c r="BB91" s="11">
        <f t="shared" si="62"/>
        <v>1.992528019925268E-2</v>
      </c>
      <c r="BC91" s="2">
        <f t="shared" si="63"/>
        <v>0.91100000000000003</v>
      </c>
      <c r="BD91" s="11">
        <f t="shared" si="64"/>
        <v>2.1715526601520107E-2</v>
      </c>
      <c r="BE91" s="2">
        <f t="shared" si="65"/>
        <v>0.10000000000000009</v>
      </c>
      <c r="BG91" s="2">
        <v>87</v>
      </c>
      <c r="BH91" s="2">
        <v>0.84699999999999998</v>
      </c>
      <c r="BI91" s="2">
        <v>0.83399999999999996</v>
      </c>
      <c r="BJ91" s="2">
        <v>0.94499999999999995</v>
      </c>
      <c r="BK91" s="2">
        <v>0.94299999999999995</v>
      </c>
      <c r="BL91" s="2">
        <f t="shared" si="66"/>
        <v>0.84050000000000002</v>
      </c>
      <c r="BM91" s="11">
        <f t="shared" si="67"/>
        <v>1.5587529976019199E-2</v>
      </c>
      <c r="BN91" s="2">
        <f t="shared" si="68"/>
        <v>0.94399999999999995</v>
      </c>
      <c r="BO91" s="11">
        <f t="shared" si="69"/>
        <v>2.1208907741251345E-3</v>
      </c>
      <c r="BP91" s="2">
        <f t="shared" si="70"/>
        <v>0.10349999999999993</v>
      </c>
      <c r="BR91" s="2">
        <v>87</v>
      </c>
      <c r="BS91" s="2">
        <v>0.872</v>
      </c>
      <c r="BT91" s="2">
        <v>0.878</v>
      </c>
      <c r="BU91" s="2">
        <v>0.97499999999999998</v>
      </c>
      <c r="BV91" s="2">
        <v>0.98</v>
      </c>
      <c r="BW91" s="2">
        <f t="shared" si="71"/>
        <v>0.875</v>
      </c>
      <c r="BX91" s="11">
        <f t="shared" si="72"/>
        <v>6.8337129840546759E-3</v>
      </c>
      <c r="BY91" s="2">
        <f t="shared" si="73"/>
        <v>0.97750000000000004</v>
      </c>
      <c r="BZ91" s="11">
        <f t="shared" si="74"/>
        <v>5.1020408163265354E-3</v>
      </c>
      <c r="CA91" s="2">
        <f t="shared" si="75"/>
        <v>0.10250000000000004</v>
      </c>
      <c r="CC91" s="2">
        <v>87</v>
      </c>
      <c r="CD91" s="2">
        <v>0.89</v>
      </c>
      <c r="CE91" s="2">
        <v>0.90900000000000003</v>
      </c>
      <c r="CF91" s="2">
        <v>1.014</v>
      </c>
      <c r="CG91" s="2">
        <v>1.0149999999999999</v>
      </c>
      <c r="CH91" s="2">
        <f t="shared" si="76"/>
        <v>0.89949999999999997</v>
      </c>
      <c r="CI91" s="11">
        <f t="shared" si="77"/>
        <v>2.090209020902092E-2</v>
      </c>
      <c r="CJ91" s="2">
        <f t="shared" si="78"/>
        <v>1.0145</v>
      </c>
      <c r="CK91" s="11">
        <f t="shared" si="79"/>
        <v>9.8522167487673879E-4</v>
      </c>
      <c r="CL91" s="2">
        <f t="shared" si="80"/>
        <v>0.11499999999999999</v>
      </c>
    </row>
    <row r="92" spans="1:90" x14ac:dyDescent="0.25">
      <c r="A92" s="6"/>
      <c r="B92" s="5"/>
      <c r="C92" s="5"/>
      <c r="D92" s="5"/>
      <c r="E92" s="5"/>
      <c r="F92" s="5"/>
      <c r="G92" s="5"/>
      <c r="H92" s="6"/>
      <c r="I92" s="6"/>
      <c r="J92" s="6"/>
      <c r="K92" s="6"/>
      <c r="L92" s="6"/>
      <c r="N92" s="6"/>
      <c r="O92" s="5"/>
      <c r="P92" s="5"/>
      <c r="Q92" s="5"/>
      <c r="R92" s="5"/>
      <c r="S92" s="5"/>
      <c r="T92" s="5"/>
      <c r="U92" s="6"/>
      <c r="V92" s="6"/>
      <c r="W92" s="6"/>
      <c r="X92" s="6"/>
      <c r="Z92" s="2">
        <v>88</v>
      </c>
      <c r="AA92" s="2">
        <v>0.876</v>
      </c>
      <c r="AB92" s="2">
        <v>0.88200000000000001</v>
      </c>
      <c r="AC92" s="2">
        <v>1.004</v>
      </c>
      <c r="AD92" s="2">
        <v>1.014</v>
      </c>
      <c r="AE92" s="2">
        <f t="shared" si="51"/>
        <v>0.879</v>
      </c>
      <c r="AF92" s="11">
        <f t="shared" si="52"/>
        <v>6.80272108843538E-3</v>
      </c>
      <c r="AG92" s="2">
        <f t="shared" si="53"/>
        <v>1.0089999999999999</v>
      </c>
      <c r="AH92" s="11">
        <f t="shared" si="54"/>
        <v>9.8619329388560245E-3</v>
      </c>
      <c r="AI92" s="2">
        <f t="shared" si="55"/>
        <v>0.12999999999999989</v>
      </c>
      <c r="AK92" s="2">
        <v>88</v>
      </c>
      <c r="AL92" s="2">
        <v>0.88700000000000001</v>
      </c>
      <c r="AM92" s="2">
        <v>0.90200000000000002</v>
      </c>
      <c r="AN92" s="2">
        <v>1.014</v>
      </c>
      <c r="AO92" s="2">
        <v>1.03</v>
      </c>
      <c r="AP92" s="2">
        <f t="shared" si="56"/>
        <v>0.89450000000000007</v>
      </c>
      <c r="AQ92" s="11">
        <f t="shared" si="57"/>
        <v>1.6629711751662987E-2</v>
      </c>
      <c r="AR92" s="2">
        <f t="shared" si="58"/>
        <v>1.022</v>
      </c>
      <c r="AS92" s="11">
        <f t="shared" si="59"/>
        <v>1.5533980582524285E-2</v>
      </c>
      <c r="AT92" s="2">
        <f t="shared" si="60"/>
        <v>0.12749999999999995</v>
      </c>
      <c r="AV92" s="2">
        <v>88</v>
      </c>
      <c r="AW92" s="2">
        <v>0.81699999999999995</v>
      </c>
      <c r="AX92" s="2">
        <v>0.80200000000000005</v>
      </c>
      <c r="AY92" s="2">
        <v>0.90100000000000002</v>
      </c>
      <c r="AZ92" s="2">
        <v>0.92</v>
      </c>
      <c r="BA92" s="2">
        <f t="shared" si="61"/>
        <v>0.8095</v>
      </c>
      <c r="BB92" s="11">
        <f t="shared" si="62"/>
        <v>1.8703241895261721E-2</v>
      </c>
      <c r="BC92" s="2">
        <f t="shared" si="63"/>
        <v>0.91050000000000009</v>
      </c>
      <c r="BD92" s="11">
        <f t="shared" si="64"/>
        <v>2.0652173913043494E-2</v>
      </c>
      <c r="BE92" s="2">
        <f t="shared" si="65"/>
        <v>0.10100000000000009</v>
      </c>
      <c r="BG92" s="2">
        <v>88</v>
      </c>
      <c r="BH92" s="2">
        <v>0.84599999999999997</v>
      </c>
      <c r="BI92" s="2">
        <v>0.83299999999999996</v>
      </c>
      <c r="BJ92" s="2">
        <v>0.94399999999999995</v>
      </c>
      <c r="BK92" s="2">
        <v>0.94299999999999995</v>
      </c>
      <c r="BL92" s="2">
        <f t="shared" si="66"/>
        <v>0.83949999999999991</v>
      </c>
      <c r="BM92" s="11">
        <f t="shared" si="67"/>
        <v>1.5606242496998815E-2</v>
      </c>
      <c r="BN92" s="2">
        <f t="shared" si="68"/>
        <v>0.94350000000000001</v>
      </c>
      <c r="BO92" s="11">
        <f t="shared" si="69"/>
        <v>1.0604453870625672E-3</v>
      </c>
      <c r="BP92" s="2">
        <f t="shared" si="70"/>
        <v>0.10400000000000009</v>
      </c>
      <c r="BR92" s="2">
        <v>88</v>
      </c>
      <c r="BS92" s="2">
        <v>0.87</v>
      </c>
      <c r="BT92" s="2">
        <v>0.876</v>
      </c>
      <c r="BU92" s="2">
        <v>0.97499999999999998</v>
      </c>
      <c r="BV92" s="2">
        <v>0.97899999999999998</v>
      </c>
      <c r="BW92" s="2">
        <f t="shared" si="71"/>
        <v>0.873</v>
      </c>
      <c r="BX92" s="11">
        <f t="shared" si="72"/>
        <v>6.8493150684931564E-3</v>
      </c>
      <c r="BY92" s="2">
        <f t="shared" si="73"/>
        <v>0.97699999999999998</v>
      </c>
      <c r="BZ92" s="11">
        <f t="shared" si="74"/>
        <v>4.085801838610831E-3</v>
      </c>
      <c r="CA92" s="2">
        <f t="shared" si="75"/>
        <v>0.10399999999999998</v>
      </c>
      <c r="CC92" s="2">
        <v>88</v>
      </c>
      <c r="CD92" s="2">
        <v>0.88800000000000001</v>
      </c>
      <c r="CE92" s="2">
        <v>0.90700000000000003</v>
      </c>
      <c r="CF92" s="2">
        <v>1.0129999999999999</v>
      </c>
      <c r="CG92" s="2">
        <v>1.014</v>
      </c>
      <c r="CH92" s="2">
        <f t="shared" si="76"/>
        <v>0.89749999999999996</v>
      </c>
      <c r="CI92" s="11">
        <f t="shared" si="77"/>
        <v>2.0948180815876533E-2</v>
      </c>
      <c r="CJ92" s="2">
        <f t="shared" si="78"/>
        <v>1.0135000000000001</v>
      </c>
      <c r="CK92" s="11">
        <f t="shared" si="79"/>
        <v>9.86193293885712E-4</v>
      </c>
      <c r="CL92" s="2">
        <f t="shared" si="80"/>
        <v>0.1160000000000001</v>
      </c>
    </row>
    <row r="93" spans="1:90" x14ac:dyDescent="0.25">
      <c r="A93" s="6"/>
      <c r="B93" s="5"/>
      <c r="C93" s="5"/>
      <c r="D93" s="5"/>
      <c r="E93" s="5"/>
      <c r="F93" s="5"/>
      <c r="G93" s="5"/>
      <c r="H93" s="6"/>
      <c r="I93" s="6"/>
      <c r="J93" s="6"/>
      <c r="K93" s="6"/>
      <c r="L93" s="6"/>
      <c r="N93" s="6"/>
      <c r="O93" s="5"/>
      <c r="P93" s="5"/>
      <c r="Q93" s="5"/>
      <c r="R93" s="5"/>
      <c r="S93" s="5"/>
      <c r="T93" s="5"/>
      <c r="U93" s="6"/>
      <c r="V93" s="6"/>
      <c r="W93" s="6"/>
      <c r="X93" s="6"/>
      <c r="Z93" s="2">
        <v>89</v>
      </c>
      <c r="AA93" s="2">
        <v>0.874</v>
      </c>
      <c r="AB93" s="2">
        <v>0.88100000000000001</v>
      </c>
      <c r="AC93" s="2">
        <v>1.004</v>
      </c>
      <c r="AD93" s="2">
        <v>1.0129999999999999</v>
      </c>
      <c r="AE93" s="2">
        <f t="shared" si="51"/>
        <v>0.87749999999999995</v>
      </c>
      <c r="AF93" s="11">
        <f t="shared" si="52"/>
        <v>7.9455164585698138E-3</v>
      </c>
      <c r="AG93" s="2">
        <f t="shared" si="53"/>
        <v>1.0085</v>
      </c>
      <c r="AH93" s="11">
        <f t="shared" si="54"/>
        <v>8.8845014807501458E-3</v>
      </c>
      <c r="AI93" s="2">
        <f t="shared" si="55"/>
        <v>0.13100000000000001</v>
      </c>
      <c r="AK93" s="2">
        <v>89</v>
      </c>
      <c r="AL93" s="2">
        <v>0.88600000000000001</v>
      </c>
      <c r="AM93" s="2">
        <v>0.90100000000000002</v>
      </c>
      <c r="AN93" s="2">
        <v>1.0129999999999999</v>
      </c>
      <c r="AO93" s="2">
        <v>1.03</v>
      </c>
      <c r="AP93" s="2">
        <f t="shared" si="56"/>
        <v>0.89349999999999996</v>
      </c>
      <c r="AQ93" s="11">
        <f t="shared" si="57"/>
        <v>1.6648168701442857E-2</v>
      </c>
      <c r="AR93" s="2">
        <f t="shared" si="58"/>
        <v>1.0215000000000001</v>
      </c>
      <c r="AS93" s="11">
        <f t="shared" si="59"/>
        <v>1.6504854368932162E-2</v>
      </c>
      <c r="AT93" s="2">
        <f t="shared" si="60"/>
        <v>0.12800000000000011</v>
      </c>
      <c r="AV93" s="2">
        <v>89</v>
      </c>
      <c r="AW93" s="2">
        <v>0.81599999999999995</v>
      </c>
      <c r="AX93" s="2">
        <v>0.80100000000000005</v>
      </c>
      <c r="AY93" s="2">
        <v>0.9</v>
      </c>
      <c r="AZ93" s="2">
        <v>0.91900000000000004</v>
      </c>
      <c r="BA93" s="2">
        <f t="shared" si="61"/>
        <v>0.8085</v>
      </c>
      <c r="BB93" s="11">
        <f t="shared" si="62"/>
        <v>1.8726591760299501E-2</v>
      </c>
      <c r="BC93" s="2">
        <f t="shared" si="63"/>
        <v>0.90949999999999998</v>
      </c>
      <c r="BD93" s="11">
        <f t="shared" si="64"/>
        <v>2.0674646354733425E-2</v>
      </c>
      <c r="BE93" s="2">
        <f t="shared" si="65"/>
        <v>0.10099999999999998</v>
      </c>
      <c r="BG93" s="2">
        <v>89</v>
      </c>
      <c r="BH93" s="2">
        <v>0.84499999999999997</v>
      </c>
      <c r="BI93" s="2">
        <v>0.83199999999999996</v>
      </c>
      <c r="BJ93" s="2">
        <v>0.94399999999999995</v>
      </c>
      <c r="BK93" s="2">
        <v>0.94199999999999995</v>
      </c>
      <c r="BL93" s="2">
        <f t="shared" si="66"/>
        <v>0.83850000000000002</v>
      </c>
      <c r="BM93" s="11">
        <f t="shared" si="67"/>
        <v>1.5625000000000014E-2</v>
      </c>
      <c r="BN93" s="2">
        <f t="shared" si="68"/>
        <v>0.94299999999999995</v>
      </c>
      <c r="BO93" s="11">
        <f t="shared" si="69"/>
        <v>2.1231422505307877E-3</v>
      </c>
      <c r="BP93" s="2">
        <f t="shared" si="70"/>
        <v>0.10449999999999993</v>
      </c>
      <c r="BR93" s="2">
        <v>89</v>
      </c>
      <c r="BS93" s="2">
        <v>0.86899999999999999</v>
      </c>
      <c r="BT93" s="2">
        <v>0.875</v>
      </c>
      <c r="BU93" s="2">
        <v>0.97399999999999998</v>
      </c>
      <c r="BV93" s="2">
        <v>0.97799999999999998</v>
      </c>
      <c r="BW93" s="2">
        <f t="shared" si="71"/>
        <v>0.872</v>
      </c>
      <c r="BX93" s="11">
        <f t="shared" si="72"/>
        <v>6.8571428571428629E-3</v>
      </c>
      <c r="BY93" s="2">
        <f t="shared" si="73"/>
        <v>0.97599999999999998</v>
      </c>
      <c r="BZ93" s="11">
        <f t="shared" si="74"/>
        <v>4.0899795501022533E-3</v>
      </c>
      <c r="CA93" s="2">
        <f t="shared" si="75"/>
        <v>0.10399999999999998</v>
      </c>
      <c r="CC93" s="2">
        <v>89</v>
      </c>
      <c r="CD93" s="2">
        <v>0.88700000000000001</v>
      </c>
      <c r="CE93" s="2">
        <v>0.90600000000000003</v>
      </c>
      <c r="CF93" s="2">
        <v>1.012</v>
      </c>
      <c r="CG93" s="2">
        <v>1.0129999999999999</v>
      </c>
      <c r="CH93" s="2">
        <f t="shared" si="76"/>
        <v>0.89650000000000007</v>
      </c>
      <c r="CI93" s="11">
        <f t="shared" si="77"/>
        <v>2.0971302428256088E-2</v>
      </c>
      <c r="CJ93" s="2">
        <f t="shared" si="78"/>
        <v>1.0125</v>
      </c>
      <c r="CK93" s="11">
        <f t="shared" si="79"/>
        <v>9.8716683119436316E-4</v>
      </c>
      <c r="CL93" s="2">
        <f t="shared" si="80"/>
        <v>0.11599999999999988</v>
      </c>
    </row>
    <row r="94" spans="1:90" x14ac:dyDescent="0.25">
      <c r="A94" s="6"/>
      <c r="B94" s="5"/>
      <c r="C94" s="5"/>
      <c r="D94" s="5"/>
      <c r="E94" s="5"/>
      <c r="F94" s="5"/>
      <c r="G94" s="5"/>
      <c r="H94" s="6"/>
      <c r="I94" s="6"/>
      <c r="J94" s="6"/>
      <c r="K94" s="6"/>
      <c r="L94" s="6"/>
      <c r="N94" s="6"/>
      <c r="O94" s="5"/>
      <c r="P94" s="5"/>
      <c r="Q94" s="5"/>
      <c r="R94" s="5"/>
      <c r="S94" s="5"/>
      <c r="T94" s="5"/>
      <c r="U94" s="6"/>
      <c r="V94" s="6"/>
      <c r="W94" s="6"/>
      <c r="X94" s="6"/>
      <c r="Z94" s="2">
        <v>90</v>
      </c>
      <c r="AA94" s="2">
        <v>0.872</v>
      </c>
      <c r="AB94" s="2">
        <v>0.88</v>
      </c>
      <c r="AC94" s="2">
        <v>1.0029999999999999</v>
      </c>
      <c r="AD94" s="2">
        <v>1.012</v>
      </c>
      <c r="AE94" s="2">
        <f t="shared" si="51"/>
        <v>0.876</v>
      </c>
      <c r="AF94" s="11">
        <f t="shared" si="52"/>
        <v>9.0909090909090991E-3</v>
      </c>
      <c r="AG94" s="2">
        <f t="shared" si="53"/>
        <v>1.0074999999999998</v>
      </c>
      <c r="AH94" s="11">
        <f t="shared" si="54"/>
        <v>8.8932806324111841E-3</v>
      </c>
      <c r="AI94" s="2">
        <f t="shared" si="55"/>
        <v>0.13149999999999984</v>
      </c>
      <c r="AK94" s="2">
        <v>90</v>
      </c>
      <c r="AL94" s="2">
        <v>0.88500000000000001</v>
      </c>
      <c r="AM94" s="2">
        <v>0.89900000000000002</v>
      </c>
      <c r="AN94" s="2">
        <v>1.012</v>
      </c>
      <c r="AO94" s="2">
        <v>1.0289999999999999</v>
      </c>
      <c r="AP94" s="2">
        <f t="shared" si="56"/>
        <v>0.89200000000000002</v>
      </c>
      <c r="AQ94" s="11">
        <f t="shared" si="57"/>
        <v>1.5572858731924374E-2</v>
      </c>
      <c r="AR94" s="2">
        <f t="shared" si="58"/>
        <v>1.0205</v>
      </c>
      <c r="AS94" s="11">
        <f t="shared" si="59"/>
        <v>1.6520894071914389E-2</v>
      </c>
      <c r="AT94" s="2">
        <f t="shared" si="60"/>
        <v>0.12849999999999995</v>
      </c>
      <c r="AV94" s="2">
        <v>90</v>
      </c>
      <c r="AW94" s="2">
        <v>0.81399999999999995</v>
      </c>
      <c r="AX94" s="2">
        <v>0.79900000000000004</v>
      </c>
      <c r="AY94" s="2">
        <v>0.89900000000000002</v>
      </c>
      <c r="AZ94" s="2">
        <v>0.91800000000000004</v>
      </c>
      <c r="BA94" s="2">
        <f t="shared" si="61"/>
        <v>0.80649999999999999</v>
      </c>
      <c r="BB94" s="11">
        <f t="shared" si="62"/>
        <v>1.8773466833541804E-2</v>
      </c>
      <c r="BC94" s="2">
        <f t="shared" si="63"/>
        <v>0.90850000000000009</v>
      </c>
      <c r="BD94" s="11">
        <f t="shared" si="64"/>
        <v>2.0697167755991303E-2</v>
      </c>
      <c r="BE94" s="2">
        <f t="shared" si="65"/>
        <v>0.10200000000000009</v>
      </c>
      <c r="BG94" s="2">
        <v>90</v>
      </c>
      <c r="BH94" s="2">
        <v>0.84399999999999997</v>
      </c>
      <c r="BI94" s="2">
        <v>0.83</v>
      </c>
      <c r="BJ94" s="2">
        <v>0.94299999999999995</v>
      </c>
      <c r="BK94" s="2">
        <v>0.94099999999999995</v>
      </c>
      <c r="BL94" s="2">
        <f t="shared" si="66"/>
        <v>0.83699999999999997</v>
      </c>
      <c r="BM94" s="11">
        <f t="shared" si="67"/>
        <v>1.6867469879518086E-2</v>
      </c>
      <c r="BN94" s="2">
        <f t="shared" si="68"/>
        <v>0.94199999999999995</v>
      </c>
      <c r="BO94" s="11">
        <f t="shared" si="69"/>
        <v>2.1253985122210435E-3</v>
      </c>
      <c r="BP94" s="2">
        <f t="shared" si="70"/>
        <v>0.10499999999999998</v>
      </c>
      <c r="BR94" s="2">
        <v>90</v>
      </c>
      <c r="BS94" s="2">
        <v>0.86699999999999999</v>
      </c>
      <c r="BT94" s="2">
        <v>0.874</v>
      </c>
      <c r="BU94" s="2">
        <v>0.97299999999999998</v>
      </c>
      <c r="BV94" s="2">
        <v>0.97699999999999998</v>
      </c>
      <c r="BW94" s="2">
        <f t="shared" si="71"/>
        <v>0.87050000000000005</v>
      </c>
      <c r="BX94" s="11">
        <f t="shared" si="72"/>
        <v>8.0091533180778104E-3</v>
      </c>
      <c r="BY94" s="2">
        <f t="shared" si="73"/>
        <v>0.97499999999999998</v>
      </c>
      <c r="BZ94" s="11">
        <f t="shared" si="74"/>
        <v>4.094165813715459E-3</v>
      </c>
      <c r="CA94" s="2">
        <f t="shared" si="75"/>
        <v>0.10449999999999993</v>
      </c>
      <c r="CC94" s="2">
        <v>90</v>
      </c>
      <c r="CD94" s="2">
        <v>0.88500000000000001</v>
      </c>
      <c r="CE94" s="2">
        <v>0.90500000000000003</v>
      </c>
      <c r="CF94" s="2">
        <v>1.0109999999999999</v>
      </c>
      <c r="CG94" s="2">
        <v>1.012</v>
      </c>
      <c r="CH94" s="2">
        <f t="shared" si="76"/>
        <v>0.89500000000000002</v>
      </c>
      <c r="CI94" s="11">
        <f t="shared" si="77"/>
        <v>2.2099447513812175E-2</v>
      </c>
      <c r="CJ94" s="2">
        <f t="shared" si="78"/>
        <v>1.0114999999999998</v>
      </c>
      <c r="CK94" s="11">
        <f t="shared" si="79"/>
        <v>9.881422924902291E-4</v>
      </c>
      <c r="CL94" s="2">
        <f t="shared" si="80"/>
        <v>0.11649999999999983</v>
      </c>
    </row>
    <row r="95" spans="1:90" ht="25.5" x14ac:dyDescent="0.25">
      <c r="A95" s="6"/>
      <c r="B95" s="5"/>
      <c r="C95" s="5"/>
      <c r="D95" s="5"/>
      <c r="E95" s="5"/>
      <c r="F95" s="5"/>
      <c r="G95" s="5"/>
      <c r="H95" s="6"/>
      <c r="I95" s="6"/>
      <c r="J95" s="6"/>
      <c r="K95" s="6"/>
      <c r="L95" s="6"/>
      <c r="N95" s="6"/>
      <c r="O95" s="5"/>
      <c r="P95" s="5"/>
      <c r="Q95" s="5"/>
      <c r="R95" s="5"/>
      <c r="S95" s="5"/>
      <c r="T95" s="5"/>
      <c r="U95" s="6"/>
      <c r="V95" s="6"/>
      <c r="W95" s="6"/>
      <c r="X95" s="6"/>
      <c r="Z95" s="5"/>
      <c r="AA95" s="5"/>
      <c r="AB95" s="5"/>
      <c r="AC95" s="5"/>
      <c r="AD95" s="5"/>
      <c r="AE95" s="5"/>
      <c r="AF95" s="12"/>
      <c r="AG95" s="12" t="s">
        <v>16</v>
      </c>
      <c r="AH95" s="13" t="s">
        <v>114</v>
      </c>
      <c r="AI95" s="14">
        <f>SLOPE(AI4:AI94,Z4:Z94)</f>
        <v>1.260511227902531E-3</v>
      </c>
      <c r="AK95" s="5"/>
      <c r="AL95" s="5"/>
      <c r="AM95" s="5"/>
      <c r="AN95" s="5"/>
      <c r="AO95" s="5"/>
      <c r="AP95" s="5"/>
      <c r="AQ95" s="12"/>
      <c r="AR95" s="5"/>
      <c r="AS95" s="13" t="s">
        <v>114</v>
      </c>
      <c r="AT95" s="14">
        <f>SLOPE(AT4:AT94,AK4:AK94)</f>
        <v>1.2006131549609801E-3</v>
      </c>
      <c r="BA95" s="5"/>
      <c r="BB95" s="12"/>
      <c r="BC95" s="5"/>
      <c r="BD95" s="13" t="s">
        <v>114</v>
      </c>
      <c r="BE95" s="14">
        <f>SLOPE(BE4:BE94,AV4:AV94)</f>
        <v>9.7433508520465182E-4</v>
      </c>
      <c r="BL95" s="5"/>
      <c r="BM95" s="12"/>
      <c r="BN95" s="5"/>
      <c r="BO95" s="13" t="s">
        <v>114</v>
      </c>
      <c r="BP95" s="14">
        <f>SLOPE(BP4:BP94,BG4:BG94)</f>
        <v>1.0043478260869561E-3</v>
      </c>
      <c r="BW95" s="12"/>
      <c r="BX95" s="5"/>
      <c r="BY95" s="13" t="s">
        <v>114</v>
      </c>
      <c r="BZ95" s="14">
        <f>SLOPE(CA4:CA94,BR4:BR94)</f>
        <v>1.1264532568880388E-3</v>
      </c>
      <c r="CH95" s="12"/>
      <c r="CI95" s="5"/>
      <c r="CJ95" s="13" t="s">
        <v>114</v>
      </c>
      <c r="CK95" s="14">
        <f>SLOPE(CL4:CL94,CC4:CC94)</f>
        <v>1.1609332696289197E-3</v>
      </c>
    </row>
    <row r="96" spans="1:90" ht="38.25" x14ac:dyDescent="0.25">
      <c r="A96" s="6"/>
      <c r="B96" s="5"/>
      <c r="C96" s="5"/>
      <c r="D96" s="5"/>
      <c r="E96" s="5"/>
      <c r="F96" s="5"/>
      <c r="G96" s="5"/>
      <c r="H96" s="6"/>
      <c r="I96" s="6"/>
      <c r="J96" s="6"/>
      <c r="K96" s="6"/>
      <c r="L96" s="6"/>
      <c r="N96" s="6"/>
      <c r="O96" s="5"/>
      <c r="P96" s="5"/>
      <c r="Q96" s="5"/>
      <c r="R96" s="5"/>
      <c r="S96" s="5"/>
      <c r="T96" s="5"/>
      <c r="U96" s="6"/>
      <c r="V96" s="6"/>
      <c r="W96" s="6"/>
      <c r="X96" s="6"/>
      <c r="Z96" s="5"/>
      <c r="AA96" s="5"/>
      <c r="AB96" s="5"/>
      <c r="AC96" s="5"/>
      <c r="AD96" s="5"/>
      <c r="AE96" s="5"/>
      <c r="AF96" s="12"/>
      <c r="AG96" s="5"/>
      <c r="AH96" s="13" t="s">
        <v>115</v>
      </c>
      <c r="AI96" s="14">
        <f>SLOPE(AI34:AI94,Z34:Z94)</f>
        <v>9.2191961924907204E-4</v>
      </c>
      <c r="AK96" s="5"/>
      <c r="AL96" s="5"/>
      <c r="AM96" s="5"/>
      <c r="AN96" s="5"/>
      <c r="AO96" s="5"/>
      <c r="AP96" s="5"/>
      <c r="AQ96" s="12"/>
      <c r="AR96" s="5"/>
      <c r="AS96" s="13" t="s">
        <v>115</v>
      </c>
      <c r="AT96" s="14">
        <f>SLOPE(AT34:AT94,AK34:AK94)</f>
        <v>8.8564251718667181E-4</v>
      </c>
      <c r="BA96" s="5"/>
      <c r="BB96" s="12"/>
      <c r="BC96" s="5"/>
      <c r="BD96" s="13" t="s">
        <v>115</v>
      </c>
      <c r="BE96" s="14">
        <f>SLOPE(BE34:BE94,AV34:AV94)</f>
        <v>7.3038075092543824E-4</v>
      </c>
      <c r="BL96" s="5"/>
      <c r="BM96" s="12"/>
      <c r="BN96" s="5"/>
      <c r="BO96" s="13" t="s">
        <v>115</v>
      </c>
      <c r="BP96" s="14">
        <f>SLOPE(BP34:BP94,BG34:BG94)</f>
        <v>7.311739820200961E-4</v>
      </c>
      <c r="BR96" s="15"/>
      <c r="BS96" s="15"/>
      <c r="BT96" s="15"/>
      <c r="BU96" s="15"/>
      <c r="BV96" s="15"/>
      <c r="BW96" s="12"/>
      <c r="BX96" s="5"/>
      <c r="BY96" s="13" t="s">
        <v>115</v>
      </c>
      <c r="BZ96" s="14">
        <f>SLOPE(CA34:CA94,BR34:BR94)</f>
        <v>7.7308302485457341E-4</v>
      </c>
      <c r="CA96" s="15"/>
      <c r="CC96" s="15"/>
      <c r="CD96" s="15"/>
      <c r="CE96" s="15"/>
      <c r="CF96" s="15"/>
      <c r="CG96" s="15"/>
      <c r="CH96" s="12"/>
      <c r="CI96" s="5"/>
      <c r="CJ96" s="13" t="s">
        <v>115</v>
      </c>
      <c r="CK96" s="14">
        <f>SLOPE(CL34:CL94,CC34:CC94)</f>
        <v>8.9640401903754384E-4</v>
      </c>
      <c r="CL96" s="15"/>
    </row>
    <row r="97" spans="1:90" x14ac:dyDescent="0.25">
      <c r="A97" s="6"/>
      <c r="B97" s="5"/>
      <c r="C97" s="5"/>
      <c r="D97" s="5"/>
      <c r="E97" s="5"/>
      <c r="F97" s="5"/>
      <c r="G97" s="5"/>
      <c r="H97" s="6"/>
      <c r="I97" s="6"/>
      <c r="J97" s="6"/>
      <c r="K97" s="6"/>
      <c r="L97" s="6"/>
      <c r="N97" s="6"/>
      <c r="O97" s="5"/>
      <c r="P97" s="5"/>
      <c r="Q97" s="5"/>
      <c r="R97" s="5"/>
      <c r="S97" s="5"/>
      <c r="T97" s="5"/>
      <c r="U97" s="6"/>
      <c r="V97" s="6"/>
      <c r="W97" s="6"/>
      <c r="X97" s="6"/>
      <c r="Z97" s="5"/>
      <c r="AA97" s="5"/>
      <c r="AB97" s="5"/>
      <c r="AC97" s="5"/>
      <c r="AD97" s="5"/>
      <c r="AE97" s="5"/>
      <c r="AF97" s="12"/>
      <c r="AG97" s="5"/>
      <c r="AH97" s="12"/>
      <c r="AI97" s="5"/>
      <c r="AK97" s="5"/>
      <c r="AL97" s="5"/>
      <c r="AM97" s="5"/>
      <c r="AN97" s="5"/>
      <c r="AO97" s="5"/>
      <c r="AP97" s="5"/>
      <c r="AQ97" s="12"/>
      <c r="AR97" s="5"/>
      <c r="AS97" s="12"/>
      <c r="AT97" s="5"/>
      <c r="BA97" s="5"/>
      <c r="BB97" s="12"/>
      <c r="BC97" s="5"/>
      <c r="BD97" s="13"/>
      <c r="BE97" s="14"/>
      <c r="BL97" s="5"/>
      <c r="BM97" s="12"/>
      <c r="BN97" s="5"/>
      <c r="BO97" s="13"/>
      <c r="BP97" s="14"/>
      <c r="BR97" s="15"/>
      <c r="BS97" s="15"/>
      <c r="BT97" s="15"/>
      <c r="BU97" s="15"/>
      <c r="BV97" s="15"/>
      <c r="BW97" s="12"/>
      <c r="BX97" s="5"/>
      <c r="BY97" s="13"/>
      <c r="BZ97" s="14"/>
      <c r="CA97" s="15"/>
      <c r="CC97" s="15"/>
      <c r="CD97" s="15"/>
      <c r="CE97" s="15"/>
      <c r="CF97" s="15"/>
      <c r="CG97" s="15"/>
      <c r="CH97" s="12"/>
      <c r="CI97" s="5"/>
      <c r="CJ97" s="13"/>
      <c r="CK97" s="14"/>
      <c r="CL97" s="15"/>
    </row>
    <row r="98" spans="1:90" x14ac:dyDescent="0.25">
      <c r="A98" s="6"/>
      <c r="B98" s="5"/>
      <c r="C98" s="5"/>
      <c r="D98" s="5"/>
      <c r="E98" s="5"/>
      <c r="F98" s="5"/>
      <c r="G98" s="5"/>
      <c r="H98" s="6"/>
      <c r="I98" s="6"/>
      <c r="J98" s="6"/>
      <c r="K98" s="6"/>
      <c r="L98" s="6"/>
      <c r="N98" s="6"/>
      <c r="O98" s="5"/>
      <c r="P98" s="5"/>
      <c r="Q98" s="5"/>
      <c r="R98" s="5"/>
      <c r="S98" s="5"/>
      <c r="T98" s="5"/>
      <c r="U98" s="6"/>
      <c r="V98" s="6"/>
      <c r="W98" s="6"/>
      <c r="X98" s="6"/>
      <c r="Z98" s="5"/>
      <c r="AA98" s="5"/>
      <c r="AB98" s="5"/>
      <c r="AC98" s="5"/>
      <c r="AD98" s="5"/>
      <c r="AE98" s="5"/>
      <c r="AF98" t="s">
        <v>140</v>
      </c>
      <c r="AG98" s="14">
        <f t="array" ref="AG98:AH102">LINEST(AI34:AI94,Z34:Z94,,TRUE)</f>
        <v>9.2191961924907183E-4</v>
      </c>
      <c r="AH98" s="25">
        <v>5.2602855631940899E-2</v>
      </c>
      <c r="AI98" t="s">
        <v>145</v>
      </c>
      <c r="AK98" s="5"/>
      <c r="AL98" s="5"/>
      <c r="AM98" s="5"/>
      <c r="AN98" s="5"/>
      <c r="AO98" s="5"/>
      <c r="AP98" s="5"/>
      <c r="AQ98" t="s">
        <v>140</v>
      </c>
      <c r="AR98" s="14">
        <f t="array" ref="AR98:AS102">LINEST(AT34:AT94,AK34:AK94,,TRUE)</f>
        <v>8.8564251718667138E-4</v>
      </c>
      <c r="AS98" s="25">
        <v>5.2992596509783343E-2</v>
      </c>
      <c r="AT98" t="s">
        <v>145</v>
      </c>
      <c r="BA98" s="5"/>
      <c r="BB98" t="s">
        <v>140</v>
      </c>
      <c r="BC98" s="14">
        <f t="array" ref="BC98:BD102">LINEST(BE34:BE94,AV34:AV94,,TRUE)</f>
        <v>7.3038075092543835E-4</v>
      </c>
      <c r="BD98" s="25">
        <v>3.972633527234256E-2</v>
      </c>
      <c r="BE98" t="s">
        <v>145</v>
      </c>
      <c r="BL98" s="5"/>
      <c r="BM98" t="s">
        <v>140</v>
      </c>
      <c r="BN98" s="14">
        <f t="array" ref="BN98:BO102">LINEST(BP34:BP94,BG34:BG94,,TRUE)</f>
        <v>7.3117398202009653E-4</v>
      </c>
      <c r="BO98" s="25">
        <v>4.1285298783712204E-2</v>
      </c>
      <c r="BP98" t="s">
        <v>145</v>
      </c>
      <c r="BR98" s="16"/>
      <c r="BS98" s="16"/>
      <c r="BT98" s="16"/>
      <c r="BU98" s="16"/>
      <c r="BV98" s="16"/>
      <c r="BW98" s="12"/>
      <c r="BX98" t="s">
        <v>140</v>
      </c>
      <c r="BY98" s="14">
        <f t="array" ref="BY98:BZ102">LINEST(CA34:CA94,BR34:BR94,,TRUE)</f>
        <v>7.7308302485457352E-4</v>
      </c>
      <c r="BZ98" s="25">
        <v>3.8295346377577984E-2</v>
      </c>
      <c r="CA98" t="s">
        <v>145</v>
      </c>
      <c r="CC98" s="16"/>
      <c r="CD98" s="16"/>
      <c r="CE98" s="16"/>
      <c r="CF98" s="16"/>
      <c r="CG98" s="16"/>
      <c r="CH98" s="12"/>
      <c r="CI98" t="s">
        <v>140</v>
      </c>
      <c r="CJ98" s="14">
        <f t="array" ref="CJ98:CK102">LINEST(CL34:CL94,CC34:CC94,,TRUE)</f>
        <v>8.9640401903754341E-4</v>
      </c>
      <c r="CK98" s="25">
        <v>3.9814119513485076E-2</v>
      </c>
      <c r="CL98" t="s">
        <v>145</v>
      </c>
    </row>
    <row r="99" spans="1:90" x14ac:dyDescent="0.25">
      <c r="A99" s="6"/>
      <c r="B99" s="5"/>
      <c r="C99" s="5"/>
      <c r="D99" s="5"/>
      <c r="E99" s="5"/>
      <c r="F99" s="5"/>
      <c r="G99" s="5"/>
      <c r="H99" s="6"/>
      <c r="I99" s="6"/>
      <c r="J99" s="6"/>
      <c r="K99" s="6"/>
      <c r="L99" s="6"/>
      <c r="N99" s="6"/>
      <c r="O99" s="5"/>
      <c r="P99" s="5"/>
      <c r="Q99" s="5"/>
      <c r="R99" s="5"/>
      <c r="S99" s="5"/>
      <c r="T99" s="5"/>
      <c r="U99" s="6"/>
      <c r="V99" s="6"/>
      <c r="W99" s="6"/>
      <c r="X99" s="6"/>
      <c r="Z99" s="5"/>
      <c r="AA99" s="5"/>
      <c r="AB99" s="5"/>
      <c r="AC99" s="5"/>
      <c r="AD99" s="5"/>
      <c r="AE99" s="5"/>
      <c r="AF99" t="s">
        <v>141</v>
      </c>
      <c r="AG99" s="5">
        <v>1.5765460983399005E-5</v>
      </c>
      <c r="AH99" s="25">
        <v>9.8581416183507334E-4</v>
      </c>
      <c r="AI99" t="s">
        <v>146</v>
      </c>
      <c r="AQ99" t="s">
        <v>141</v>
      </c>
      <c r="AR99" s="5">
        <v>1.5328704406885492E-5</v>
      </c>
      <c r="AS99" s="25">
        <v>9.5850377624882236E-4</v>
      </c>
      <c r="AT99" t="s">
        <v>146</v>
      </c>
      <c r="BA99" s="5"/>
      <c r="BB99" t="s">
        <v>141</v>
      </c>
      <c r="BC99" s="5">
        <v>1.6993785552979055E-5</v>
      </c>
      <c r="BD99" s="25">
        <v>1.0626212883312195E-3</v>
      </c>
      <c r="BE99" t="s">
        <v>146</v>
      </c>
      <c r="BL99" s="5"/>
      <c r="BM99" t="s">
        <v>141</v>
      </c>
      <c r="BN99" s="5">
        <v>7.9318859366224261E-6</v>
      </c>
      <c r="BO99" s="25">
        <v>4.9598077053481784E-4</v>
      </c>
      <c r="BP99" t="s">
        <v>146</v>
      </c>
      <c r="BR99" s="9"/>
      <c r="BS99" s="9"/>
      <c r="BT99" s="9"/>
      <c r="BU99" s="9"/>
      <c r="BV99" s="9"/>
      <c r="BW99" s="12"/>
      <c r="BX99" t="s">
        <v>141</v>
      </c>
      <c r="BY99" s="5">
        <v>1.6365523483082142E-5</v>
      </c>
      <c r="BZ99" s="25">
        <v>1.0233360656218826E-3</v>
      </c>
      <c r="CA99" t="s">
        <v>146</v>
      </c>
      <c r="CC99" s="9"/>
      <c r="CD99" s="9"/>
      <c r="CE99" s="9"/>
      <c r="CF99" s="9"/>
      <c r="CG99" s="9"/>
      <c r="CH99" s="12"/>
      <c r="CI99" t="s">
        <v>141</v>
      </c>
      <c r="CJ99" s="5">
        <v>1.5555436779636669E-5</v>
      </c>
      <c r="CK99" s="25">
        <v>9.7268134988526332E-4</v>
      </c>
      <c r="CL99" t="s">
        <v>146</v>
      </c>
    </row>
    <row r="100" spans="1:90" x14ac:dyDescent="0.25">
      <c r="A100" s="6"/>
      <c r="B100" s="5"/>
      <c r="C100" s="5"/>
      <c r="D100" s="5"/>
      <c r="E100" s="5"/>
      <c r="F100" s="5"/>
      <c r="G100" s="5"/>
      <c r="H100" s="6"/>
      <c r="I100" s="6"/>
      <c r="J100" s="6"/>
      <c r="K100" s="6"/>
      <c r="L100" s="6"/>
      <c r="N100" s="6"/>
      <c r="O100" s="5"/>
      <c r="P100" s="5"/>
      <c r="Q100" s="5"/>
      <c r="R100" s="5"/>
      <c r="S100" s="5"/>
      <c r="T100" s="5"/>
      <c r="U100" s="6"/>
      <c r="V100" s="6"/>
      <c r="W100" s="6"/>
      <c r="X100" s="6"/>
      <c r="Z100" s="5"/>
      <c r="AA100" s="5"/>
      <c r="AB100" s="5"/>
      <c r="AC100" s="5"/>
      <c r="AD100" s="5"/>
      <c r="AE100" s="5"/>
      <c r="AF100" t="s">
        <v>142</v>
      </c>
      <c r="AG100" s="5">
        <v>0.98303905608793851</v>
      </c>
      <c r="AH100" s="25">
        <v>2.167965858116943E-3</v>
      </c>
      <c r="AI100" t="s">
        <v>147</v>
      </c>
      <c r="AQ100" t="s">
        <v>142</v>
      </c>
      <c r="AR100" s="5">
        <v>0.98263250738830088</v>
      </c>
      <c r="AS100" s="25">
        <v>2.1079058733701355E-3</v>
      </c>
      <c r="AT100" t="s">
        <v>147</v>
      </c>
      <c r="BA100" s="5"/>
      <c r="BB100" t="s">
        <v>142</v>
      </c>
      <c r="BC100" s="5">
        <v>0.96904867586949694</v>
      </c>
      <c r="BD100" s="25">
        <v>2.3368772354842035E-3</v>
      </c>
      <c r="BE100" t="s">
        <v>147</v>
      </c>
      <c r="BL100" s="5"/>
      <c r="BM100" t="s">
        <v>142</v>
      </c>
      <c r="BN100" s="5">
        <v>0.99310461572203867</v>
      </c>
      <c r="BO100" s="25">
        <v>1.0907424730036606E-3</v>
      </c>
      <c r="BP100" t="s">
        <v>147</v>
      </c>
      <c r="BR100" s="9"/>
      <c r="BS100" s="9"/>
      <c r="BT100" s="9"/>
      <c r="BU100" s="9"/>
      <c r="BV100" s="9"/>
      <c r="BW100" s="12"/>
      <c r="BX100" t="s">
        <v>142</v>
      </c>
      <c r="BY100" s="5">
        <v>0.97424117660292187</v>
      </c>
      <c r="BZ100" s="25">
        <v>2.2504826340881126E-3</v>
      </c>
      <c r="CA100" t="s">
        <v>147</v>
      </c>
      <c r="CC100" s="9"/>
      <c r="CD100" s="9"/>
      <c r="CE100" s="9"/>
      <c r="CF100" s="9"/>
      <c r="CG100" s="9"/>
      <c r="CH100" s="12"/>
      <c r="CI100" t="s">
        <v>142</v>
      </c>
      <c r="CJ100" s="5">
        <v>0.98254336350991534</v>
      </c>
      <c r="CK100" s="25">
        <v>2.1390846662752072E-3</v>
      </c>
      <c r="CL100" t="s">
        <v>147</v>
      </c>
    </row>
    <row r="101" spans="1:90" x14ac:dyDescent="0.25">
      <c r="A101" s="6"/>
      <c r="B101" s="5"/>
      <c r="C101" s="5"/>
      <c r="D101" s="5"/>
      <c r="E101" s="5"/>
      <c r="F101" s="5"/>
      <c r="G101" s="5"/>
      <c r="H101" s="6"/>
      <c r="I101" s="6"/>
      <c r="J101" s="6"/>
      <c r="K101" s="6"/>
      <c r="L101" s="6"/>
      <c r="N101" s="6"/>
      <c r="O101" s="5"/>
      <c r="P101" s="5"/>
      <c r="Q101" s="5"/>
      <c r="R101" s="5"/>
      <c r="S101" s="5"/>
      <c r="T101" s="5"/>
      <c r="U101" s="6"/>
      <c r="V101" s="6"/>
      <c r="W101" s="6"/>
      <c r="X101" s="6"/>
      <c r="Z101" s="5"/>
      <c r="AA101" s="5"/>
      <c r="AB101" s="5"/>
      <c r="AC101" s="5"/>
      <c r="AD101" s="5"/>
      <c r="AE101" s="5"/>
      <c r="AF101" t="s">
        <v>143</v>
      </c>
      <c r="AG101" s="5">
        <v>3419.5799838677021</v>
      </c>
      <c r="AH101" s="25">
        <v>59</v>
      </c>
      <c r="AI101" t="s">
        <v>148</v>
      </c>
      <c r="AQ101" t="s">
        <v>143</v>
      </c>
      <c r="AR101" s="5">
        <v>3338.151294036325</v>
      </c>
      <c r="AS101" s="25">
        <v>59</v>
      </c>
      <c r="AT101" t="s">
        <v>148</v>
      </c>
      <c r="BA101" s="5"/>
      <c r="BB101" t="s">
        <v>143</v>
      </c>
      <c r="BC101" s="5">
        <v>1847.2189310942731</v>
      </c>
      <c r="BD101" s="25">
        <v>59</v>
      </c>
      <c r="BE101" t="s">
        <v>148</v>
      </c>
      <c r="BL101" s="5"/>
      <c r="BM101" t="s">
        <v>143</v>
      </c>
      <c r="BN101" s="5">
        <v>8497.4484329863171</v>
      </c>
      <c r="BO101" s="25">
        <v>59</v>
      </c>
      <c r="BP101" t="s">
        <v>148</v>
      </c>
      <c r="BR101" s="9"/>
      <c r="BS101" s="9"/>
      <c r="BT101" s="9"/>
      <c r="BU101" s="9"/>
      <c r="BV101" s="9"/>
      <c r="BW101" s="12"/>
      <c r="BX101" t="s">
        <v>143</v>
      </c>
      <c r="BY101" s="5">
        <v>2231.4772896844502</v>
      </c>
      <c r="BZ101" s="25">
        <v>59</v>
      </c>
      <c r="CA101" t="s">
        <v>148</v>
      </c>
      <c r="CC101" s="9"/>
      <c r="CD101" s="9"/>
      <c r="CE101" s="9"/>
      <c r="CF101" s="9"/>
      <c r="CG101" s="9"/>
      <c r="CH101" s="12"/>
      <c r="CI101" t="s">
        <v>143</v>
      </c>
      <c r="CJ101" s="5">
        <v>3320.8034365619114</v>
      </c>
      <c r="CK101" s="25">
        <v>59</v>
      </c>
      <c r="CL101" t="s">
        <v>148</v>
      </c>
    </row>
    <row r="102" spans="1:90" x14ac:dyDescent="0.25">
      <c r="A102" s="6"/>
      <c r="B102" s="5"/>
      <c r="C102" s="5"/>
      <c r="D102" s="5"/>
      <c r="E102" s="5"/>
      <c r="F102" s="5"/>
      <c r="G102" s="5"/>
      <c r="H102" s="6"/>
      <c r="I102" s="6"/>
      <c r="J102" s="6"/>
      <c r="K102" s="6"/>
      <c r="L102" s="6"/>
      <c r="N102" s="6"/>
      <c r="O102" s="5"/>
      <c r="P102" s="5"/>
      <c r="Q102" s="5"/>
      <c r="R102" s="5"/>
      <c r="S102" s="5"/>
      <c r="T102" s="5"/>
      <c r="U102" s="6"/>
      <c r="V102" s="6"/>
      <c r="W102" s="6"/>
      <c r="X102" s="6"/>
      <c r="Z102" s="5"/>
      <c r="AA102" s="5"/>
      <c r="AB102" s="5"/>
      <c r="AC102" s="5"/>
      <c r="AD102" s="5"/>
      <c r="AE102" s="5"/>
      <c r="AF102" t="s">
        <v>144</v>
      </c>
      <c r="AG102" s="5">
        <v>1.6072285682178656E-2</v>
      </c>
      <c r="AH102" s="25">
        <v>2.7730448175568322E-4</v>
      </c>
      <c r="AI102" t="s">
        <v>149</v>
      </c>
      <c r="AQ102" t="s">
        <v>144</v>
      </c>
      <c r="AR102" s="5">
        <v>1.4832298056583759E-2</v>
      </c>
      <c r="AS102" s="25">
        <v>2.6215276308831051E-4</v>
      </c>
      <c r="AT102" t="s">
        <v>149</v>
      </c>
      <c r="BA102" s="5"/>
      <c r="BB102" t="s">
        <v>144</v>
      </c>
      <c r="BC102" s="5">
        <v>1.0087653741406733E-2</v>
      </c>
      <c r="BD102" s="25">
        <v>3.221987176097334E-4</v>
      </c>
      <c r="BE102" t="s">
        <v>149</v>
      </c>
      <c r="BL102" s="5"/>
      <c r="BM102" t="s">
        <v>144</v>
      </c>
      <c r="BN102" s="5">
        <v>1.0109577062400869E-2</v>
      </c>
      <c r="BO102" s="25">
        <v>7.0193429402434329E-5</v>
      </c>
      <c r="BP102" t="s">
        <v>149</v>
      </c>
      <c r="BR102" s="9"/>
      <c r="BS102" s="9"/>
      <c r="BT102" s="9"/>
      <c r="BU102" s="9"/>
      <c r="BV102" s="9"/>
      <c r="BW102" s="12"/>
      <c r="BX102" t="s">
        <v>144</v>
      </c>
      <c r="BY102" s="5">
        <v>1.1301700740348997E-2</v>
      </c>
      <c r="BZ102" s="25">
        <v>2.9881565309359794E-4</v>
      </c>
      <c r="CA102" t="s">
        <v>149</v>
      </c>
      <c r="CC102" s="9"/>
      <c r="CD102" s="9"/>
      <c r="CE102" s="9"/>
      <c r="CF102" s="9"/>
      <c r="CG102" s="9"/>
      <c r="CH102" s="12"/>
      <c r="CI102" t="s">
        <v>144</v>
      </c>
      <c r="CJ102" s="5">
        <v>1.5194944526705365E-2</v>
      </c>
      <c r="CK102" s="25">
        <v>2.699653093601292E-4</v>
      </c>
      <c r="CL102" t="s">
        <v>149</v>
      </c>
    </row>
    <row r="103" spans="1:90" x14ac:dyDescent="0.25">
      <c r="A103" s="6"/>
      <c r="B103" s="5"/>
      <c r="C103" s="5"/>
      <c r="D103" s="5"/>
      <c r="E103" s="5"/>
      <c r="F103" s="5"/>
      <c r="G103" s="5"/>
      <c r="H103" s="6"/>
      <c r="I103" s="6"/>
      <c r="J103" s="6"/>
      <c r="K103" s="6"/>
      <c r="L103" s="6"/>
      <c r="N103" s="6"/>
      <c r="O103" s="5"/>
      <c r="P103" s="5"/>
      <c r="Q103" s="5"/>
      <c r="R103" s="5"/>
      <c r="S103" s="5"/>
      <c r="T103" s="5"/>
      <c r="U103" s="6"/>
      <c r="V103" s="6"/>
      <c r="W103" s="6"/>
      <c r="X103" s="6"/>
      <c r="Z103" s="5"/>
      <c r="AA103" s="5"/>
      <c r="AB103" s="5"/>
      <c r="AC103" s="5"/>
      <c r="AD103" s="5"/>
      <c r="AE103" s="5"/>
      <c r="AF103" s="12"/>
      <c r="AG103" s="5"/>
      <c r="AH103" s="12"/>
      <c r="AI103" s="5"/>
      <c r="BA103" s="5"/>
      <c r="BB103" s="12"/>
      <c r="BC103" s="5"/>
      <c r="BD103" s="13"/>
      <c r="BE103" s="14"/>
      <c r="BL103" s="5"/>
      <c r="BM103" s="12"/>
      <c r="BN103" s="5"/>
      <c r="BO103" s="13"/>
      <c r="BP103" s="14"/>
      <c r="BR103" s="9"/>
      <c r="BS103" s="9"/>
      <c r="BT103" s="9"/>
      <c r="BU103" s="9"/>
      <c r="BV103" s="9"/>
      <c r="BW103" s="12"/>
      <c r="BX103" s="5"/>
      <c r="BY103" s="13"/>
      <c r="BZ103" s="14"/>
      <c r="CA103" s="15"/>
      <c r="CC103" s="9"/>
      <c r="CD103" s="9"/>
      <c r="CE103" s="9"/>
      <c r="CF103" s="9"/>
      <c r="CG103" s="9"/>
      <c r="CH103" s="12"/>
      <c r="CI103" s="5"/>
      <c r="CJ103" s="13"/>
      <c r="CK103" s="14"/>
      <c r="CL103" s="15"/>
    </row>
    <row r="104" spans="1:90" x14ac:dyDescent="0.25">
      <c r="A104" s="6"/>
      <c r="B104" s="5"/>
      <c r="C104" s="5"/>
      <c r="D104" s="5"/>
      <c r="E104" s="5"/>
      <c r="F104" s="5"/>
      <c r="G104" s="5"/>
      <c r="H104" s="6"/>
      <c r="I104" s="6"/>
      <c r="J104" s="6"/>
      <c r="K104" s="6"/>
      <c r="L104" s="6"/>
      <c r="N104" s="6"/>
      <c r="O104" s="5"/>
      <c r="P104" s="5"/>
      <c r="Q104" s="5"/>
      <c r="R104" s="5"/>
      <c r="S104" s="5"/>
      <c r="T104" s="5"/>
      <c r="U104" s="6"/>
      <c r="V104" s="6"/>
      <c r="W104" s="6"/>
      <c r="X104" s="6"/>
      <c r="Z104" s="5"/>
      <c r="AA104" s="5"/>
      <c r="AB104" s="5"/>
      <c r="AC104" s="5"/>
      <c r="AD104" s="5"/>
      <c r="AE104" s="5"/>
      <c r="AF104" s="12"/>
      <c r="AG104" s="5"/>
      <c r="AH104" s="12"/>
      <c r="AI104" s="5"/>
      <c r="BA104" s="5"/>
      <c r="BB104" s="12"/>
      <c r="BC104" s="5"/>
      <c r="BD104" s="13"/>
      <c r="BE104" s="14"/>
      <c r="BL104" s="5"/>
      <c r="BM104" s="12"/>
      <c r="BN104" s="5"/>
      <c r="BO104" s="13"/>
      <c r="BP104" s="14"/>
      <c r="BR104" s="9"/>
      <c r="BS104" s="9"/>
      <c r="BT104" s="9"/>
      <c r="BU104" s="9"/>
      <c r="BV104" s="9"/>
      <c r="BW104" s="12"/>
      <c r="BX104" s="5"/>
      <c r="BY104" s="13"/>
      <c r="BZ104" s="14"/>
      <c r="CA104" s="15"/>
      <c r="CC104" s="9"/>
      <c r="CD104" s="9"/>
      <c r="CE104" s="9"/>
      <c r="CF104" s="9"/>
      <c r="CG104" s="9"/>
      <c r="CH104" s="12"/>
      <c r="CI104" s="5"/>
      <c r="CJ104" s="13"/>
      <c r="CK104" s="14"/>
      <c r="CL104" s="15"/>
    </row>
    <row r="105" spans="1:90" x14ac:dyDescent="0.25">
      <c r="A105" s="6"/>
      <c r="B105" s="5"/>
      <c r="C105" s="5"/>
      <c r="D105" s="5"/>
      <c r="E105" s="5"/>
      <c r="F105" s="5"/>
      <c r="G105" s="5"/>
      <c r="H105" s="6"/>
      <c r="I105" s="6"/>
      <c r="J105" s="6"/>
      <c r="K105" s="6"/>
      <c r="L105" s="6"/>
      <c r="N105" s="6"/>
      <c r="O105" s="5"/>
      <c r="P105" s="5"/>
      <c r="Q105" s="5"/>
      <c r="R105" s="5"/>
      <c r="S105" s="5"/>
      <c r="T105" s="5"/>
      <c r="U105" s="6"/>
      <c r="V105" s="6"/>
      <c r="W105" s="6"/>
      <c r="X105" s="6"/>
      <c r="Z105" s="5"/>
      <c r="AA105" s="5"/>
      <c r="AB105" s="5"/>
      <c r="AC105" s="5"/>
      <c r="AD105" s="5"/>
      <c r="AE105" s="5"/>
      <c r="AF105" s="12"/>
      <c r="AG105" s="5"/>
      <c r="AH105" s="12"/>
      <c r="AI105" s="5"/>
      <c r="BA105" s="5"/>
      <c r="BB105" s="12"/>
      <c r="BC105" s="5"/>
      <c r="BD105" s="13"/>
      <c r="BE105" s="14"/>
      <c r="BL105" s="5"/>
      <c r="BM105" s="12"/>
      <c r="BN105" s="5"/>
      <c r="BO105" s="13"/>
      <c r="BP105" s="14"/>
      <c r="BR105" s="9"/>
      <c r="BS105" s="9"/>
      <c r="BT105" s="9"/>
      <c r="BU105" s="9"/>
      <c r="BV105" s="9"/>
      <c r="BW105" s="12"/>
      <c r="BX105" s="5"/>
      <c r="BY105" s="13"/>
      <c r="BZ105" s="14"/>
      <c r="CA105" s="15"/>
      <c r="CC105" s="9"/>
      <c r="CD105" s="9"/>
      <c r="CE105" s="9"/>
      <c r="CF105" s="9"/>
      <c r="CG105" s="9"/>
      <c r="CH105" s="12"/>
      <c r="CI105" s="5"/>
      <c r="CJ105" s="13"/>
      <c r="CK105" s="14"/>
      <c r="CL105" s="15"/>
    </row>
    <row r="106" spans="1:90" x14ac:dyDescent="0.25">
      <c r="A106" s="6"/>
      <c r="B106" s="5"/>
      <c r="C106" s="5"/>
      <c r="D106" s="5"/>
      <c r="E106" s="5"/>
      <c r="F106" s="5"/>
      <c r="G106" s="5"/>
      <c r="H106" s="6"/>
      <c r="I106" s="6"/>
      <c r="J106" s="6"/>
      <c r="K106" s="6"/>
      <c r="L106" s="6"/>
      <c r="N106" s="6"/>
      <c r="O106" s="5"/>
      <c r="P106" s="5"/>
      <c r="Q106" s="5"/>
      <c r="R106" s="5"/>
      <c r="S106" s="5"/>
      <c r="T106" s="5"/>
      <c r="U106" s="6"/>
      <c r="V106" s="6"/>
      <c r="W106" s="6"/>
      <c r="X106" s="6"/>
      <c r="Z106" s="5"/>
      <c r="AA106" s="5"/>
      <c r="AB106" s="5"/>
      <c r="AC106" s="5"/>
      <c r="AD106" s="5"/>
      <c r="AE106" s="5"/>
      <c r="AF106" s="12"/>
      <c r="AG106" s="5"/>
      <c r="AH106" s="12"/>
      <c r="AI106" s="5"/>
      <c r="BA106" s="5"/>
      <c r="BB106" s="12"/>
      <c r="BC106" s="5"/>
      <c r="BD106" s="13"/>
      <c r="BE106" s="14"/>
      <c r="BL106" s="5"/>
      <c r="BM106" s="12"/>
      <c r="BN106" s="5"/>
      <c r="BO106" s="13"/>
      <c r="BP106" s="14"/>
      <c r="BR106" s="9"/>
      <c r="BS106" s="9"/>
      <c r="BT106" s="9"/>
      <c r="BU106" s="9"/>
      <c r="BV106" s="9"/>
      <c r="BW106" s="12"/>
      <c r="BX106" s="5"/>
      <c r="BY106" s="13"/>
      <c r="BZ106" s="14"/>
      <c r="CA106" s="15"/>
      <c r="CC106" s="9"/>
      <c r="CD106" s="9"/>
      <c r="CE106" s="9"/>
      <c r="CF106" s="9"/>
      <c r="CG106" s="9"/>
      <c r="CH106" s="12"/>
      <c r="CI106" s="5"/>
      <c r="CJ106" s="13"/>
      <c r="CK106" s="14"/>
      <c r="CL106" s="15"/>
    </row>
    <row r="107" spans="1:90" x14ac:dyDescent="0.25">
      <c r="A107" s="6"/>
      <c r="B107" s="5"/>
      <c r="C107" s="5"/>
      <c r="D107" s="5"/>
      <c r="E107" s="5"/>
      <c r="F107" s="5"/>
      <c r="G107" s="5"/>
      <c r="H107" s="6"/>
      <c r="I107" s="6"/>
      <c r="J107" s="6"/>
      <c r="K107" s="6"/>
      <c r="L107" s="6"/>
      <c r="N107" s="6"/>
      <c r="O107" s="5"/>
      <c r="P107" s="5"/>
      <c r="Q107" s="5"/>
      <c r="R107" s="5"/>
      <c r="S107" s="5"/>
      <c r="T107" s="5"/>
      <c r="U107" s="6"/>
      <c r="V107" s="6"/>
      <c r="W107" s="6"/>
      <c r="X107" s="6"/>
      <c r="Z107" s="5"/>
      <c r="AA107" s="5"/>
      <c r="AB107" s="5"/>
      <c r="AC107" s="5"/>
      <c r="AD107" s="5"/>
      <c r="AE107" s="5"/>
      <c r="AF107" s="12"/>
      <c r="AG107" s="5"/>
      <c r="AH107" s="12"/>
      <c r="AI107" s="5"/>
      <c r="BA107" s="5"/>
      <c r="BB107" s="12"/>
      <c r="BC107" s="5"/>
      <c r="BD107" s="13"/>
      <c r="BE107" s="14"/>
      <c r="BL107" s="5"/>
      <c r="BM107" s="12"/>
      <c r="BN107" s="5"/>
      <c r="BO107" s="13"/>
      <c r="BP107" s="14"/>
      <c r="BR107" s="9"/>
      <c r="BS107" s="9"/>
      <c r="BT107" s="9"/>
      <c r="BU107" s="9"/>
      <c r="BV107" s="9"/>
      <c r="BW107" s="12"/>
      <c r="BX107" s="5"/>
      <c r="BY107" s="13"/>
      <c r="BZ107" s="14"/>
      <c r="CA107" s="15"/>
      <c r="CC107" s="9"/>
      <c r="CD107" s="9"/>
      <c r="CE107" s="9"/>
      <c r="CF107" s="9"/>
      <c r="CG107" s="9"/>
      <c r="CH107" s="12"/>
      <c r="CI107" s="5"/>
      <c r="CJ107" s="13"/>
      <c r="CK107" s="14"/>
      <c r="CL107" s="15"/>
    </row>
    <row r="108" spans="1:90" x14ac:dyDescent="0.25">
      <c r="A108" s="6"/>
      <c r="B108" s="5"/>
      <c r="C108" s="5"/>
      <c r="D108" s="5"/>
      <c r="E108" s="5"/>
      <c r="F108" s="5"/>
      <c r="G108" s="5"/>
      <c r="H108" s="6"/>
      <c r="I108" s="6"/>
      <c r="J108" s="6"/>
      <c r="K108" s="6"/>
      <c r="L108" s="6"/>
      <c r="N108" s="6"/>
      <c r="O108" s="5"/>
      <c r="P108" s="5"/>
      <c r="Q108" s="5"/>
      <c r="R108" s="5"/>
      <c r="S108" s="5"/>
      <c r="T108" s="5"/>
      <c r="U108" s="6"/>
      <c r="V108" s="6"/>
      <c r="W108" s="6"/>
      <c r="X108" s="6"/>
      <c r="Z108" s="5"/>
      <c r="AA108" s="5"/>
      <c r="AB108" s="5"/>
      <c r="AC108" s="5"/>
      <c r="AD108" s="5"/>
      <c r="AE108" s="5"/>
      <c r="AF108" s="12"/>
      <c r="AG108" s="5"/>
      <c r="AH108" s="12"/>
      <c r="AI108" s="5"/>
      <c r="BA108" s="5"/>
      <c r="BB108" s="12"/>
      <c r="BC108" s="5"/>
      <c r="BD108" s="13"/>
      <c r="BE108" s="14"/>
      <c r="BL108" s="5"/>
      <c r="BM108" s="12"/>
      <c r="BN108" s="5"/>
      <c r="BO108" s="13"/>
      <c r="BP108" s="14"/>
      <c r="BR108" s="9"/>
      <c r="BS108" s="9"/>
      <c r="BT108" s="9"/>
      <c r="BU108" s="9"/>
      <c r="BV108" s="9"/>
      <c r="BW108" s="12"/>
      <c r="BX108" s="5"/>
      <c r="BY108" s="13"/>
      <c r="BZ108" s="14"/>
      <c r="CA108" s="15"/>
      <c r="CC108" s="9"/>
      <c r="CD108" s="9"/>
      <c r="CE108" s="9"/>
      <c r="CF108" s="9"/>
      <c r="CG108" s="9"/>
      <c r="CH108" s="12"/>
      <c r="CI108" s="5"/>
      <c r="CJ108" s="13"/>
      <c r="CK108" s="14"/>
      <c r="CL108" s="15"/>
    </row>
    <row r="109" spans="1:90" x14ac:dyDescent="0.25">
      <c r="A109" s="6"/>
      <c r="B109" s="5"/>
      <c r="C109" s="5"/>
      <c r="D109" s="5"/>
      <c r="E109" s="5"/>
      <c r="F109" s="5"/>
      <c r="G109" s="5"/>
      <c r="H109" s="6"/>
      <c r="I109" s="6"/>
      <c r="J109" s="6"/>
      <c r="K109" s="6"/>
      <c r="L109" s="6"/>
      <c r="N109" s="6"/>
      <c r="O109" s="5"/>
      <c r="P109" s="5"/>
      <c r="Q109" s="5"/>
      <c r="R109" s="5"/>
      <c r="S109" s="5"/>
      <c r="T109" s="5"/>
      <c r="U109" s="6"/>
      <c r="V109" s="6"/>
      <c r="W109" s="6"/>
      <c r="X109" s="6"/>
      <c r="Z109" s="5"/>
      <c r="AA109" s="5"/>
      <c r="AB109" s="5"/>
      <c r="AC109" s="5"/>
      <c r="AD109" s="5"/>
      <c r="AE109" s="5"/>
      <c r="AF109" s="12"/>
      <c r="AG109" s="5"/>
      <c r="AH109" s="12"/>
      <c r="AI109" s="5"/>
      <c r="BA109" s="5"/>
      <c r="BB109" s="12"/>
      <c r="BC109" s="5"/>
      <c r="BD109" s="13"/>
      <c r="BE109" s="14"/>
      <c r="BL109" s="5"/>
      <c r="BM109" s="12"/>
      <c r="BN109" s="5"/>
      <c r="BO109" s="13"/>
      <c r="BP109" s="14"/>
      <c r="BR109" s="9"/>
      <c r="BS109" s="9"/>
      <c r="BT109" s="9"/>
      <c r="BU109" s="9"/>
      <c r="BV109" s="9"/>
      <c r="BW109" s="12"/>
      <c r="BX109" s="5"/>
      <c r="BY109" s="13"/>
      <c r="BZ109" s="14"/>
      <c r="CA109" s="15"/>
      <c r="CC109" s="9"/>
      <c r="CD109" s="9"/>
      <c r="CE109" s="9"/>
      <c r="CF109" s="9"/>
      <c r="CG109" s="9"/>
      <c r="CH109" s="12"/>
      <c r="CI109" s="5"/>
      <c r="CJ109" s="13"/>
      <c r="CK109" s="14"/>
      <c r="CL109" s="15"/>
    </row>
    <row r="110" spans="1:90" x14ac:dyDescent="0.25">
      <c r="A110" s="6"/>
      <c r="B110" s="5"/>
      <c r="C110" s="5"/>
      <c r="D110" s="5"/>
      <c r="E110" s="5"/>
      <c r="F110" s="5"/>
      <c r="G110" s="5"/>
      <c r="H110" s="6"/>
      <c r="I110" s="6"/>
      <c r="J110" s="6"/>
      <c r="K110" s="6"/>
      <c r="L110" s="6"/>
      <c r="N110" s="6"/>
      <c r="O110" s="5"/>
      <c r="P110" s="5"/>
      <c r="Q110" s="5"/>
      <c r="R110" s="5"/>
      <c r="S110" s="5"/>
      <c r="T110" s="5"/>
      <c r="U110" s="6"/>
      <c r="V110" s="6"/>
      <c r="W110" s="6"/>
      <c r="X110" s="6"/>
      <c r="Z110" s="5"/>
      <c r="AA110" s="5"/>
      <c r="AB110" s="5"/>
      <c r="AC110" s="5"/>
      <c r="AD110" s="5"/>
      <c r="AE110" s="5"/>
      <c r="AF110" s="12"/>
      <c r="AG110" s="5"/>
      <c r="AH110" s="12"/>
      <c r="AI110" s="5"/>
      <c r="BA110" s="5"/>
      <c r="BB110" s="12"/>
      <c r="BC110" s="5"/>
      <c r="BD110" s="13"/>
      <c r="BE110" s="14"/>
      <c r="BL110" s="5"/>
      <c r="BM110" s="12"/>
      <c r="BN110" s="5"/>
      <c r="BO110" s="13"/>
      <c r="BP110" s="14"/>
      <c r="BR110" s="9"/>
      <c r="BS110" s="9"/>
      <c r="BT110" s="9"/>
      <c r="BU110" s="9"/>
      <c r="BV110" s="9"/>
      <c r="BW110" s="12"/>
      <c r="BX110" s="5"/>
      <c r="BY110" s="13"/>
      <c r="BZ110" s="14"/>
      <c r="CA110" s="15"/>
      <c r="CC110" s="9"/>
      <c r="CD110" s="9"/>
      <c r="CE110" s="9"/>
      <c r="CF110" s="9"/>
      <c r="CG110" s="9"/>
      <c r="CH110" s="12"/>
      <c r="CI110" s="5"/>
      <c r="CJ110" s="13"/>
      <c r="CK110" s="14"/>
      <c r="CL110" s="15"/>
    </row>
    <row r="111" spans="1:90" x14ac:dyDescent="0.25">
      <c r="A111" s="6"/>
      <c r="B111" s="5"/>
      <c r="C111" s="5"/>
      <c r="D111" s="5"/>
      <c r="E111" s="5"/>
      <c r="F111" s="5"/>
      <c r="G111" s="5"/>
      <c r="H111" s="6"/>
      <c r="I111" s="6"/>
      <c r="J111" s="6"/>
      <c r="K111" s="6"/>
      <c r="L111" s="6"/>
      <c r="N111" s="6"/>
      <c r="O111" s="5"/>
      <c r="P111" s="5"/>
      <c r="Q111" s="5"/>
      <c r="R111" s="5"/>
      <c r="S111" s="5"/>
      <c r="T111" s="5"/>
      <c r="U111" s="6"/>
      <c r="V111" s="6"/>
      <c r="W111" s="6"/>
      <c r="X111" s="6"/>
      <c r="Z111" s="5"/>
      <c r="AA111" s="5"/>
      <c r="AB111" s="5"/>
      <c r="AC111" s="5"/>
      <c r="AD111" s="5"/>
      <c r="AE111" s="5"/>
      <c r="AF111" s="12"/>
      <c r="AG111" s="5"/>
      <c r="AH111" s="12"/>
      <c r="AI111" s="5"/>
      <c r="BA111" s="5"/>
      <c r="BB111" s="12"/>
      <c r="BC111" s="5"/>
      <c r="BD111" s="13"/>
      <c r="BE111" s="14"/>
      <c r="BL111" s="5"/>
      <c r="BM111" s="12"/>
      <c r="BN111" s="5"/>
      <c r="BO111" s="13"/>
      <c r="BP111" s="14"/>
      <c r="BR111" s="9"/>
      <c r="BS111" s="9"/>
      <c r="BT111" s="9"/>
      <c r="BU111" s="9"/>
      <c r="BV111" s="9"/>
      <c r="BW111" s="12"/>
      <c r="BX111" s="5"/>
      <c r="BY111" s="13"/>
      <c r="BZ111" s="14"/>
      <c r="CA111" s="15"/>
      <c r="CC111" s="9"/>
      <c r="CD111" s="9"/>
      <c r="CE111" s="9"/>
      <c r="CF111" s="9"/>
      <c r="CG111" s="9"/>
      <c r="CH111" s="12"/>
      <c r="CI111" s="5"/>
      <c r="CJ111" s="13"/>
      <c r="CK111" s="14"/>
      <c r="CL111" s="15"/>
    </row>
    <row r="112" spans="1:90" x14ac:dyDescent="0.25">
      <c r="A112" s="6"/>
      <c r="B112" s="5"/>
      <c r="C112" s="5"/>
      <c r="D112" s="5"/>
      <c r="E112" s="5"/>
      <c r="F112" s="5"/>
      <c r="G112" s="5"/>
      <c r="H112" s="6"/>
      <c r="I112" s="6"/>
      <c r="J112" s="6"/>
      <c r="K112" s="6"/>
      <c r="L112" s="6"/>
      <c r="N112" s="6"/>
      <c r="O112" s="5"/>
      <c r="P112" s="5"/>
      <c r="Q112" s="5"/>
      <c r="R112" s="5"/>
      <c r="S112" s="5"/>
      <c r="T112" s="5"/>
      <c r="U112" s="6"/>
      <c r="V112" s="6"/>
      <c r="W112" s="6"/>
      <c r="X112" s="6"/>
      <c r="Z112" s="5"/>
      <c r="AA112" s="5"/>
      <c r="AB112" s="5"/>
      <c r="AC112" s="5"/>
      <c r="AD112" s="5"/>
      <c r="AE112" s="5"/>
      <c r="AF112" s="12"/>
      <c r="AG112" s="5"/>
      <c r="AH112" s="12"/>
      <c r="AI112" s="5"/>
      <c r="BA112" s="5"/>
      <c r="BB112" s="12"/>
      <c r="BC112" s="5"/>
      <c r="BD112" s="13"/>
      <c r="BE112" s="14"/>
      <c r="BL112" s="5"/>
      <c r="BM112" s="12"/>
      <c r="BN112" s="5"/>
      <c r="BO112" s="13"/>
      <c r="BP112" s="14"/>
      <c r="BR112" s="9"/>
      <c r="BS112" s="9"/>
      <c r="BT112" s="9"/>
      <c r="BU112" s="9"/>
      <c r="BV112" s="9"/>
      <c r="BW112" s="12"/>
      <c r="BX112" s="5"/>
      <c r="BY112" s="13"/>
      <c r="BZ112" s="14"/>
      <c r="CA112" s="15"/>
      <c r="CC112" s="9"/>
      <c r="CD112" s="9"/>
      <c r="CE112" s="9"/>
      <c r="CF112" s="9"/>
      <c r="CG112" s="9"/>
      <c r="CH112" s="12"/>
      <c r="CI112" s="5"/>
      <c r="CJ112" s="13"/>
      <c r="CK112" s="14"/>
      <c r="CL112" s="15"/>
    </row>
    <row r="113" spans="1:90" x14ac:dyDescent="0.25">
      <c r="A113" s="6"/>
      <c r="B113" s="5"/>
      <c r="C113" s="5"/>
      <c r="D113" s="5"/>
      <c r="E113" s="5"/>
      <c r="F113" s="5"/>
      <c r="G113" s="5"/>
      <c r="H113" s="6"/>
      <c r="I113" s="6"/>
      <c r="J113" s="6"/>
      <c r="K113" s="6"/>
      <c r="L113" s="6"/>
      <c r="N113" s="6"/>
      <c r="O113" s="5"/>
      <c r="P113" s="5"/>
      <c r="Q113" s="5"/>
      <c r="R113" s="5"/>
      <c r="S113" s="5"/>
      <c r="T113" s="5"/>
      <c r="U113" s="6"/>
      <c r="V113" s="6"/>
      <c r="W113" s="6"/>
      <c r="X113" s="6"/>
      <c r="Z113" s="5"/>
      <c r="AA113" s="5"/>
      <c r="AB113" s="5"/>
      <c r="AC113" s="5"/>
      <c r="AD113" s="5"/>
      <c r="AE113" s="5"/>
      <c r="AF113" s="12"/>
      <c r="AG113" s="5"/>
      <c r="AH113" s="12"/>
      <c r="AI113" s="5"/>
      <c r="BA113" s="5"/>
      <c r="BB113" s="12"/>
      <c r="BC113" s="5"/>
      <c r="BD113" s="13"/>
      <c r="BE113" s="14"/>
      <c r="BL113" s="5"/>
      <c r="BM113" s="12"/>
      <c r="BN113" s="5"/>
      <c r="BO113" s="13"/>
      <c r="BP113" s="14"/>
      <c r="BR113" s="9"/>
      <c r="BS113" s="9"/>
      <c r="BT113" s="9"/>
      <c r="BU113" s="9"/>
      <c r="BV113" s="9"/>
      <c r="BW113" s="12"/>
      <c r="BX113" s="5"/>
      <c r="BY113" s="13"/>
      <c r="BZ113" s="14"/>
      <c r="CA113" s="15"/>
      <c r="CC113" s="9"/>
      <c r="CD113" s="9"/>
      <c r="CE113" s="9"/>
      <c r="CF113" s="9"/>
      <c r="CG113" s="9"/>
      <c r="CH113" s="12"/>
      <c r="CI113" s="5"/>
      <c r="CJ113" s="13"/>
      <c r="CK113" s="14"/>
      <c r="CL113" s="15"/>
    </row>
    <row r="114" spans="1:90" x14ac:dyDescent="0.25">
      <c r="A114" s="6"/>
      <c r="B114" s="5"/>
      <c r="C114" s="5"/>
      <c r="D114" s="5"/>
      <c r="E114" s="5"/>
      <c r="F114" s="5"/>
      <c r="G114" s="5"/>
      <c r="H114" s="6"/>
      <c r="I114" s="6"/>
      <c r="J114" s="6"/>
      <c r="K114" s="6"/>
      <c r="L114" s="6"/>
      <c r="N114" s="6"/>
      <c r="O114" s="5"/>
      <c r="P114" s="5"/>
      <c r="Q114" s="5"/>
      <c r="R114" s="5"/>
      <c r="S114" s="5"/>
      <c r="T114" s="5"/>
      <c r="U114" s="6"/>
      <c r="V114" s="6"/>
      <c r="W114" s="6"/>
      <c r="X114" s="6"/>
      <c r="Z114" s="5"/>
      <c r="AA114" s="5"/>
      <c r="AB114" s="5"/>
      <c r="AC114" s="5"/>
      <c r="AD114" s="5"/>
      <c r="AE114" s="5"/>
      <c r="AF114" s="12"/>
      <c r="AG114" s="5"/>
      <c r="AH114" s="12"/>
      <c r="AI114" s="5"/>
      <c r="BA114" s="5"/>
      <c r="BB114" s="12"/>
      <c r="BC114" s="5"/>
      <c r="BD114" s="13"/>
      <c r="BE114" s="14"/>
      <c r="BL114" s="5"/>
      <c r="BM114" s="12"/>
      <c r="BN114" s="5"/>
      <c r="BO114" s="13"/>
      <c r="BP114" s="14"/>
      <c r="BR114" s="9"/>
      <c r="BS114" s="9"/>
      <c r="BT114" s="9"/>
      <c r="BU114" s="9"/>
      <c r="BV114" s="9"/>
      <c r="BW114" s="12"/>
      <c r="BX114" s="5"/>
      <c r="BY114" s="13"/>
      <c r="BZ114" s="14"/>
      <c r="CA114" s="15"/>
      <c r="CC114" s="9"/>
      <c r="CD114" s="9"/>
      <c r="CE114" s="9"/>
      <c r="CF114" s="9"/>
      <c r="CG114" s="9"/>
      <c r="CH114" s="12"/>
      <c r="CI114" s="5"/>
      <c r="CJ114" s="13"/>
      <c r="CK114" s="14"/>
      <c r="CL114" s="15"/>
    </row>
    <row r="115" spans="1:90" x14ac:dyDescent="0.25">
      <c r="A115" s="6"/>
      <c r="B115" s="5"/>
      <c r="C115" s="5"/>
      <c r="D115" s="5"/>
      <c r="E115" s="5"/>
      <c r="F115" s="5"/>
      <c r="G115" s="5"/>
      <c r="H115" s="6"/>
      <c r="I115" s="6"/>
      <c r="J115" s="6"/>
      <c r="K115" s="6"/>
      <c r="L115" s="6"/>
      <c r="N115" s="6"/>
      <c r="O115" s="5"/>
      <c r="P115" s="5"/>
      <c r="Q115" s="5"/>
      <c r="R115" s="5"/>
      <c r="S115" s="5"/>
      <c r="T115" s="5"/>
      <c r="U115" s="6"/>
      <c r="V115" s="6"/>
      <c r="W115" s="6"/>
      <c r="X115" s="6"/>
      <c r="Z115" s="5"/>
      <c r="AA115" s="5"/>
      <c r="AB115" s="5"/>
      <c r="AC115" s="5"/>
      <c r="AD115" s="5"/>
      <c r="AE115" s="5"/>
      <c r="AF115" s="12"/>
      <c r="AG115" s="5"/>
      <c r="AH115" s="12"/>
      <c r="AI115" s="5"/>
      <c r="BA115" s="5"/>
      <c r="BB115" s="12"/>
      <c r="BC115" s="5"/>
      <c r="BD115" s="13"/>
      <c r="BE115" s="14"/>
      <c r="BL115" s="5"/>
      <c r="BM115" s="12"/>
      <c r="BN115" s="5"/>
      <c r="BO115" s="13"/>
      <c r="BP115" s="14"/>
      <c r="BR115" s="9"/>
      <c r="BS115" s="9"/>
      <c r="BT115" s="9"/>
      <c r="BU115" s="9"/>
      <c r="BV115" s="9"/>
      <c r="BW115" s="12"/>
      <c r="BX115" s="5"/>
      <c r="BY115" s="13"/>
      <c r="BZ115" s="14"/>
      <c r="CA115" s="15"/>
      <c r="CC115" s="9"/>
      <c r="CD115" s="9"/>
      <c r="CE115" s="9"/>
      <c r="CF115" s="9"/>
      <c r="CG115" s="9"/>
      <c r="CH115" s="12"/>
      <c r="CI115" s="5"/>
      <c r="CJ115" s="13"/>
      <c r="CK115" s="14"/>
      <c r="CL115" s="15"/>
    </row>
    <row r="116" spans="1:90" x14ac:dyDescent="0.25">
      <c r="A116" s="6"/>
      <c r="B116" s="5"/>
      <c r="C116" s="5"/>
      <c r="D116" s="5"/>
      <c r="E116" s="5"/>
      <c r="F116" s="5"/>
      <c r="G116" s="5"/>
      <c r="H116" s="6"/>
      <c r="I116" s="6"/>
      <c r="J116" s="6"/>
      <c r="K116" s="6"/>
      <c r="L116" s="6"/>
      <c r="N116" s="6"/>
      <c r="O116" s="5"/>
      <c r="P116" s="5"/>
      <c r="Q116" s="5"/>
      <c r="R116" s="5"/>
      <c r="S116" s="5"/>
      <c r="T116" s="5"/>
      <c r="U116" s="6"/>
      <c r="V116" s="6"/>
      <c r="W116" s="6"/>
      <c r="X116" s="6"/>
      <c r="Z116" s="5"/>
      <c r="AA116" s="5"/>
      <c r="AB116" s="5"/>
      <c r="AC116" s="5"/>
      <c r="AD116" s="5"/>
      <c r="AE116" s="5"/>
      <c r="AF116" s="12"/>
      <c r="AG116" s="5"/>
      <c r="AH116" s="12"/>
      <c r="AI116" s="5"/>
      <c r="BA116" s="5"/>
      <c r="BB116" s="12"/>
      <c r="BC116" s="5"/>
      <c r="BD116" s="13"/>
      <c r="BE116" s="14"/>
      <c r="BL116" s="5"/>
      <c r="BM116" s="12"/>
      <c r="BN116" s="5"/>
      <c r="BO116" s="13"/>
      <c r="BP116" s="14"/>
      <c r="BR116" s="9"/>
      <c r="BS116" s="9"/>
      <c r="BT116" s="9"/>
      <c r="BU116" s="9"/>
      <c r="BV116" s="9"/>
      <c r="BW116" s="12"/>
      <c r="BX116" s="5"/>
      <c r="BY116" s="13"/>
      <c r="BZ116" s="14"/>
      <c r="CA116" s="15"/>
      <c r="CC116" s="9"/>
      <c r="CD116" s="9"/>
      <c r="CE116" s="9"/>
      <c r="CF116" s="9"/>
      <c r="CG116" s="9"/>
      <c r="CH116" s="12"/>
      <c r="CI116" s="5"/>
      <c r="CJ116" s="13"/>
      <c r="CK116" s="14"/>
      <c r="CL116" s="15"/>
    </row>
    <row r="117" spans="1:90" x14ac:dyDescent="0.25">
      <c r="A117" s="6"/>
      <c r="B117" s="5"/>
      <c r="C117" s="5"/>
      <c r="D117" s="5"/>
      <c r="E117" s="5"/>
      <c r="F117" s="5"/>
      <c r="G117" s="5"/>
      <c r="H117" s="6"/>
      <c r="I117" s="6"/>
      <c r="J117" s="6"/>
      <c r="K117" s="6"/>
      <c r="L117" s="6"/>
      <c r="N117" s="6"/>
      <c r="O117" s="5"/>
      <c r="P117" s="5"/>
      <c r="Q117" s="5"/>
      <c r="R117" s="5"/>
      <c r="S117" s="5"/>
      <c r="T117" s="5"/>
      <c r="U117" s="6"/>
      <c r="V117" s="6"/>
      <c r="W117" s="6"/>
      <c r="X117" s="6"/>
      <c r="Z117" s="5"/>
      <c r="AA117" s="5"/>
      <c r="AB117" s="5"/>
      <c r="AC117" s="5"/>
      <c r="AD117" s="5"/>
      <c r="AE117" s="5"/>
      <c r="AF117" s="12"/>
      <c r="AG117" s="5"/>
      <c r="AH117" s="12"/>
      <c r="AI117" s="5"/>
      <c r="BA117" s="5"/>
      <c r="BB117" s="12"/>
      <c r="BC117" s="5"/>
      <c r="BD117" s="13"/>
      <c r="BE117" s="14"/>
      <c r="BL117" s="5"/>
      <c r="BM117" s="12"/>
      <c r="BN117" s="5"/>
      <c r="BO117" s="13"/>
      <c r="BP117" s="14"/>
      <c r="BR117" s="9"/>
      <c r="BS117" s="9"/>
      <c r="BT117" s="9"/>
      <c r="BU117" s="9"/>
      <c r="BV117" s="9"/>
      <c r="BW117" s="12"/>
      <c r="BX117" s="5"/>
      <c r="BY117" s="13"/>
      <c r="BZ117" s="14"/>
      <c r="CA117" s="15"/>
      <c r="CC117" s="9"/>
      <c r="CD117" s="9"/>
      <c r="CE117" s="9"/>
      <c r="CF117" s="9"/>
      <c r="CG117" s="9"/>
      <c r="CH117" s="12"/>
      <c r="CI117" s="5"/>
      <c r="CJ117" s="13"/>
      <c r="CK117" s="14"/>
      <c r="CL117" s="15"/>
    </row>
    <row r="118" spans="1:90" x14ac:dyDescent="0.25">
      <c r="A118" s="6"/>
      <c r="B118" s="5"/>
      <c r="C118" s="5"/>
      <c r="D118" s="5"/>
      <c r="E118" s="5"/>
      <c r="F118" s="5"/>
      <c r="G118" s="5"/>
      <c r="H118" s="6"/>
      <c r="I118" s="6"/>
      <c r="J118" s="6"/>
      <c r="K118" s="6"/>
      <c r="L118" s="6"/>
      <c r="Z118" s="5"/>
      <c r="AA118" s="5"/>
      <c r="AB118" s="5"/>
      <c r="AC118" s="5"/>
      <c r="AD118" s="5"/>
      <c r="AE118" s="5"/>
      <c r="AF118" s="12"/>
      <c r="AG118" s="5"/>
      <c r="AH118" s="12"/>
      <c r="AI118" s="5"/>
      <c r="BA118" s="5"/>
      <c r="BB118" s="12"/>
      <c r="BC118" s="5"/>
      <c r="BD118" s="13"/>
      <c r="BE118" s="14"/>
      <c r="BL118" s="5"/>
      <c r="BM118" s="12"/>
      <c r="BN118" s="5"/>
      <c r="BO118" s="13"/>
      <c r="BP118" s="14"/>
      <c r="BR118" s="9"/>
      <c r="BS118" s="9"/>
      <c r="BT118" s="9"/>
      <c r="BU118" s="9"/>
      <c r="BV118" s="9"/>
      <c r="BW118" s="12"/>
      <c r="BX118" s="5"/>
      <c r="BY118" s="13"/>
      <c r="BZ118" s="14"/>
      <c r="CA118" s="15"/>
      <c r="CC118" s="9"/>
      <c r="CD118" s="9"/>
      <c r="CE118" s="9"/>
      <c r="CF118" s="9"/>
      <c r="CG118" s="9"/>
      <c r="CH118" s="12"/>
      <c r="CI118" s="5"/>
      <c r="CJ118" s="13"/>
      <c r="CK118" s="14"/>
      <c r="CL118" s="15"/>
    </row>
    <row r="119" spans="1:90" x14ac:dyDescent="0.25">
      <c r="A119" s="6"/>
      <c r="B119" s="5"/>
      <c r="C119" s="5"/>
      <c r="D119" s="5"/>
      <c r="E119" s="5"/>
      <c r="F119" s="5"/>
      <c r="G119" s="5"/>
      <c r="H119" s="6"/>
      <c r="I119" s="6"/>
      <c r="J119" s="6"/>
      <c r="K119" s="6"/>
      <c r="L119" s="6"/>
      <c r="Z119" s="5"/>
      <c r="AA119" s="5"/>
      <c r="AB119" s="5"/>
      <c r="AC119" s="5"/>
      <c r="AD119" s="5"/>
      <c r="AE119" s="5"/>
      <c r="AF119" s="12"/>
      <c r="AG119" s="5"/>
      <c r="AH119" s="12"/>
      <c r="AI119" s="5"/>
      <c r="BA119" s="5"/>
      <c r="BB119" s="12"/>
      <c r="BC119" s="5"/>
      <c r="BD119" s="13"/>
      <c r="BE119" s="14"/>
      <c r="BL119" s="5"/>
      <c r="BM119" s="12"/>
      <c r="BN119" s="5"/>
      <c r="BO119" s="13"/>
      <c r="BP119" s="14"/>
      <c r="BR119" s="9"/>
      <c r="BS119" s="9"/>
      <c r="BT119" s="9"/>
      <c r="BU119" s="9"/>
      <c r="BV119" s="9"/>
      <c r="BW119" s="12"/>
      <c r="BX119" s="5"/>
      <c r="BY119" s="13"/>
      <c r="BZ119" s="14"/>
      <c r="CA119" s="15"/>
      <c r="CC119" s="9"/>
      <c r="CD119" s="9"/>
      <c r="CE119" s="9"/>
      <c r="CF119" s="9"/>
      <c r="CG119" s="9"/>
      <c r="CH119" s="12"/>
      <c r="CI119" s="5"/>
      <c r="CJ119" s="13"/>
      <c r="CK119" s="14"/>
      <c r="CL119" s="15"/>
    </row>
    <row r="120" spans="1:90" x14ac:dyDescent="0.25">
      <c r="A120" s="6"/>
      <c r="B120" s="5"/>
      <c r="C120" s="5"/>
      <c r="D120" s="5"/>
      <c r="E120" s="5"/>
      <c r="F120" s="5"/>
      <c r="G120" s="5"/>
      <c r="H120" s="6"/>
      <c r="I120" s="6"/>
      <c r="J120" s="6"/>
      <c r="K120" s="6"/>
      <c r="L120" s="6"/>
      <c r="Z120" s="5"/>
      <c r="AA120" s="5"/>
      <c r="AB120" s="5"/>
      <c r="AC120" s="5"/>
      <c r="AD120" s="5"/>
      <c r="AE120" s="5"/>
      <c r="AF120" s="12"/>
      <c r="AG120" s="5"/>
      <c r="AH120" s="12"/>
      <c r="AI120" s="5"/>
      <c r="BA120" s="5"/>
      <c r="BB120" s="12"/>
      <c r="BC120" s="5"/>
      <c r="BD120" s="13"/>
      <c r="BE120" s="14"/>
      <c r="BL120" s="5"/>
      <c r="BM120" s="12"/>
      <c r="BN120" s="5"/>
      <c r="BO120" s="13"/>
      <c r="BP120" s="14"/>
      <c r="BR120" s="9"/>
      <c r="BS120" s="9"/>
      <c r="BT120" s="9"/>
      <c r="BU120" s="9"/>
      <c r="BV120" s="9"/>
      <c r="BW120" s="12"/>
      <c r="BX120" s="5"/>
      <c r="BY120" s="13"/>
      <c r="BZ120" s="14"/>
      <c r="CA120" s="15"/>
      <c r="CC120" s="9"/>
      <c r="CD120" s="9"/>
      <c r="CE120" s="9"/>
      <c r="CF120" s="9"/>
      <c r="CG120" s="9"/>
      <c r="CH120" s="12"/>
      <c r="CI120" s="5"/>
      <c r="CJ120" s="13"/>
      <c r="CK120" s="14"/>
      <c r="CL120" s="15"/>
    </row>
    <row r="121" spans="1:90" x14ac:dyDescent="0.25">
      <c r="A121" s="6"/>
      <c r="B121" s="5"/>
      <c r="C121" s="5"/>
      <c r="D121" s="5"/>
      <c r="E121" s="5"/>
      <c r="F121" s="5"/>
      <c r="G121" s="5"/>
      <c r="H121" s="6"/>
      <c r="I121" s="6"/>
      <c r="J121" s="6"/>
      <c r="K121" s="6"/>
      <c r="L121" s="6"/>
      <c r="Z121" s="5"/>
      <c r="AA121" s="5"/>
      <c r="AB121" s="5"/>
      <c r="AC121" s="5"/>
      <c r="AD121" s="5"/>
      <c r="AE121" s="5"/>
      <c r="AF121" s="12"/>
      <c r="AG121" s="5"/>
      <c r="AH121" s="12"/>
      <c r="AI121" s="5"/>
      <c r="BA121" s="5"/>
      <c r="BB121" s="12"/>
      <c r="BC121" s="5"/>
      <c r="BD121" s="13"/>
      <c r="BE121" s="14"/>
      <c r="BL121" s="5"/>
      <c r="BM121" s="12"/>
      <c r="BN121" s="5"/>
      <c r="BO121" s="13"/>
      <c r="BP121" s="14"/>
      <c r="BR121" s="9"/>
      <c r="BS121" s="9"/>
      <c r="BT121" s="9"/>
      <c r="BU121" s="9"/>
      <c r="BV121" s="9"/>
      <c r="BW121" s="12"/>
      <c r="BX121" s="5"/>
      <c r="BY121" s="13"/>
      <c r="BZ121" s="14"/>
      <c r="CA121" s="15"/>
      <c r="CC121" s="9"/>
      <c r="CD121" s="9"/>
      <c r="CE121" s="9"/>
      <c r="CF121" s="9"/>
      <c r="CG121" s="9"/>
      <c r="CH121" s="12"/>
      <c r="CI121" s="5"/>
      <c r="CJ121" s="13"/>
      <c r="CK121" s="14"/>
      <c r="CL121" s="15"/>
    </row>
    <row r="122" spans="1:90" x14ac:dyDescent="0.25">
      <c r="A122" s="6"/>
      <c r="B122" s="5"/>
      <c r="C122" s="5"/>
      <c r="D122" s="5"/>
      <c r="E122" s="5"/>
      <c r="F122" s="5"/>
      <c r="G122" s="5"/>
      <c r="H122" s="6"/>
      <c r="I122" s="6"/>
      <c r="J122" s="6"/>
      <c r="K122" s="6"/>
      <c r="L122" s="6"/>
      <c r="Z122" s="5"/>
      <c r="AA122" s="5"/>
      <c r="AB122" s="5"/>
      <c r="AC122" s="5"/>
      <c r="AD122" s="5"/>
      <c r="AE122" s="5"/>
      <c r="AF122" s="12"/>
      <c r="AG122" s="5"/>
      <c r="AH122" s="12"/>
      <c r="AI122" s="5"/>
      <c r="BA122" s="5"/>
      <c r="BB122" s="12"/>
      <c r="BC122" s="5"/>
      <c r="BD122" s="13"/>
      <c r="BE122" s="14"/>
      <c r="BL122" s="5"/>
      <c r="BM122" s="12"/>
      <c r="BN122" s="5"/>
      <c r="BO122" s="13"/>
      <c r="BP122" s="14"/>
      <c r="BR122" s="9"/>
      <c r="BS122" s="9"/>
      <c r="BT122" s="9"/>
      <c r="BU122" s="9"/>
      <c r="BV122" s="9"/>
      <c r="BW122" s="12"/>
      <c r="BX122" s="5"/>
      <c r="BY122" s="13"/>
      <c r="BZ122" s="14"/>
      <c r="CA122" s="15"/>
      <c r="CC122" s="9"/>
      <c r="CD122" s="9"/>
      <c r="CE122" s="9"/>
      <c r="CF122" s="9"/>
      <c r="CG122" s="9"/>
      <c r="CH122" s="12"/>
      <c r="CI122" s="5"/>
      <c r="CJ122" s="13"/>
      <c r="CK122" s="14"/>
      <c r="CL122" s="15"/>
    </row>
    <row r="123" spans="1:90" x14ac:dyDescent="0.25">
      <c r="A123" s="6"/>
      <c r="B123" s="5"/>
      <c r="C123" s="5"/>
      <c r="D123" s="5"/>
      <c r="E123" s="5"/>
      <c r="F123" s="5"/>
      <c r="G123" s="5"/>
      <c r="H123" s="6"/>
      <c r="I123" s="6"/>
      <c r="J123" s="6"/>
      <c r="K123" s="6"/>
      <c r="L123" s="6"/>
      <c r="Z123" s="5"/>
      <c r="AA123" s="5"/>
      <c r="AB123" s="5"/>
      <c r="AC123" s="5"/>
      <c r="AD123" s="5"/>
      <c r="AE123" s="5"/>
      <c r="AF123" s="12"/>
      <c r="AG123" s="5"/>
      <c r="AH123" s="12"/>
      <c r="AI123" s="5"/>
      <c r="BA123" s="5"/>
      <c r="BB123" s="12"/>
      <c r="BC123" s="5"/>
      <c r="BD123" s="13"/>
      <c r="BE123" s="14"/>
      <c r="BL123" s="5"/>
      <c r="BM123" s="12"/>
      <c r="BN123" s="5"/>
      <c r="BO123" s="13"/>
      <c r="BP123" s="14"/>
      <c r="BR123" s="9"/>
      <c r="BS123" s="9"/>
      <c r="BT123" s="9"/>
      <c r="BU123" s="9"/>
      <c r="BV123" s="9"/>
      <c r="BW123" s="12"/>
      <c r="BX123" s="5"/>
      <c r="BY123" s="13"/>
      <c r="BZ123" s="14"/>
      <c r="CA123" s="15"/>
      <c r="CC123" s="9"/>
      <c r="CD123" s="9"/>
      <c r="CE123" s="9"/>
      <c r="CF123" s="9"/>
      <c r="CG123" s="9"/>
      <c r="CH123" s="12"/>
      <c r="CI123" s="5"/>
      <c r="CJ123" s="13"/>
      <c r="CK123" s="14"/>
      <c r="CL123" s="15"/>
    </row>
    <row r="124" spans="1:90" x14ac:dyDescent="0.25">
      <c r="A124" s="9"/>
      <c r="B124" s="15"/>
      <c r="C124" s="15"/>
      <c r="D124" s="15"/>
      <c r="E124" s="15"/>
      <c r="F124" s="15"/>
      <c r="G124" s="15"/>
      <c r="H124" s="15"/>
      <c r="I124" s="15"/>
      <c r="J124" s="9"/>
      <c r="K124" s="9"/>
      <c r="L124" s="9"/>
      <c r="M124" s="15"/>
      <c r="N124" s="15"/>
      <c r="Z124" s="5"/>
      <c r="AA124" s="5"/>
      <c r="AB124" s="5"/>
      <c r="AC124" s="5"/>
      <c r="AD124" s="5"/>
      <c r="AE124" s="5"/>
      <c r="AF124" s="12"/>
      <c r="AG124" s="5"/>
      <c r="AH124" s="12"/>
      <c r="AI124" s="5"/>
      <c r="BA124" s="5"/>
      <c r="BB124" s="12"/>
      <c r="BC124" s="5"/>
      <c r="BD124" s="13"/>
      <c r="BE124" s="14"/>
      <c r="BL124" s="5"/>
      <c r="BM124" s="12"/>
      <c r="BN124" s="5"/>
      <c r="BO124" s="13"/>
      <c r="BP124" s="14"/>
      <c r="BR124" s="9"/>
      <c r="BS124" s="9"/>
      <c r="BT124" s="9"/>
      <c r="BU124" s="9"/>
      <c r="BV124" s="9"/>
      <c r="BW124" s="12"/>
      <c r="BX124" s="5"/>
      <c r="BY124" s="13"/>
      <c r="BZ124" s="14"/>
      <c r="CA124" s="15"/>
      <c r="CC124" s="9"/>
      <c r="CD124" s="9"/>
      <c r="CE124" s="9"/>
      <c r="CF124" s="9"/>
      <c r="CG124" s="9"/>
      <c r="CH124" s="12"/>
      <c r="CI124" s="5"/>
      <c r="CJ124" s="13"/>
      <c r="CK124" s="14"/>
      <c r="CL124" s="15"/>
    </row>
    <row r="125" spans="1:90" x14ac:dyDescent="0.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Z125" s="5"/>
      <c r="AA125" s="5"/>
      <c r="AB125" s="5"/>
      <c r="AC125" s="5"/>
      <c r="AD125" s="5"/>
      <c r="AE125" s="5"/>
      <c r="AF125" s="12"/>
      <c r="AG125" s="5"/>
      <c r="AH125" s="12"/>
      <c r="AI125" s="5"/>
      <c r="BA125" s="5"/>
      <c r="BB125" s="12"/>
      <c r="BC125" s="5"/>
      <c r="BD125" s="13"/>
      <c r="BE125" s="14"/>
      <c r="BL125" s="5"/>
      <c r="BM125" s="12"/>
      <c r="BN125" s="5"/>
      <c r="BO125" s="13"/>
      <c r="BP125" s="14"/>
      <c r="BR125" s="9"/>
      <c r="BS125" s="9"/>
      <c r="BT125" s="9"/>
      <c r="BU125" s="9"/>
      <c r="BV125" s="9"/>
      <c r="BW125" s="12"/>
      <c r="BX125" s="5"/>
      <c r="BY125" s="13"/>
      <c r="BZ125" s="14"/>
      <c r="CA125" s="15"/>
      <c r="CC125" s="9"/>
      <c r="CD125" s="9"/>
      <c r="CE125" s="9"/>
      <c r="CF125" s="9"/>
      <c r="CG125" s="9"/>
      <c r="CH125" s="12"/>
      <c r="CI125" s="5"/>
      <c r="CJ125" s="13"/>
      <c r="CK125" s="14"/>
      <c r="CL125" s="15"/>
    </row>
    <row r="126" spans="1:90" x14ac:dyDescent="0.25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Z126" s="5"/>
      <c r="AA126" s="5"/>
      <c r="AB126" s="5"/>
      <c r="AC126" s="5"/>
      <c r="AD126" s="5"/>
      <c r="AE126" s="5"/>
      <c r="AF126" s="12"/>
      <c r="AG126" s="5"/>
      <c r="AH126" s="12"/>
      <c r="AI126" s="5"/>
      <c r="BA126" s="5"/>
      <c r="BB126" s="12"/>
      <c r="BC126" s="5"/>
      <c r="BD126" s="13"/>
      <c r="BE126" s="14"/>
      <c r="BL126" s="5"/>
      <c r="BM126" s="12"/>
      <c r="BN126" s="5"/>
      <c r="BO126" s="13"/>
      <c r="BP126" s="14"/>
      <c r="BR126" s="9"/>
      <c r="BS126" s="9"/>
      <c r="BT126" s="9"/>
      <c r="BU126" s="9"/>
      <c r="BV126" s="9"/>
      <c r="BW126" s="12"/>
      <c r="BX126" s="5"/>
      <c r="BY126" s="13"/>
      <c r="BZ126" s="14"/>
      <c r="CA126" s="15"/>
      <c r="CC126" s="9"/>
      <c r="CD126" s="9"/>
      <c r="CE126" s="9"/>
      <c r="CF126" s="9"/>
      <c r="CG126" s="9"/>
      <c r="CH126" s="12"/>
      <c r="CI126" s="5"/>
      <c r="CJ126" s="13"/>
      <c r="CK126" s="14"/>
      <c r="CL126" s="15"/>
    </row>
    <row r="127" spans="1:90" x14ac:dyDescent="0.25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5"/>
      <c r="N127" s="15"/>
      <c r="Z127" s="5"/>
      <c r="AA127" s="5"/>
      <c r="AB127" s="5"/>
      <c r="AC127" s="5"/>
      <c r="AD127" s="5"/>
      <c r="AE127" s="5"/>
      <c r="AF127" s="12"/>
      <c r="AG127" s="5"/>
      <c r="AH127" s="12"/>
      <c r="AI127" s="5"/>
      <c r="BA127" s="5"/>
      <c r="BB127" s="12"/>
      <c r="BC127" s="5"/>
      <c r="BD127" s="13"/>
      <c r="BE127" s="14"/>
      <c r="BL127" s="5"/>
      <c r="BM127" s="12"/>
      <c r="BN127" s="5"/>
      <c r="BO127" s="13"/>
      <c r="BP127" s="14"/>
      <c r="BR127" s="9"/>
      <c r="BS127" s="9"/>
      <c r="BT127" s="9"/>
      <c r="BU127" s="9"/>
      <c r="BV127" s="9"/>
      <c r="BW127" s="12"/>
      <c r="BX127" s="5"/>
      <c r="BY127" s="13"/>
      <c r="BZ127" s="14"/>
      <c r="CA127" s="15"/>
      <c r="CC127" s="9"/>
      <c r="CD127" s="9"/>
      <c r="CE127" s="9"/>
      <c r="CF127" s="9"/>
      <c r="CG127" s="9"/>
      <c r="CH127" s="12"/>
      <c r="CI127" s="5"/>
      <c r="CJ127" s="13"/>
      <c r="CK127" s="14"/>
      <c r="CL127" s="15"/>
    </row>
    <row r="128" spans="1:90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15"/>
      <c r="N128" s="15"/>
      <c r="Z128" s="5"/>
      <c r="AA128" s="5"/>
      <c r="AB128" s="5"/>
      <c r="AC128" s="5"/>
      <c r="AD128" s="5"/>
      <c r="AE128" s="5"/>
      <c r="AF128" s="12"/>
      <c r="AG128" s="5"/>
      <c r="AH128" s="12"/>
      <c r="AI128" s="5"/>
      <c r="BA128" s="5"/>
      <c r="BB128" s="12"/>
      <c r="BC128" s="5"/>
      <c r="BD128" s="13"/>
      <c r="BE128" s="14"/>
      <c r="BL128" s="5"/>
      <c r="BM128" s="12"/>
      <c r="BN128" s="5"/>
      <c r="BO128" s="13"/>
      <c r="BP128" s="14"/>
      <c r="BR128" s="9"/>
      <c r="BS128" s="9"/>
      <c r="BT128" s="9"/>
      <c r="BU128" s="9"/>
      <c r="BV128" s="9"/>
      <c r="BW128" s="12"/>
      <c r="BX128" s="5"/>
      <c r="BY128" s="13"/>
      <c r="BZ128" s="14"/>
      <c r="CA128" s="15"/>
      <c r="CC128" s="9"/>
      <c r="CD128" s="9"/>
      <c r="CE128" s="9"/>
      <c r="CF128" s="9"/>
      <c r="CG128" s="9"/>
      <c r="CH128" s="12"/>
      <c r="CI128" s="5"/>
      <c r="CJ128" s="13"/>
      <c r="CK128" s="14"/>
      <c r="CL128" s="15"/>
    </row>
    <row r="129" spans="1:90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15"/>
      <c r="N129" s="15"/>
      <c r="Z129" s="5"/>
      <c r="AA129" s="5"/>
      <c r="AB129" s="5"/>
      <c r="AC129" s="5"/>
      <c r="AD129" s="5"/>
      <c r="AE129" s="5"/>
      <c r="AF129" s="12"/>
      <c r="AG129" s="5"/>
      <c r="AH129" s="12"/>
      <c r="AI129" s="5"/>
      <c r="BA129" s="5"/>
      <c r="BB129" s="12"/>
      <c r="BC129" s="5"/>
      <c r="BD129" s="13"/>
      <c r="BE129" s="14"/>
      <c r="BL129" s="5"/>
      <c r="BM129" s="12"/>
      <c r="BN129" s="5"/>
      <c r="BO129" s="13"/>
      <c r="BP129" s="14"/>
      <c r="BR129" s="9"/>
      <c r="BS129" s="9"/>
      <c r="BT129" s="9"/>
      <c r="BU129" s="9"/>
      <c r="BV129" s="9"/>
      <c r="BW129" s="12"/>
      <c r="BX129" s="5"/>
      <c r="BY129" s="13"/>
      <c r="BZ129" s="14"/>
      <c r="CA129" s="15"/>
      <c r="CC129" s="9"/>
      <c r="CD129" s="9"/>
      <c r="CE129" s="9"/>
      <c r="CF129" s="9"/>
      <c r="CG129" s="9"/>
      <c r="CH129" s="12"/>
      <c r="CI129" s="5"/>
      <c r="CJ129" s="13"/>
      <c r="CK129" s="14"/>
      <c r="CL129" s="15"/>
    </row>
    <row r="130" spans="1:90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15"/>
      <c r="N130" s="15"/>
      <c r="Z130" s="5"/>
      <c r="AA130" s="5"/>
      <c r="AB130" s="5"/>
      <c r="AC130" s="5"/>
      <c r="AD130" s="5"/>
      <c r="AE130" s="5"/>
      <c r="AF130" s="12"/>
      <c r="AG130" s="5"/>
      <c r="AH130" s="12"/>
      <c r="AI130" s="5"/>
      <c r="BA130" s="5"/>
      <c r="BB130" s="12"/>
      <c r="BC130" s="5"/>
      <c r="BD130" s="13"/>
      <c r="BE130" s="14"/>
      <c r="BL130" s="5"/>
      <c r="BM130" s="12"/>
      <c r="BN130" s="5"/>
      <c r="BO130" s="13"/>
      <c r="BP130" s="14"/>
      <c r="BR130" s="9"/>
      <c r="BS130" s="9"/>
      <c r="BT130" s="9"/>
      <c r="BU130" s="9"/>
      <c r="BV130" s="9"/>
      <c r="BW130" s="12"/>
      <c r="BX130" s="5"/>
      <c r="BY130" s="13"/>
      <c r="BZ130" s="14"/>
      <c r="CA130" s="15"/>
      <c r="CC130" s="9"/>
      <c r="CD130" s="9"/>
      <c r="CE130" s="9"/>
      <c r="CF130" s="9"/>
      <c r="CG130" s="9"/>
      <c r="CH130" s="12"/>
      <c r="CI130" s="5"/>
      <c r="CJ130" s="13"/>
      <c r="CK130" s="14"/>
      <c r="CL130" s="15"/>
    </row>
    <row r="131" spans="1:90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15"/>
      <c r="N131" s="15"/>
      <c r="Z131" s="5"/>
      <c r="AA131" s="5"/>
      <c r="AB131" s="5"/>
      <c r="AC131" s="5"/>
      <c r="AD131" s="5"/>
      <c r="AE131" s="5"/>
      <c r="AF131" s="12"/>
      <c r="AG131" s="5"/>
      <c r="AH131" s="12"/>
      <c r="AI131" s="5"/>
      <c r="BA131" s="5"/>
      <c r="BB131" s="12"/>
      <c r="BC131" s="5"/>
      <c r="BD131" s="13"/>
      <c r="BE131" s="14"/>
      <c r="BL131" s="5"/>
      <c r="BM131" s="12"/>
      <c r="BN131" s="5"/>
      <c r="BO131" s="13"/>
      <c r="BP131" s="14"/>
      <c r="BR131" s="9"/>
      <c r="BS131" s="9"/>
      <c r="BT131" s="9"/>
      <c r="BU131" s="9"/>
      <c r="BV131" s="9"/>
      <c r="BW131" s="12"/>
      <c r="BX131" s="5"/>
      <c r="BY131" s="13"/>
      <c r="BZ131" s="14"/>
      <c r="CA131" s="15"/>
      <c r="CC131" s="9"/>
      <c r="CD131" s="9"/>
      <c r="CE131" s="9"/>
      <c r="CF131" s="9"/>
      <c r="CG131" s="9"/>
      <c r="CH131" s="12"/>
      <c r="CI131" s="5"/>
      <c r="CJ131" s="13"/>
      <c r="CK131" s="14"/>
      <c r="CL131" s="15"/>
    </row>
    <row r="132" spans="1:90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15"/>
      <c r="N132" s="15"/>
      <c r="Z132" s="5"/>
      <c r="AA132" s="5"/>
      <c r="AB132" s="5"/>
      <c r="AC132" s="5"/>
      <c r="AD132" s="5"/>
      <c r="AE132" s="5"/>
      <c r="AF132" s="12"/>
      <c r="AG132" s="5"/>
      <c r="AH132" s="12"/>
      <c r="AI132" s="5"/>
      <c r="BA132" s="5"/>
      <c r="BB132" s="12"/>
      <c r="BC132" s="5"/>
      <c r="BD132" s="13"/>
      <c r="BE132" s="14"/>
      <c r="BL132" s="5"/>
      <c r="BM132" s="12"/>
      <c r="BN132" s="5"/>
      <c r="BO132" s="13"/>
      <c r="BP132" s="14"/>
      <c r="BR132" s="9"/>
      <c r="BS132" s="9"/>
      <c r="BT132" s="9"/>
      <c r="BU132" s="9"/>
      <c r="BV132" s="9"/>
      <c r="BW132" s="12"/>
      <c r="BX132" s="5"/>
      <c r="BY132" s="13"/>
      <c r="BZ132" s="14"/>
      <c r="CA132" s="15"/>
      <c r="CC132" s="9"/>
      <c r="CD132" s="9"/>
      <c r="CE132" s="9"/>
      <c r="CF132" s="9"/>
      <c r="CG132" s="9"/>
      <c r="CH132" s="12"/>
      <c r="CI132" s="5"/>
      <c r="CJ132" s="13"/>
      <c r="CK132" s="14"/>
      <c r="CL132" s="15"/>
    </row>
    <row r="133" spans="1:90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15"/>
      <c r="N133" s="15"/>
      <c r="BA133" s="5"/>
      <c r="BB133" s="12"/>
      <c r="BC133" s="5"/>
      <c r="BD133" s="13"/>
      <c r="BE133" s="14"/>
    </row>
    <row r="134" spans="1:90" x14ac:dyDescent="0.25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</row>
    <row r="135" spans="1:90" x14ac:dyDescent="0.2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</row>
    <row r="136" spans="1:90" x14ac:dyDescent="0.25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</row>
    <row r="137" spans="1:90" x14ac:dyDescent="0.25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</row>
    <row r="138" spans="1:90" x14ac:dyDescent="0.25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</row>
    <row r="139" spans="1:90" x14ac:dyDescent="0.25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</row>
    <row r="140" spans="1:90" x14ac:dyDescent="0.25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</row>
  </sheetData>
  <mergeCells count="12">
    <mergeCell ref="A2:L2"/>
    <mergeCell ref="N2:X2"/>
    <mergeCell ref="A1:X1"/>
    <mergeCell ref="Z2:AI2"/>
    <mergeCell ref="AK2:AT2"/>
    <mergeCell ref="Z1:AT1"/>
    <mergeCell ref="AV2:BE2"/>
    <mergeCell ref="BH2:BP2"/>
    <mergeCell ref="AV1:BP1"/>
    <mergeCell ref="BR2:CA2"/>
    <mergeCell ref="CC2:CL2"/>
    <mergeCell ref="BR1:CL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2"/>
  <sheetViews>
    <sheetView topLeftCell="A81" zoomScale="85" zoomScaleNormal="85" workbookViewId="0">
      <selection activeCell="U34" activeCellId="1" sqref="L34:L94 U34:U94"/>
    </sheetView>
  </sheetViews>
  <sheetFormatPr defaultRowHeight="15" x14ac:dyDescent="0.25"/>
  <sheetData>
    <row r="1" spans="1:21" x14ac:dyDescent="0.25">
      <c r="A1" s="23">
        <v>44841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</row>
    <row r="2" spans="1:21" x14ac:dyDescent="0.25">
      <c r="A2" s="22" t="s">
        <v>138</v>
      </c>
      <c r="B2" s="22"/>
      <c r="C2" s="22"/>
      <c r="D2" s="22"/>
      <c r="E2" s="22"/>
      <c r="F2" s="22"/>
      <c r="G2" s="22"/>
      <c r="H2" s="22"/>
      <c r="I2" s="22"/>
      <c r="J2" s="22"/>
      <c r="L2" s="22" t="s">
        <v>139</v>
      </c>
      <c r="M2" s="22"/>
      <c r="N2" s="22"/>
      <c r="O2" s="22"/>
      <c r="P2" s="22"/>
      <c r="Q2" s="22"/>
      <c r="R2" s="22"/>
      <c r="S2" s="22"/>
      <c r="T2" s="22"/>
      <c r="U2" s="22"/>
    </row>
    <row r="3" spans="1:21" ht="76.5" x14ac:dyDescent="0.25">
      <c r="A3" s="1" t="s">
        <v>0</v>
      </c>
      <c r="B3" s="1" t="s">
        <v>28</v>
      </c>
      <c r="C3" s="1" t="s">
        <v>29</v>
      </c>
      <c r="D3" s="1" t="s">
        <v>78</v>
      </c>
      <c r="E3" s="1" t="s">
        <v>79</v>
      </c>
      <c r="F3" s="1" t="s">
        <v>7</v>
      </c>
      <c r="G3" s="1" t="s">
        <v>113</v>
      </c>
      <c r="H3" s="1" t="s">
        <v>9</v>
      </c>
      <c r="I3" s="1" t="s">
        <v>113</v>
      </c>
      <c r="J3" s="1" t="s">
        <v>11</v>
      </c>
      <c r="L3" s="1" t="s">
        <v>0</v>
      </c>
      <c r="M3" s="1" t="s">
        <v>70</v>
      </c>
      <c r="N3" s="1" t="s">
        <v>71</v>
      </c>
      <c r="O3" s="1" t="s">
        <v>72</v>
      </c>
      <c r="P3" s="1" t="s">
        <v>73</v>
      </c>
      <c r="Q3" s="1" t="s">
        <v>7</v>
      </c>
      <c r="R3" s="1" t="s">
        <v>113</v>
      </c>
      <c r="S3" s="1" t="s">
        <v>9</v>
      </c>
      <c r="T3" s="1" t="s">
        <v>113</v>
      </c>
      <c r="U3" s="1" t="s">
        <v>11</v>
      </c>
    </row>
    <row r="4" spans="1:21" x14ac:dyDescent="0.25">
      <c r="A4" s="2">
        <v>0</v>
      </c>
      <c r="B4" s="2">
        <v>1.119</v>
      </c>
      <c r="C4" s="2">
        <v>1.095</v>
      </c>
      <c r="D4" s="2">
        <v>1.091</v>
      </c>
      <c r="E4" s="2">
        <v>1.0960000000000001</v>
      </c>
      <c r="F4" s="2">
        <f>AVERAGE(B4:C4)</f>
        <v>1.107</v>
      </c>
      <c r="G4" s="11">
        <f>ABS((C4-B4)/C4)</f>
        <v>2.1917808219178103E-2</v>
      </c>
      <c r="H4" s="2">
        <f>AVERAGE(D4:E4)</f>
        <v>1.0935000000000001</v>
      </c>
      <c r="I4" s="11">
        <f>ABS((E4-D4)/E4)</f>
        <v>4.5620437956205425E-3</v>
      </c>
      <c r="J4" s="2">
        <f>H4-F4</f>
        <v>-1.3499999999999845E-2</v>
      </c>
      <c r="L4" s="2">
        <v>0</v>
      </c>
      <c r="M4" s="2">
        <v>1.113</v>
      </c>
      <c r="N4" s="2">
        <v>1.1160000000000001</v>
      </c>
      <c r="O4" s="2">
        <v>1.1060000000000001</v>
      </c>
      <c r="P4" s="2">
        <v>1.137</v>
      </c>
      <c r="Q4" s="2">
        <f>AVERAGE(M4:N4)</f>
        <v>1.1145</v>
      </c>
      <c r="R4" s="11">
        <f>ABS((N4-M4)/N4)</f>
        <v>2.6881720430108544E-3</v>
      </c>
      <c r="S4" s="2">
        <f>AVERAGE(O4:P4)</f>
        <v>1.1215000000000002</v>
      </c>
      <c r="T4" s="11">
        <f>ABS((P4-O4)/P4)</f>
        <v>2.7264731750219803E-2</v>
      </c>
      <c r="U4" s="2">
        <f>S4-Q4</f>
        <v>7.0000000000001172E-3</v>
      </c>
    </row>
    <row r="5" spans="1:21" x14ac:dyDescent="0.25">
      <c r="A5" s="2">
        <v>1</v>
      </c>
      <c r="B5" s="2">
        <v>1.113</v>
      </c>
      <c r="C5" s="2">
        <v>1.093</v>
      </c>
      <c r="D5" s="2">
        <v>1.089</v>
      </c>
      <c r="E5" s="2">
        <v>1.0880000000000001</v>
      </c>
      <c r="F5" s="2">
        <f t="shared" ref="F5:F68" si="0">AVERAGE(B5:C5)</f>
        <v>1.103</v>
      </c>
      <c r="G5" s="11">
        <f t="shared" ref="G5:G68" si="1">ABS((C5-B5)/C5)</f>
        <v>1.8298261665141827E-2</v>
      </c>
      <c r="H5" s="2">
        <f t="shared" ref="H5:H68" si="2">AVERAGE(D5:E5)</f>
        <v>1.0885</v>
      </c>
      <c r="I5" s="11">
        <f t="shared" ref="I5:I68" si="3">ABS((E5-D5)/E5)</f>
        <v>9.1911764705872225E-4</v>
      </c>
      <c r="J5" s="2">
        <f t="shared" ref="J5:J68" si="4">H5-F5</f>
        <v>-1.4499999999999957E-2</v>
      </c>
      <c r="L5" s="2">
        <v>1</v>
      </c>
      <c r="M5" s="2">
        <v>1.107</v>
      </c>
      <c r="N5" s="2">
        <v>1.1120000000000001</v>
      </c>
      <c r="O5" s="2">
        <v>1.1020000000000001</v>
      </c>
      <c r="P5" s="2">
        <v>1.1339999999999999</v>
      </c>
      <c r="Q5" s="2">
        <f t="shared" ref="Q5:Q68" si="5">AVERAGE(M5:N5)</f>
        <v>1.1095000000000002</v>
      </c>
      <c r="R5" s="11">
        <f t="shared" ref="R5:R68" si="6">ABS((N5-M5)/N5)</f>
        <v>4.4964028776979447E-3</v>
      </c>
      <c r="S5" s="2">
        <f t="shared" ref="S5:S68" si="7">AVERAGE(O5:P5)</f>
        <v>1.1179999999999999</v>
      </c>
      <c r="T5" s="11">
        <f t="shared" ref="T5:T68" si="8">ABS((P5-O5)/P5)</f>
        <v>2.8218694885361384E-2</v>
      </c>
      <c r="U5" s="2">
        <f t="shared" ref="U5:U68" si="9">S5-Q5</f>
        <v>8.49999999999973E-3</v>
      </c>
    </row>
    <row r="6" spans="1:21" x14ac:dyDescent="0.25">
      <c r="A6" s="2">
        <v>2</v>
      </c>
      <c r="B6" s="2">
        <v>1.103</v>
      </c>
      <c r="C6" s="2">
        <v>1.0880000000000001</v>
      </c>
      <c r="D6" s="2">
        <v>1.087</v>
      </c>
      <c r="E6" s="2">
        <v>1.089</v>
      </c>
      <c r="F6" s="2">
        <f t="shared" si="0"/>
        <v>1.0954999999999999</v>
      </c>
      <c r="G6" s="11">
        <f t="shared" si="1"/>
        <v>1.3786764705882262E-2</v>
      </c>
      <c r="H6" s="2">
        <f t="shared" si="2"/>
        <v>1.0880000000000001</v>
      </c>
      <c r="I6" s="11">
        <f t="shared" si="3"/>
        <v>1.8365472910927474E-3</v>
      </c>
      <c r="J6" s="2">
        <f t="shared" si="4"/>
        <v>-7.4999999999998401E-3</v>
      </c>
      <c r="L6" s="2">
        <v>2</v>
      </c>
      <c r="M6" s="2">
        <v>1.101</v>
      </c>
      <c r="N6" s="2">
        <v>1.109</v>
      </c>
      <c r="O6" s="2">
        <v>1.101</v>
      </c>
      <c r="P6" s="2">
        <v>1.131</v>
      </c>
      <c r="Q6" s="2">
        <f t="shared" si="5"/>
        <v>1.105</v>
      </c>
      <c r="R6" s="11">
        <f t="shared" si="6"/>
        <v>7.2137060414788163E-3</v>
      </c>
      <c r="S6" s="2">
        <f t="shared" si="7"/>
        <v>1.1160000000000001</v>
      </c>
      <c r="T6" s="11">
        <f t="shared" si="8"/>
        <v>2.6525198938992064E-2</v>
      </c>
      <c r="U6" s="2">
        <f t="shared" si="9"/>
        <v>1.1000000000000121E-2</v>
      </c>
    </row>
    <row r="7" spans="1:21" x14ac:dyDescent="0.25">
      <c r="A7" s="2">
        <v>3</v>
      </c>
      <c r="B7" s="2">
        <v>1.0960000000000001</v>
      </c>
      <c r="C7" s="2">
        <v>1.0820000000000001</v>
      </c>
      <c r="D7" s="2">
        <v>1.0880000000000001</v>
      </c>
      <c r="E7" s="2">
        <v>1.083</v>
      </c>
      <c r="F7" s="2">
        <f t="shared" si="0"/>
        <v>1.089</v>
      </c>
      <c r="G7" s="11">
        <f t="shared" si="1"/>
        <v>1.2939001848428847E-2</v>
      </c>
      <c r="H7" s="2">
        <f t="shared" si="2"/>
        <v>1.0855000000000001</v>
      </c>
      <c r="I7" s="11">
        <f t="shared" si="3"/>
        <v>4.6168051708218982E-3</v>
      </c>
      <c r="J7" s="2">
        <f t="shared" si="4"/>
        <v>-3.4999999999998366E-3</v>
      </c>
      <c r="L7" s="2">
        <v>3</v>
      </c>
      <c r="M7" s="2">
        <v>1.097</v>
      </c>
      <c r="N7" s="2">
        <v>1.105</v>
      </c>
      <c r="O7" s="2">
        <v>1.099</v>
      </c>
      <c r="P7" s="2">
        <v>1.1279999999999999</v>
      </c>
      <c r="Q7" s="2">
        <f t="shared" si="5"/>
        <v>1.101</v>
      </c>
      <c r="R7" s="11">
        <f t="shared" si="6"/>
        <v>7.2398190045248932E-3</v>
      </c>
      <c r="S7" s="2">
        <f t="shared" si="7"/>
        <v>1.1134999999999999</v>
      </c>
      <c r="T7" s="11">
        <f t="shared" si="8"/>
        <v>2.5709219858155954E-2</v>
      </c>
      <c r="U7" s="2">
        <f t="shared" si="9"/>
        <v>1.2499999999999956E-2</v>
      </c>
    </row>
    <row r="8" spans="1:21" x14ac:dyDescent="0.25">
      <c r="A8" s="2">
        <v>4</v>
      </c>
      <c r="B8" s="2">
        <v>1.0920000000000001</v>
      </c>
      <c r="C8" s="2">
        <v>1.08</v>
      </c>
      <c r="D8" s="2">
        <v>1.0860000000000001</v>
      </c>
      <c r="E8" s="2">
        <v>1.0820000000000001</v>
      </c>
      <c r="F8" s="2">
        <f t="shared" si="0"/>
        <v>1.0860000000000001</v>
      </c>
      <c r="G8" s="11">
        <f t="shared" si="1"/>
        <v>1.111111111111112E-2</v>
      </c>
      <c r="H8" s="2">
        <f t="shared" si="2"/>
        <v>1.0840000000000001</v>
      </c>
      <c r="I8" s="11">
        <f t="shared" si="3"/>
        <v>3.6968576709796703E-3</v>
      </c>
      <c r="J8" s="2">
        <f t="shared" si="4"/>
        <v>-2.0000000000000018E-3</v>
      </c>
      <c r="L8" s="2">
        <v>4</v>
      </c>
      <c r="M8" s="2">
        <v>1.093</v>
      </c>
      <c r="N8" s="2">
        <v>1.101</v>
      </c>
      <c r="O8" s="2">
        <v>1.0980000000000001</v>
      </c>
      <c r="P8" s="2">
        <v>1.1259999999999999</v>
      </c>
      <c r="Q8" s="2">
        <f t="shared" si="5"/>
        <v>1.097</v>
      </c>
      <c r="R8" s="11">
        <f t="shared" si="6"/>
        <v>7.2661217075386079E-3</v>
      </c>
      <c r="S8" s="2">
        <f t="shared" si="7"/>
        <v>1.1120000000000001</v>
      </c>
      <c r="T8" s="11">
        <f t="shared" si="8"/>
        <v>2.4866785079928778E-2</v>
      </c>
      <c r="U8" s="2">
        <f t="shared" si="9"/>
        <v>1.5000000000000124E-2</v>
      </c>
    </row>
    <row r="9" spans="1:21" x14ac:dyDescent="0.25">
      <c r="A9" s="2">
        <v>5</v>
      </c>
      <c r="B9" s="2">
        <v>1.0880000000000001</v>
      </c>
      <c r="C9" s="2">
        <v>1.075</v>
      </c>
      <c r="D9" s="2">
        <v>1.081</v>
      </c>
      <c r="E9" s="2">
        <v>1.081</v>
      </c>
      <c r="F9" s="2">
        <f t="shared" si="0"/>
        <v>1.0815000000000001</v>
      </c>
      <c r="G9" s="11">
        <f t="shared" si="1"/>
        <v>1.2093023255814067E-2</v>
      </c>
      <c r="H9" s="2">
        <f t="shared" si="2"/>
        <v>1.081</v>
      </c>
      <c r="I9" s="11">
        <f t="shared" si="3"/>
        <v>0</v>
      </c>
      <c r="J9" s="2">
        <f t="shared" si="4"/>
        <v>-5.0000000000016698E-4</v>
      </c>
      <c r="L9" s="2">
        <v>5</v>
      </c>
      <c r="M9" s="2">
        <v>1.089</v>
      </c>
      <c r="N9" s="2">
        <v>1.097</v>
      </c>
      <c r="O9" s="2">
        <v>1.097</v>
      </c>
      <c r="P9" s="2">
        <v>1.123</v>
      </c>
      <c r="Q9" s="2">
        <f t="shared" si="5"/>
        <v>1.093</v>
      </c>
      <c r="R9" s="11">
        <f t="shared" si="6"/>
        <v>7.2926162260711098E-3</v>
      </c>
      <c r="S9" s="2">
        <f t="shared" si="7"/>
        <v>1.1099999999999999</v>
      </c>
      <c r="T9" s="11">
        <f t="shared" si="8"/>
        <v>2.3152270703472862E-2</v>
      </c>
      <c r="U9" s="2">
        <f t="shared" si="9"/>
        <v>1.6999999999999904E-2</v>
      </c>
    </row>
    <row r="10" spans="1:21" x14ac:dyDescent="0.25">
      <c r="A10" s="2">
        <v>6</v>
      </c>
      <c r="B10" s="2">
        <v>1.085</v>
      </c>
      <c r="C10" s="2">
        <v>1.071</v>
      </c>
      <c r="D10" s="2">
        <v>1.08</v>
      </c>
      <c r="E10" s="2">
        <v>1.08</v>
      </c>
      <c r="F10" s="2">
        <f t="shared" si="0"/>
        <v>1.0779999999999998</v>
      </c>
      <c r="G10" s="11">
        <f t="shared" si="1"/>
        <v>1.3071895424836614E-2</v>
      </c>
      <c r="H10" s="2">
        <f t="shared" si="2"/>
        <v>1.08</v>
      </c>
      <c r="I10" s="11">
        <f t="shared" si="3"/>
        <v>0</v>
      </c>
      <c r="J10" s="2">
        <f t="shared" si="4"/>
        <v>2.0000000000002238E-3</v>
      </c>
      <c r="L10" s="2">
        <v>6</v>
      </c>
      <c r="M10" s="2">
        <v>1.085</v>
      </c>
      <c r="N10" s="2">
        <v>1.093</v>
      </c>
      <c r="O10" s="2">
        <v>1.0960000000000001</v>
      </c>
      <c r="P10" s="2">
        <v>1.121</v>
      </c>
      <c r="Q10" s="2">
        <f t="shared" si="5"/>
        <v>1.089</v>
      </c>
      <c r="R10" s="11">
        <f t="shared" si="6"/>
        <v>7.319304666056731E-3</v>
      </c>
      <c r="S10" s="2">
        <f t="shared" si="7"/>
        <v>1.1085</v>
      </c>
      <c r="T10" s="11">
        <f t="shared" si="8"/>
        <v>2.2301516503122135E-2</v>
      </c>
      <c r="U10" s="2">
        <f t="shared" si="9"/>
        <v>1.9500000000000073E-2</v>
      </c>
    </row>
    <row r="11" spans="1:21" x14ac:dyDescent="0.25">
      <c r="A11" s="2">
        <v>7</v>
      </c>
      <c r="B11" s="2">
        <v>1.0820000000000001</v>
      </c>
      <c r="C11" s="2">
        <v>1.0669999999999999</v>
      </c>
      <c r="D11" s="2">
        <v>1.079</v>
      </c>
      <c r="E11" s="2">
        <v>1.079</v>
      </c>
      <c r="F11" s="2">
        <f t="shared" si="0"/>
        <v>1.0745</v>
      </c>
      <c r="G11" s="11">
        <f t="shared" si="1"/>
        <v>1.4058106841612114E-2</v>
      </c>
      <c r="H11" s="2">
        <f t="shared" si="2"/>
        <v>1.079</v>
      </c>
      <c r="I11" s="11">
        <f t="shared" si="3"/>
        <v>0</v>
      </c>
      <c r="J11" s="2">
        <f t="shared" si="4"/>
        <v>4.4999999999999485E-3</v>
      </c>
      <c r="L11" s="2">
        <v>7</v>
      </c>
      <c r="M11" s="2">
        <v>1.081</v>
      </c>
      <c r="N11" s="2">
        <v>1.089</v>
      </c>
      <c r="O11" s="2">
        <v>1.095</v>
      </c>
      <c r="P11" s="2">
        <v>1.1200000000000001</v>
      </c>
      <c r="Q11" s="2">
        <f t="shared" si="5"/>
        <v>1.085</v>
      </c>
      <c r="R11" s="11">
        <f t="shared" si="6"/>
        <v>7.3461891643709894E-3</v>
      </c>
      <c r="S11" s="2">
        <f t="shared" si="7"/>
        <v>1.1074999999999999</v>
      </c>
      <c r="T11" s="11">
        <f t="shared" si="8"/>
        <v>2.232142857142869E-2</v>
      </c>
      <c r="U11" s="2">
        <f t="shared" si="9"/>
        <v>2.2499999999999964E-2</v>
      </c>
    </row>
    <row r="12" spans="1:21" x14ac:dyDescent="0.25">
      <c r="A12" s="2">
        <v>8</v>
      </c>
      <c r="B12" s="2">
        <v>1.0780000000000001</v>
      </c>
      <c r="C12" s="2">
        <v>1.0629999999999999</v>
      </c>
      <c r="D12" s="2">
        <v>1.077</v>
      </c>
      <c r="E12" s="2">
        <v>1.077</v>
      </c>
      <c r="F12" s="2">
        <f t="shared" si="0"/>
        <v>1.0705</v>
      </c>
      <c r="G12" s="11">
        <f t="shared" si="1"/>
        <v>1.4111006585136525E-2</v>
      </c>
      <c r="H12" s="2">
        <f t="shared" si="2"/>
        <v>1.077</v>
      </c>
      <c r="I12" s="11">
        <f t="shared" si="3"/>
        <v>0</v>
      </c>
      <c r="J12" s="2">
        <f t="shared" si="4"/>
        <v>6.4999999999999503E-3</v>
      </c>
      <c r="L12" s="2">
        <v>8</v>
      </c>
      <c r="M12" s="2">
        <v>1.0780000000000001</v>
      </c>
      <c r="N12" s="2">
        <v>1.085</v>
      </c>
      <c r="O12" s="2">
        <v>1.095</v>
      </c>
      <c r="P12" s="2">
        <v>1.1180000000000001</v>
      </c>
      <c r="Q12" s="2">
        <f t="shared" si="5"/>
        <v>1.0815000000000001</v>
      </c>
      <c r="R12" s="11">
        <f t="shared" si="6"/>
        <v>6.4516129032257102E-3</v>
      </c>
      <c r="S12" s="2">
        <f t="shared" si="7"/>
        <v>1.1065</v>
      </c>
      <c r="T12" s="11">
        <f t="shared" si="8"/>
        <v>2.0572450805009058E-2</v>
      </c>
      <c r="U12" s="2">
        <f t="shared" si="9"/>
        <v>2.4999999999999911E-2</v>
      </c>
    </row>
    <row r="13" spans="1:21" x14ac:dyDescent="0.25">
      <c r="A13" s="2">
        <v>9</v>
      </c>
      <c r="B13" s="2">
        <v>1.0740000000000001</v>
      </c>
      <c r="C13" s="2">
        <v>1.0589999999999999</v>
      </c>
      <c r="D13" s="2">
        <v>1.0760000000000001</v>
      </c>
      <c r="E13" s="2">
        <v>1.0760000000000001</v>
      </c>
      <c r="F13" s="2">
        <f t="shared" si="0"/>
        <v>1.0665</v>
      </c>
      <c r="G13" s="11">
        <f t="shared" si="1"/>
        <v>1.4164305949008617E-2</v>
      </c>
      <c r="H13" s="2">
        <f t="shared" si="2"/>
        <v>1.0760000000000001</v>
      </c>
      <c r="I13" s="11">
        <f t="shared" si="3"/>
        <v>0</v>
      </c>
      <c r="J13" s="2">
        <f t="shared" si="4"/>
        <v>9.5000000000000639E-3</v>
      </c>
      <c r="L13" s="2">
        <v>9</v>
      </c>
      <c r="M13" s="2">
        <v>1.073</v>
      </c>
      <c r="N13" s="2">
        <v>1.08</v>
      </c>
      <c r="O13" s="2">
        <v>1.0940000000000001</v>
      </c>
      <c r="P13" s="2">
        <v>1.1160000000000001</v>
      </c>
      <c r="Q13" s="2">
        <f t="shared" si="5"/>
        <v>1.0765</v>
      </c>
      <c r="R13" s="11">
        <f t="shared" si="6"/>
        <v>6.4814814814815897E-3</v>
      </c>
      <c r="S13" s="2">
        <f t="shared" si="7"/>
        <v>1.105</v>
      </c>
      <c r="T13" s="11">
        <f t="shared" si="8"/>
        <v>1.9713261648745536E-2</v>
      </c>
      <c r="U13" s="2">
        <f t="shared" si="9"/>
        <v>2.849999999999997E-2</v>
      </c>
    </row>
    <row r="14" spans="1:21" x14ac:dyDescent="0.25">
      <c r="A14" s="2">
        <v>10</v>
      </c>
      <c r="B14" s="2">
        <v>1.07</v>
      </c>
      <c r="C14" s="2">
        <v>1.0569999999999999</v>
      </c>
      <c r="D14" s="2">
        <v>1.0760000000000001</v>
      </c>
      <c r="E14" s="2">
        <v>1.0760000000000001</v>
      </c>
      <c r="F14" s="2">
        <f t="shared" si="0"/>
        <v>1.0634999999999999</v>
      </c>
      <c r="G14" s="11">
        <f t="shared" si="1"/>
        <v>1.2298959318826986E-2</v>
      </c>
      <c r="H14" s="2">
        <f t="shared" si="2"/>
        <v>1.0760000000000001</v>
      </c>
      <c r="I14" s="11">
        <f t="shared" si="3"/>
        <v>0</v>
      </c>
      <c r="J14" s="2">
        <f t="shared" si="4"/>
        <v>1.2500000000000178E-2</v>
      </c>
      <c r="L14" s="2">
        <v>10</v>
      </c>
      <c r="M14" s="2">
        <v>1.0680000000000001</v>
      </c>
      <c r="N14" s="2">
        <v>1.0760000000000001</v>
      </c>
      <c r="O14" s="2">
        <v>1.093</v>
      </c>
      <c r="P14" s="2">
        <v>1.115</v>
      </c>
      <c r="Q14" s="2">
        <f t="shared" si="5"/>
        <v>1.0720000000000001</v>
      </c>
      <c r="R14" s="11">
        <f t="shared" si="6"/>
        <v>7.4349442379182213E-3</v>
      </c>
      <c r="S14" s="2">
        <f t="shared" si="7"/>
        <v>1.1040000000000001</v>
      </c>
      <c r="T14" s="11">
        <f t="shared" si="8"/>
        <v>1.973094170403589E-2</v>
      </c>
      <c r="U14" s="2">
        <f t="shared" si="9"/>
        <v>3.2000000000000028E-2</v>
      </c>
    </row>
    <row r="15" spans="1:21" x14ac:dyDescent="0.25">
      <c r="A15" s="2">
        <v>11</v>
      </c>
      <c r="B15" s="2">
        <v>1.0660000000000001</v>
      </c>
      <c r="C15" s="2">
        <v>1.054</v>
      </c>
      <c r="D15" s="2">
        <v>1.075</v>
      </c>
      <c r="E15" s="2">
        <v>1.075</v>
      </c>
      <c r="F15" s="2">
        <f t="shared" si="0"/>
        <v>1.06</v>
      </c>
      <c r="G15" s="11">
        <f t="shared" si="1"/>
        <v>1.1385199240986727E-2</v>
      </c>
      <c r="H15" s="2">
        <f t="shared" si="2"/>
        <v>1.075</v>
      </c>
      <c r="I15" s="11">
        <f t="shared" si="3"/>
        <v>0</v>
      </c>
      <c r="J15" s="2">
        <f t="shared" si="4"/>
        <v>1.4999999999999902E-2</v>
      </c>
      <c r="L15" s="2">
        <v>11</v>
      </c>
      <c r="M15" s="2">
        <v>1.0629999999999999</v>
      </c>
      <c r="N15" s="2">
        <v>1.071</v>
      </c>
      <c r="O15" s="2">
        <v>1.0920000000000001</v>
      </c>
      <c r="P15" s="2">
        <v>1.1140000000000001</v>
      </c>
      <c r="Q15" s="2">
        <f t="shared" si="5"/>
        <v>1.0669999999999999</v>
      </c>
      <c r="R15" s="11">
        <f t="shared" si="6"/>
        <v>7.4696545284780652E-3</v>
      </c>
      <c r="S15" s="2">
        <f t="shared" si="7"/>
        <v>1.1030000000000002</v>
      </c>
      <c r="T15" s="11">
        <f t="shared" si="8"/>
        <v>1.9748653500897682E-2</v>
      </c>
      <c r="U15" s="2">
        <f t="shared" si="9"/>
        <v>3.6000000000000254E-2</v>
      </c>
    </row>
    <row r="16" spans="1:21" x14ac:dyDescent="0.25">
      <c r="A16" s="2">
        <v>12</v>
      </c>
      <c r="B16" s="2">
        <v>1.0629999999999999</v>
      </c>
      <c r="C16" s="2">
        <v>1.052</v>
      </c>
      <c r="D16" s="2">
        <v>1.073</v>
      </c>
      <c r="E16" s="2">
        <v>1.0740000000000001</v>
      </c>
      <c r="F16" s="2">
        <f t="shared" si="0"/>
        <v>1.0575000000000001</v>
      </c>
      <c r="G16" s="11">
        <f t="shared" si="1"/>
        <v>1.0456273764258459E-2</v>
      </c>
      <c r="H16" s="2">
        <f t="shared" si="2"/>
        <v>1.0735000000000001</v>
      </c>
      <c r="I16" s="11">
        <f t="shared" si="3"/>
        <v>9.3109869646192914E-4</v>
      </c>
      <c r="J16" s="2">
        <f t="shared" si="4"/>
        <v>1.6000000000000014E-2</v>
      </c>
      <c r="L16" s="2">
        <v>12</v>
      </c>
      <c r="M16" s="2">
        <v>1.0580000000000001</v>
      </c>
      <c r="N16" s="2">
        <v>1.0669999999999999</v>
      </c>
      <c r="O16" s="2">
        <v>1.091</v>
      </c>
      <c r="P16" s="2">
        <v>1.1040000000000001</v>
      </c>
      <c r="Q16" s="2">
        <f t="shared" si="5"/>
        <v>1.0625</v>
      </c>
      <c r="R16" s="11">
        <f t="shared" si="6"/>
        <v>8.4348641049671012E-3</v>
      </c>
      <c r="S16" s="2">
        <f t="shared" si="7"/>
        <v>1.0975000000000001</v>
      </c>
      <c r="T16" s="11">
        <f t="shared" si="8"/>
        <v>1.1775362318840689E-2</v>
      </c>
      <c r="U16" s="2">
        <f t="shared" si="9"/>
        <v>3.5000000000000142E-2</v>
      </c>
    </row>
    <row r="17" spans="1:21" x14ac:dyDescent="0.25">
      <c r="A17" s="2">
        <v>13</v>
      </c>
      <c r="B17" s="2">
        <v>1.0609999999999999</v>
      </c>
      <c r="C17" s="2">
        <v>1.048</v>
      </c>
      <c r="D17" s="2">
        <v>1.073</v>
      </c>
      <c r="E17" s="2">
        <v>1.0720000000000001</v>
      </c>
      <c r="F17" s="2">
        <f t="shared" si="0"/>
        <v>1.0545</v>
      </c>
      <c r="G17" s="11">
        <f t="shared" si="1"/>
        <v>1.240458015267166E-2</v>
      </c>
      <c r="H17" s="2">
        <f t="shared" si="2"/>
        <v>1.0725</v>
      </c>
      <c r="I17" s="11">
        <f t="shared" si="3"/>
        <v>9.3283582089541959E-4</v>
      </c>
      <c r="J17" s="2">
        <f t="shared" si="4"/>
        <v>1.8000000000000016E-2</v>
      </c>
      <c r="L17" s="2">
        <v>13</v>
      </c>
      <c r="M17" s="2">
        <v>1.0529999999999999</v>
      </c>
      <c r="N17" s="2">
        <v>1.0629999999999999</v>
      </c>
      <c r="O17" s="2">
        <v>1.091</v>
      </c>
      <c r="P17" s="2">
        <v>1.103</v>
      </c>
      <c r="Q17" s="2">
        <f t="shared" si="5"/>
        <v>1.0579999999999998</v>
      </c>
      <c r="R17" s="11">
        <f t="shared" si="6"/>
        <v>9.4073377234242805E-3</v>
      </c>
      <c r="S17" s="2">
        <f t="shared" si="7"/>
        <v>1.097</v>
      </c>
      <c r="T17" s="11">
        <f t="shared" si="8"/>
        <v>1.0879419764279249E-2</v>
      </c>
      <c r="U17" s="2">
        <f t="shared" si="9"/>
        <v>3.9000000000000146E-2</v>
      </c>
    </row>
    <row r="18" spans="1:21" x14ac:dyDescent="0.25">
      <c r="A18" s="2">
        <v>14</v>
      </c>
      <c r="B18" s="2">
        <v>1.0580000000000001</v>
      </c>
      <c r="C18" s="2">
        <v>1.0449999999999999</v>
      </c>
      <c r="D18" s="2">
        <v>1.0720000000000001</v>
      </c>
      <c r="E18" s="2">
        <v>1.07</v>
      </c>
      <c r="F18" s="2">
        <f t="shared" si="0"/>
        <v>1.0514999999999999</v>
      </c>
      <c r="G18" s="11">
        <f t="shared" si="1"/>
        <v>1.2440191387559927E-2</v>
      </c>
      <c r="H18" s="2">
        <f t="shared" si="2"/>
        <v>1.0710000000000002</v>
      </c>
      <c r="I18" s="11">
        <f t="shared" si="3"/>
        <v>1.8691588785046745E-3</v>
      </c>
      <c r="J18" s="2">
        <f t="shared" si="4"/>
        <v>1.9500000000000295E-2</v>
      </c>
      <c r="L18" s="2">
        <v>14</v>
      </c>
      <c r="M18" s="2">
        <v>1.0469999999999999</v>
      </c>
      <c r="N18" s="2">
        <v>1.0580000000000001</v>
      </c>
      <c r="O18" s="2">
        <v>1.0900000000000001</v>
      </c>
      <c r="P18" s="2">
        <v>1.103</v>
      </c>
      <c r="Q18" s="2">
        <f t="shared" si="5"/>
        <v>1.0525</v>
      </c>
      <c r="R18" s="11">
        <f t="shared" si="6"/>
        <v>1.0396975425330926E-2</v>
      </c>
      <c r="S18" s="2">
        <f t="shared" si="7"/>
        <v>1.0965</v>
      </c>
      <c r="T18" s="11">
        <f t="shared" si="8"/>
        <v>1.1786038077969085E-2</v>
      </c>
      <c r="U18" s="2">
        <f t="shared" si="9"/>
        <v>4.4000000000000039E-2</v>
      </c>
    </row>
    <row r="19" spans="1:21" x14ac:dyDescent="0.25">
      <c r="A19" s="2">
        <v>15</v>
      </c>
      <c r="B19" s="2">
        <v>1.054</v>
      </c>
      <c r="C19" s="2">
        <v>1.042</v>
      </c>
      <c r="D19" s="2">
        <v>1.071</v>
      </c>
      <c r="E19" s="2">
        <v>1.069</v>
      </c>
      <c r="F19" s="2">
        <f t="shared" si="0"/>
        <v>1.048</v>
      </c>
      <c r="G19" s="11">
        <f t="shared" si="1"/>
        <v>1.1516314779270643E-2</v>
      </c>
      <c r="H19" s="2">
        <f t="shared" si="2"/>
        <v>1.0699999999999998</v>
      </c>
      <c r="I19" s="11">
        <f t="shared" si="3"/>
        <v>1.8709073900841926E-3</v>
      </c>
      <c r="J19" s="2">
        <f t="shared" si="4"/>
        <v>2.1999999999999797E-2</v>
      </c>
      <c r="L19" s="2">
        <v>15</v>
      </c>
      <c r="M19" s="2">
        <v>1.042</v>
      </c>
      <c r="N19" s="2">
        <v>1.0529999999999999</v>
      </c>
      <c r="O19" s="2">
        <v>1.089</v>
      </c>
      <c r="P19" s="2">
        <v>1.1020000000000001</v>
      </c>
      <c r="Q19" s="2">
        <f t="shared" si="5"/>
        <v>1.0474999999999999</v>
      </c>
      <c r="R19" s="11">
        <f t="shared" si="6"/>
        <v>1.0446343779677018E-2</v>
      </c>
      <c r="S19" s="2">
        <f t="shared" si="7"/>
        <v>1.0954999999999999</v>
      </c>
      <c r="T19" s="11">
        <f t="shared" si="8"/>
        <v>1.1796733212341308E-2</v>
      </c>
      <c r="U19" s="2">
        <f t="shared" si="9"/>
        <v>4.8000000000000043E-2</v>
      </c>
    </row>
    <row r="20" spans="1:21" x14ac:dyDescent="0.25">
      <c r="A20" s="2">
        <v>16</v>
      </c>
      <c r="B20" s="2">
        <v>1.0509999999999999</v>
      </c>
      <c r="C20" s="2">
        <v>1.0389999999999999</v>
      </c>
      <c r="D20" s="2">
        <v>1.069</v>
      </c>
      <c r="E20" s="2">
        <v>1.069</v>
      </c>
      <c r="F20" s="2">
        <f t="shared" si="0"/>
        <v>1.0449999999999999</v>
      </c>
      <c r="G20" s="11">
        <f t="shared" si="1"/>
        <v>1.154956689124159E-2</v>
      </c>
      <c r="H20" s="2">
        <f t="shared" si="2"/>
        <v>1.069</v>
      </c>
      <c r="I20" s="11">
        <f t="shared" si="3"/>
        <v>0</v>
      </c>
      <c r="J20" s="2">
        <f t="shared" si="4"/>
        <v>2.4000000000000021E-2</v>
      </c>
      <c r="L20" s="2">
        <v>16</v>
      </c>
      <c r="M20" s="2">
        <v>1.036</v>
      </c>
      <c r="N20" s="2">
        <v>1.0489999999999999</v>
      </c>
      <c r="O20" s="2">
        <v>1.0880000000000001</v>
      </c>
      <c r="P20" s="2">
        <v>1.1000000000000001</v>
      </c>
      <c r="Q20" s="2">
        <f t="shared" si="5"/>
        <v>1.0425</v>
      </c>
      <c r="R20" s="11">
        <f t="shared" si="6"/>
        <v>1.2392755004766351E-2</v>
      </c>
      <c r="S20" s="2">
        <f t="shared" si="7"/>
        <v>1.0940000000000001</v>
      </c>
      <c r="T20" s="11">
        <f t="shared" si="8"/>
        <v>1.0909090909090919E-2</v>
      </c>
      <c r="U20" s="2">
        <f t="shared" si="9"/>
        <v>5.1500000000000101E-2</v>
      </c>
    </row>
    <row r="21" spans="1:21" x14ac:dyDescent="0.25">
      <c r="A21" s="2">
        <v>17</v>
      </c>
      <c r="B21" s="2">
        <v>1.0469999999999999</v>
      </c>
      <c r="C21" s="2">
        <v>1.036</v>
      </c>
      <c r="D21" s="2">
        <v>1.069</v>
      </c>
      <c r="E21" s="2">
        <v>1.0669999999999999</v>
      </c>
      <c r="F21" s="2">
        <f t="shared" si="0"/>
        <v>1.0415000000000001</v>
      </c>
      <c r="G21" s="11">
        <f t="shared" si="1"/>
        <v>1.061776061776052E-2</v>
      </c>
      <c r="H21" s="2">
        <f t="shared" si="2"/>
        <v>1.0680000000000001</v>
      </c>
      <c r="I21" s="11">
        <f t="shared" si="3"/>
        <v>1.8744142455482679E-3</v>
      </c>
      <c r="J21" s="2">
        <f t="shared" si="4"/>
        <v>2.6499999999999968E-2</v>
      </c>
      <c r="L21" s="2">
        <v>17</v>
      </c>
      <c r="M21" s="2">
        <v>1.0309999999999999</v>
      </c>
      <c r="N21" s="2">
        <v>1.0449999999999999</v>
      </c>
      <c r="O21" s="2">
        <v>1.087</v>
      </c>
      <c r="P21" s="2">
        <v>1.099</v>
      </c>
      <c r="Q21" s="2">
        <f t="shared" si="5"/>
        <v>1.0379999999999998</v>
      </c>
      <c r="R21" s="11">
        <f t="shared" si="6"/>
        <v>1.3397129186602883E-2</v>
      </c>
      <c r="S21" s="2">
        <f t="shared" si="7"/>
        <v>1.093</v>
      </c>
      <c r="T21" s="11">
        <f t="shared" si="8"/>
        <v>1.091901728844405E-2</v>
      </c>
      <c r="U21" s="2">
        <f t="shared" si="9"/>
        <v>5.500000000000016E-2</v>
      </c>
    </row>
    <row r="22" spans="1:21" x14ac:dyDescent="0.25">
      <c r="A22" s="2">
        <v>18</v>
      </c>
      <c r="B22" s="2">
        <v>1.0429999999999999</v>
      </c>
      <c r="C22" s="2">
        <v>1.0329999999999999</v>
      </c>
      <c r="D22" s="2">
        <v>1.0669999999999999</v>
      </c>
      <c r="E22" s="2">
        <v>1.0660000000000001</v>
      </c>
      <c r="F22" s="2">
        <f t="shared" si="0"/>
        <v>1.0379999999999998</v>
      </c>
      <c r="G22" s="11">
        <f t="shared" si="1"/>
        <v>9.6805421103581899E-3</v>
      </c>
      <c r="H22" s="2">
        <f t="shared" si="2"/>
        <v>1.0665</v>
      </c>
      <c r="I22" s="11">
        <f t="shared" si="3"/>
        <v>9.3808630393985915E-4</v>
      </c>
      <c r="J22" s="2">
        <f t="shared" si="4"/>
        <v>2.8500000000000192E-2</v>
      </c>
      <c r="L22" s="2">
        <v>18</v>
      </c>
      <c r="M22" s="2">
        <v>1.026</v>
      </c>
      <c r="N22" s="2">
        <v>1.0409999999999999</v>
      </c>
      <c r="O22" s="2">
        <v>1.0860000000000001</v>
      </c>
      <c r="P22" s="2">
        <v>1.0980000000000001</v>
      </c>
      <c r="Q22" s="2">
        <f t="shared" si="5"/>
        <v>1.0335000000000001</v>
      </c>
      <c r="R22" s="11">
        <f t="shared" si="6"/>
        <v>1.4409221902017199E-2</v>
      </c>
      <c r="S22" s="2">
        <f t="shared" si="7"/>
        <v>1.0920000000000001</v>
      </c>
      <c r="T22" s="11">
        <f t="shared" si="8"/>
        <v>1.0928961748633888E-2</v>
      </c>
      <c r="U22" s="2">
        <f t="shared" si="9"/>
        <v>5.8499999999999996E-2</v>
      </c>
    </row>
    <row r="23" spans="1:21" x14ac:dyDescent="0.25">
      <c r="A23" s="2">
        <v>19</v>
      </c>
      <c r="B23" s="2">
        <v>1.0389999999999999</v>
      </c>
      <c r="C23" s="2">
        <v>1.0309999999999999</v>
      </c>
      <c r="D23" s="2">
        <v>1.0669999999999999</v>
      </c>
      <c r="E23" s="2">
        <v>1.0660000000000001</v>
      </c>
      <c r="F23" s="2">
        <f t="shared" si="0"/>
        <v>1.0349999999999999</v>
      </c>
      <c r="G23" s="11">
        <f t="shared" si="1"/>
        <v>7.7594568380213464E-3</v>
      </c>
      <c r="H23" s="2">
        <f t="shared" si="2"/>
        <v>1.0665</v>
      </c>
      <c r="I23" s="11">
        <f t="shared" si="3"/>
        <v>9.3808630393985915E-4</v>
      </c>
      <c r="J23" s="2">
        <f t="shared" si="4"/>
        <v>3.1500000000000083E-2</v>
      </c>
      <c r="L23" s="2">
        <v>19</v>
      </c>
      <c r="M23" s="2">
        <v>1.02</v>
      </c>
      <c r="N23" s="2">
        <v>1.036</v>
      </c>
      <c r="O23" s="2">
        <v>1.085</v>
      </c>
      <c r="P23" s="2">
        <v>1.097</v>
      </c>
      <c r="Q23" s="2">
        <f t="shared" si="5"/>
        <v>1.028</v>
      </c>
      <c r="R23" s="11">
        <f t="shared" si="6"/>
        <v>1.5444015444015457E-2</v>
      </c>
      <c r="S23" s="2">
        <f t="shared" si="7"/>
        <v>1.091</v>
      </c>
      <c r="T23" s="11">
        <f t="shared" si="8"/>
        <v>1.0938924339106664E-2</v>
      </c>
      <c r="U23" s="2">
        <f t="shared" si="9"/>
        <v>6.2999999999999945E-2</v>
      </c>
    </row>
    <row r="24" spans="1:21" x14ac:dyDescent="0.25">
      <c r="A24" s="2">
        <v>20</v>
      </c>
      <c r="B24" s="2">
        <v>1.0349999999999999</v>
      </c>
      <c r="C24" s="2">
        <v>1.028</v>
      </c>
      <c r="D24" s="2">
        <v>1.0660000000000001</v>
      </c>
      <c r="E24" s="2">
        <v>1.0649999999999999</v>
      </c>
      <c r="F24" s="2">
        <f t="shared" si="0"/>
        <v>1.0314999999999999</v>
      </c>
      <c r="G24" s="11">
        <f t="shared" si="1"/>
        <v>6.809338521400676E-3</v>
      </c>
      <c r="H24" s="2">
        <f t="shared" si="2"/>
        <v>1.0655000000000001</v>
      </c>
      <c r="I24" s="11">
        <f t="shared" si="3"/>
        <v>9.3896713615033989E-4</v>
      </c>
      <c r="J24" s="2">
        <f t="shared" si="4"/>
        <v>3.4000000000000252E-2</v>
      </c>
      <c r="L24" s="2">
        <v>20</v>
      </c>
      <c r="M24" s="2">
        <v>1.0149999999999999</v>
      </c>
      <c r="N24" s="2">
        <v>1.0329999999999999</v>
      </c>
      <c r="O24" s="2">
        <v>1.0840000000000001</v>
      </c>
      <c r="P24" s="2">
        <v>1.0960000000000001</v>
      </c>
      <c r="Q24" s="2">
        <f t="shared" si="5"/>
        <v>1.024</v>
      </c>
      <c r="R24" s="11">
        <f t="shared" si="6"/>
        <v>1.7424975798644739E-2</v>
      </c>
      <c r="S24" s="2">
        <f t="shared" si="7"/>
        <v>1.0900000000000001</v>
      </c>
      <c r="T24" s="11">
        <f t="shared" si="8"/>
        <v>1.094890510948906E-2</v>
      </c>
      <c r="U24" s="2">
        <f t="shared" si="9"/>
        <v>6.6000000000000059E-2</v>
      </c>
    </row>
    <row r="25" spans="1:21" x14ac:dyDescent="0.25">
      <c r="A25" s="2">
        <v>21</v>
      </c>
      <c r="B25" s="2">
        <v>1.032</v>
      </c>
      <c r="C25" s="2">
        <v>1.0249999999999999</v>
      </c>
      <c r="D25" s="2">
        <v>1.0649999999999999</v>
      </c>
      <c r="E25" s="2">
        <v>1.0629999999999999</v>
      </c>
      <c r="F25" s="2">
        <f t="shared" si="0"/>
        <v>1.0285</v>
      </c>
      <c r="G25" s="11">
        <f t="shared" si="1"/>
        <v>6.8292682926830422E-3</v>
      </c>
      <c r="H25" s="2">
        <f t="shared" si="2"/>
        <v>1.0640000000000001</v>
      </c>
      <c r="I25" s="11">
        <f t="shared" si="3"/>
        <v>1.881467544684856E-3</v>
      </c>
      <c r="J25" s="2">
        <f t="shared" si="4"/>
        <v>3.5500000000000087E-2</v>
      </c>
      <c r="L25" s="2">
        <v>21</v>
      </c>
      <c r="M25" s="2">
        <v>1.01</v>
      </c>
      <c r="N25" s="2">
        <v>1.028</v>
      </c>
      <c r="O25" s="2">
        <v>1.083</v>
      </c>
      <c r="P25" s="2">
        <v>1.095</v>
      </c>
      <c r="Q25" s="2">
        <f t="shared" si="5"/>
        <v>1.0190000000000001</v>
      </c>
      <c r="R25" s="11">
        <f t="shared" si="6"/>
        <v>1.7509727626459158E-2</v>
      </c>
      <c r="S25" s="2">
        <f t="shared" si="7"/>
        <v>1.089</v>
      </c>
      <c r="T25" s="11">
        <f t="shared" si="8"/>
        <v>1.0958904109589052E-2</v>
      </c>
      <c r="U25" s="2">
        <f t="shared" si="9"/>
        <v>6.999999999999984E-2</v>
      </c>
    </row>
    <row r="26" spans="1:21" x14ac:dyDescent="0.25">
      <c r="A26" s="2">
        <v>22</v>
      </c>
      <c r="B26" s="2">
        <v>1.028</v>
      </c>
      <c r="C26" s="2">
        <v>1.0229999999999999</v>
      </c>
      <c r="D26" s="2">
        <v>1.0640000000000001</v>
      </c>
      <c r="E26" s="2">
        <v>1.0629999999999999</v>
      </c>
      <c r="F26" s="2">
        <f t="shared" si="0"/>
        <v>1.0255000000000001</v>
      </c>
      <c r="G26" s="11">
        <f t="shared" si="1"/>
        <v>4.8875855327469367E-3</v>
      </c>
      <c r="H26" s="2">
        <f t="shared" si="2"/>
        <v>1.0634999999999999</v>
      </c>
      <c r="I26" s="11">
        <f t="shared" si="3"/>
        <v>9.407337723425324E-4</v>
      </c>
      <c r="J26" s="2">
        <f t="shared" si="4"/>
        <v>3.7999999999999812E-2</v>
      </c>
      <c r="L26" s="2">
        <v>22</v>
      </c>
      <c r="M26" s="2">
        <v>1.0049999999999999</v>
      </c>
      <c r="N26" s="2">
        <v>1.0249999999999999</v>
      </c>
      <c r="O26" s="2">
        <v>1.0820000000000001</v>
      </c>
      <c r="P26" s="2">
        <v>1.0940000000000001</v>
      </c>
      <c r="Q26" s="2">
        <f t="shared" si="5"/>
        <v>1.0149999999999999</v>
      </c>
      <c r="R26" s="11">
        <f t="shared" si="6"/>
        <v>1.9512195121951237E-2</v>
      </c>
      <c r="S26" s="2">
        <f t="shared" si="7"/>
        <v>1.0880000000000001</v>
      </c>
      <c r="T26" s="11">
        <f t="shared" si="8"/>
        <v>1.0968921389396718E-2</v>
      </c>
      <c r="U26" s="2">
        <f t="shared" si="9"/>
        <v>7.3000000000000176E-2</v>
      </c>
    </row>
    <row r="27" spans="1:21" x14ac:dyDescent="0.25">
      <c r="A27" s="2">
        <v>23</v>
      </c>
      <c r="B27" s="2">
        <v>1.026</v>
      </c>
      <c r="C27" s="2">
        <v>1.02</v>
      </c>
      <c r="D27" s="2">
        <v>1.0629999999999999</v>
      </c>
      <c r="E27" s="2">
        <v>1.0620000000000001</v>
      </c>
      <c r="F27" s="2">
        <f t="shared" si="0"/>
        <v>1.0230000000000001</v>
      </c>
      <c r="G27" s="11">
        <f t="shared" si="1"/>
        <v>5.8823529411764757E-3</v>
      </c>
      <c r="H27" s="2">
        <f t="shared" si="2"/>
        <v>1.0625</v>
      </c>
      <c r="I27" s="11">
        <f t="shared" si="3"/>
        <v>9.416195856872785E-4</v>
      </c>
      <c r="J27" s="2">
        <f t="shared" si="4"/>
        <v>3.9499999999999869E-2</v>
      </c>
      <c r="L27" s="2">
        <v>23</v>
      </c>
      <c r="M27" s="2">
        <v>1</v>
      </c>
      <c r="N27" s="2">
        <v>1.0209999999999999</v>
      </c>
      <c r="O27" s="2">
        <v>1.081</v>
      </c>
      <c r="P27" s="2">
        <v>1.093</v>
      </c>
      <c r="Q27" s="2">
        <f t="shared" si="5"/>
        <v>1.0105</v>
      </c>
      <c r="R27" s="11">
        <f t="shared" si="6"/>
        <v>2.0568070519098834E-2</v>
      </c>
      <c r="S27" s="2">
        <f t="shared" si="7"/>
        <v>1.087</v>
      </c>
      <c r="T27" s="11">
        <f t="shared" si="8"/>
        <v>1.0978956999085097E-2</v>
      </c>
      <c r="U27" s="2">
        <f t="shared" si="9"/>
        <v>7.6500000000000012E-2</v>
      </c>
    </row>
    <row r="28" spans="1:21" x14ac:dyDescent="0.25">
      <c r="A28" s="2">
        <v>24</v>
      </c>
      <c r="B28" s="2">
        <v>1.0229999999999999</v>
      </c>
      <c r="C28" s="2">
        <v>1.018</v>
      </c>
      <c r="D28" s="2">
        <v>1.0620000000000001</v>
      </c>
      <c r="E28" s="2">
        <v>1.0620000000000001</v>
      </c>
      <c r="F28" s="2">
        <f t="shared" si="0"/>
        <v>1.0205</v>
      </c>
      <c r="G28" s="11">
        <f t="shared" si="1"/>
        <v>4.9115913555991091E-3</v>
      </c>
      <c r="H28" s="2">
        <f t="shared" si="2"/>
        <v>1.0620000000000001</v>
      </c>
      <c r="I28" s="11">
        <f t="shared" si="3"/>
        <v>0</v>
      </c>
      <c r="J28" s="2">
        <f t="shared" si="4"/>
        <v>4.1500000000000092E-2</v>
      </c>
      <c r="L28" s="2">
        <v>24</v>
      </c>
      <c r="M28" s="2">
        <v>0.997</v>
      </c>
      <c r="N28" s="2">
        <v>1.018</v>
      </c>
      <c r="O28" s="2">
        <v>1.081</v>
      </c>
      <c r="P28" s="2">
        <v>1.0920000000000001</v>
      </c>
      <c r="Q28" s="2">
        <f t="shared" si="5"/>
        <v>1.0075000000000001</v>
      </c>
      <c r="R28" s="11">
        <f t="shared" si="6"/>
        <v>2.0628683693516718E-2</v>
      </c>
      <c r="S28" s="2">
        <f t="shared" si="7"/>
        <v>1.0865</v>
      </c>
      <c r="T28" s="11">
        <f t="shared" si="8"/>
        <v>1.0073260073260183E-2</v>
      </c>
      <c r="U28" s="2">
        <f t="shared" si="9"/>
        <v>7.8999999999999959E-2</v>
      </c>
    </row>
    <row r="29" spans="1:21" x14ac:dyDescent="0.25">
      <c r="A29" s="2">
        <v>25</v>
      </c>
      <c r="B29" s="2">
        <v>1.02</v>
      </c>
      <c r="C29" s="2">
        <v>1.016</v>
      </c>
      <c r="D29" s="2">
        <v>1.0609999999999999</v>
      </c>
      <c r="E29" s="2">
        <v>1.06</v>
      </c>
      <c r="F29" s="2">
        <f t="shared" si="0"/>
        <v>1.018</v>
      </c>
      <c r="G29" s="11">
        <f t="shared" si="1"/>
        <v>3.9370078740157514E-3</v>
      </c>
      <c r="H29" s="2">
        <f t="shared" si="2"/>
        <v>1.0605</v>
      </c>
      <c r="I29" s="11">
        <f t="shared" si="3"/>
        <v>9.4339622641499037E-4</v>
      </c>
      <c r="J29" s="2">
        <f t="shared" si="4"/>
        <v>4.2499999999999982E-2</v>
      </c>
      <c r="L29" s="2">
        <v>25</v>
      </c>
      <c r="M29" s="2">
        <v>0.99199999999999999</v>
      </c>
      <c r="N29" s="2">
        <v>1.014</v>
      </c>
      <c r="O29" s="2">
        <v>1.08</v>
      </c>
      <c r="P29" s="2">
        <v>1.0920000000000001</v>
      </c>
      <c r="Q29" s="2">
        <f t="shared" si="5"/>
        <v>1.0030000000000001</v>
      </c>
      <c r="R29" s="11">
        <f t="shared" si="6"/>
        <v>2.1696252465483255E-2</v>
      </c>
      <c r="S29" s="2">
        <f t="shared" si="7"/>
        <v>1.0860000000000001</v>
      </c>
      <c r="T29" s="11">
        <f t="shared" si="8"/>
        <v>1.0989010989010999E-2</v>
      </c>
      <c r="U29" s="2">
        <f t="shared" si="9"/>
        <v>8.2999999999999963E-2</v>
      </c>
    </row>
    <row r="30" spans="1:21" x14ac:dyDescent="0.25">
      <c r="A30" s="2">
        <v>26</v>
      </c>
      <c r="B30" s="2">
        <v>1.0169999999999999</v>
      </c>
      <c r="C30" s="2">
        <v>1.0129999999999999</v>
      </c>
      <c r="D30" s="2">
        <v>1.0609999999999999</v>
      </c>
      <c r="E30" s="2">
        <v>1.0589999999999999</v>
      </c>
      <c r="F30" s="2">
        <f t="shared" si="0"/>
        <v>1.0149999999999999</v>
      </c>
      <c r="G30" s="11">
        <f t="shared" si="1"/>
        <v>3.9486673247778915E-3</v>
      </c>
      <c r="H30" s="2">
        <f t="shared" si="2"/>
        <v>1.06</v>
      </c>
      <c r="I30" s="11">
        <f t="shared" si="3"/>
        <v>1.8885741265344683E-3</v>
      </c>
      <c r="J30" s="2">
        <f t="shared" si="4"/>
        <v>4.5000000000000151E-2</v>
      </c>
      <c r="L30" s="2">
        <v>26</v>
      </c>
      <c r="M30" s="2">
        <v>0.98899999999999999</v>
      </c>
      <c r="N30" s="2">
        <v>1.0109999999999999</v>
      </c>
      <c r="O30" s="2">
        <v>1.0780000000000001</v>
      </c>
      <c r="P30" s="2">
        <v>1.091</v>
      </c>
      <c r="Q30" s="2">
        <f t="shared" si="5"/>
        <v>1</v>
      </c>
      <c r="R30" s="11">
        <f t="shared" si="6"/>
        <v>2.1760633036597341E-2</v>
      </c>
      <c r="S30" s="2">
        <f t="shared" si="7"/>
        <v>1.0845</v>
      </c>
      <c r="T30" s="11">
        <f t="shared" si="8"/>
        <v>1.1915673693858755E-2</v>
      </c>
      <c r="U30" s="2">
        <f t="shared" si="9"/>
        <v>8.450000000000002E-2</v>
      </c>
    </row>
    <row r="31" spans="1:21" x14ac:dyDescent="0.25">
      <c r="A31" s="2">
        <v>27</v>
      </c>
      <c r="B31" s="2">
        <v>1.0149999999999999</v>
      </c>
      <c r="C31" s="2">
        <v>1.012</v>
      </c>
      <c r="D31" s="2">
        <v>1.06</v>
      </c>
      <c r="E31" s="2">
        <v>1.0580000000000001</v>
      </c>
      <c r="F31" s="2">
        <f t="shared" si="0"/>
        <v>1.0135000000000001</v>
      </c>
      <c r="G31" s="11">
        <f t="shared" si="1"/>
        <v>2.9644268774702484E-3</v>
      </c>
      <c r="H31" s="2">
        <f t="shared" si="2"/>
        <v>1.0590000000000002</v>
      </c>
      <c r="I31" s="11">
        <f t="shared" si="3"/>
        <v>1.8903591682419675E-3</v>
      </c>
      <c r="J31" s="2">
        <f t="shared" si="4"/>
        <v>4.5500000000000096E-2</v>
      </c>
      <c r="L31" s="2">
        <v>27</v>
      </c>
      <c r="M31" s="2">
        <v>0.98399999999999999</v>
      </c>
      <c r="N31" s="2">
        <v>1.008</v>
      </c>
      <c r="O31" s="2">
        <v>1.077</v>
      </c>
      <c r="P31" s="2">
        <v>1.0900000000000001</v>
      </c>
      <c r="Q31" s="2">
        <f t="shared" si="5"/>
        <v>0.996</v>
      </c>
      <c r="R31" s="11">
        <f t="shared" si="6"/>
        <v>2.3809523809523829E-2</v>
      </c>
      <c r="S31" s="2">
        <f t="shared" si="7"/>
        <v>1.0834999999999999</v>
      </c>
      <c r="T31" s="11">
        <f t="shared" si="8"/>
        <v>1.1926605504587268E-2</v>
      </c>
      <c r="U31" s="2">
        <f t="shared" si="9"/>
        <v>8.7499999999999911E-2</v>
      </c>
    </row>
    <row r="32" spans="1:21" x14ac:dyDescent="0.25">
      <c r="A32" s="2">
        <v>28</v>
      </c>
      <c r="B32" s="2">
        <v>1.0129999999999999</v>
      </c>
      <c r="C32" s="2">
        <v>1.0089999999999999</v>
      </c>
      <c r="D32" s="2">
        <v>1.0589999999999999</v>
      </c>
      <c r="E32" s="2">
        <v>1.0580000000000001</v>
      </c>
      <c r="F32" s="2">
        <f t="shared" si="0"/>
        <v>1.0109999999999999</v>
      </c>
      <c r="G32" s="11">
        <f t="shared" si="1"/>
        <v>3.9643211100099151E-3</v>
      </c>
      <c r="H32" s="2">
        <f t="shared" si="2"/>
        <v>1.0585</v>
      </c>
      <c r="I32" s="11">
        <f t="shared" si="3"/>
        <v>9.4517958412087882E-4</v>
      </c>
      <c r="J32" s="2">
        <f t="shared" si="4"/>
        <v>4.7500000000000098E-2</v>
      </c>
      <c r="L32" s="2">
        <v>28</v>
      </c>
      <c r="M32" s="2">
        <v>0.98099999999999998</v>
      </c>
      <c r="N32" s="2">
        <v>1.004</v>
      </c>
      <c r="O32" s="2">
        <v>1.077</v>
      </c>
      <c r="P32" s="2">
        <v>1.089</v>
      </c>
      <c r="Q32" s="2">
        <f t="shared" si="5"/>
        <v>0.99249999999999994</v>
      </c>
      <c r="R32" s="11">
        <f t="shared" si="6"/>
        <v>2.2908366533864563E-2</v>
      </c>
      <c r="S32" s="2">
        <f t="shared" si="7"/>
        <v>1.083</v>
      </c>
      <c r="T32" s="11">
        <f t="shared" si="8"/>
        <v>1.1019283746556485E-2</v>
      </c>
      <c r="U32" s="2">
        <f t="shared" si="9"/>
        <v>9.0500000000000025E-2</v>
      </c>
    </row>
    <row r="33" spans="1:21" x14ac:dyDescent="0.25">
      <c r="A33" s="2">
        <v>29</v>
      </c>
      <c r="B33" s="2">
        <v>1.01</v>
      </c>
      <c r="C33" s="2">
        <v>1.0069999999999999</v>
      </c>
      <c r="D33" s="2">
        <v>1.0580000000000001</v>
      </c>
      <c r="E33" s="2">
        <v>1.0569999999999999</v>
      </c>
      <c r="F33" s="2">
        <f t="shared" si="0"/>
        <v>1.0085</v>
      </c>
      <c r="G33" s="11">
        <f t="shared" si="1"/>
        <v>2.9791459781530428E-3</v>
      </c>
      <c r="H33" s="2">
        <f t="shared" si="2"/>
        <v>1.0575000000000001</v>
      </c>
      <c r="I33" s="11">
        <f t="shared" si="3"/>
        <v>9.4607379375601889E-4</v>
      </c>
      <c r="J33" s="2">
        <f t="shared" si="4"/>
        <v>4.9000000000000155E-2</v>
      </c>
      <c r="L33" s="2">
        <v>29</v>
      </c>
      <c r="M33" s="2">
        <v>0.97799999999999998</v>
      </c>
      <c r="N33" s="2">
        <v>1.002</v>
      </c>
      <c r="O33" s="2">
        <v>1.075</v>
      </c>
      <c r="P33" s="2">
        <v>1.0880000000000001</v>
      </c>
      <c r="Q33" s="2">
        <f t="shared" si="5"/>
        <v>0.99</v>
      </c>
      <c r="R33" s="11">
        <f t="shared" si="6"/>
        <v>2.3952095808383256E-2</v>
      </c>
      <c r="S33" s="2">
        <f t="shared" si="7"/>
        <v>1.0815000000000001</v>
      </c>
      <c r="T33" s="11">
        <f t="shared" si="8"/>
        <v>1.1948529411764818E-2</v>
      </c>
      <c r="U33" s="2">
        <f t="shared" si="9"/>
        <v>9.1500000000000137E-2</v>
      </c>
    </row>
    <row r="34" spans="1:21" x14ac:dyDescent="0.25">
      <c r="A34" s="2">
        <v>30</v>
      </c>
      <c r="B34" s="2">
        <v>1.008</v>
      </c>
      <c r="C34" s="2">
        <v>1.0049999999999999</v>
      </c>
      <c r="D34" s="2">
        <v>1.0569999999999999</v>
      </c>
      <c r="E34" s="2">
        <v>1.0569999999999999</v>
      </c>
      <c r="F34" s="2">
        <f t="shared" si="0"/>
        <v>1.0065</v>
      </c>
      <c r="G34" s="11">
        <f t="shared" si="1"/>
        <v>2.9850746268657853E-3</v>
      </c>
      <c r="H34" s="2">
        <f t="shared" si="2"/>
        <v>1.0569999999999999</v>
      </c>
      <c r="I34" s="11">
        <f t="shared" si="3"/>
        <v>0</v>
      </c>
      <c r="J34" s="2">
        <f t="shared" si="4"/>
        <v>5.0499999999999989E-2</v>
      </c>
      <c r="L34" s="2">
        <v>30</v>
      </c>
      <c r="M34" s="2">
        <v>0.97399999999999998</v>
      </c>
      <c r="N34" s="2">
        <v>0.999</v>
      </c>
      <c r="O34" s="2">
        <v>1.0740000000000001</v>
      </c>
      <c r="P34" s="2">
        <v>1.087</v>
      </c>
      <c r="Q34" s="2">
        <f t="shared" si="5"/>
        <v>0.98649999999999993</v>
      </c>
      <c r="R34" s="11">
        <f t="shared" si="6"/>
        <v>2.5025025025025047E-2</v>
      </c>
      <c r="S34" s="2">
        <f t="shared" si="7"/>
        <v>1.0805</v>
      </c>
      <c r="T34" s="11">
        <f t="shared" si="8"/>
        <v>1.1959521619135143E-2</v>
      </c>
      <c r="U34" s="2">
        <f t="shared" si="9"/>
        <v>9.4000000000000083E-2</v>
      </c>
    </row>
    <row r="35" spans="1:21" x14ac:dyDescent="0.25">
      <c r="A35" s="2">
        <v>31</v>
      </c>
      <c r="B35" s="2">
        <v>1.006</v>
      </c>
      <c r="C35" s="2">
        <v>1.0029999999999999</v>
      </c>
      <c r="D35" s="2">
        <v>1.0569999999999999</v>
      </c>
      <c r="E35" s="2">
        <v>1.056</v>
      </c>
      <c r="F35" s="2">
        <f t="shared" si="0"/>
        <v>1.0044999999999999</v>
      </c>
      <c r="G35" s="11">
        <f t="shared" si="1"/>
        <v>2.991026919242387E-3</v>
      </c>
      <c r="H35" s="2">
        <f t="shared" si="2"/>
        <v>1.0565</v>
      </c>
      <c r="I35" s="11">
        <f t="shared" si="3"/>
        <v>9.4696969696959259E-4</v>
      </c>
      <c r="J35" s="2">
        <f t="shared" si="4"/>
        <v>5.2000000000000046E-2</v>
      </c>
      <c r="L35" s="2">
        <v>31</v>
      </c>
      <c r="M35" s="2">
        <v>0.97099999999999997</v>
      </c>
      <c r="N35" s="2">
        <v>0.996</v>
      </c>
      <c r="O35" s="2">
        <v>1.073</v>
      </c>
      <c r="P35" s="2">
        <v>1.087</v>
      </c>
      <c r="Q35" s="2">
        <f t="shared" si="5"/>
        <v>0.98350000000000004</v>
      </c>
      <c r="R35" s="11">
        <f t="shared" si="6"/>
        <v>2.5100401606425723E-2</v>
      </c>
      <c r="S35" s="2">
        <f t="shared" si="7"/>
        <v>1.08</v>
      </c>
      <c r="T35" s="11">
        <f t="shared" si="8"/>
        <v>1.2879484820607188E-2</v>
      </c>
      <c r="U35" s="2">
        <f t="shared" si="9"/>
        <v>9.650000000000003E-2</v>
      </c>
    </row>
    <row r="36" spans="1:21" x14ac:dyDescent="0.25">
      <c r="A36" s="2">
        <v>32</v>
      </c>
      <c r="B36" s="2">
        <v>1.0049999999999999</v>
      </c>
      <c r="C36" s="2">
        <v>1.0009999999999999</v>
      </c>
      <c r="D36" s="2">
        <v>1.056</v>
      </c>
      <c r="E36" s="2">
        <v>1.0549999999999999</v>
      </c>
      <c r="F36" s="2">
        <f t="shared" si="0"/>
        <v>1.0029999999999999</v>
      </c>
      <c r="G36" s="11">
        <f t="shared" si="1"/>
        <v>3.9960039960040003E-3</v>
      </c>
      <c r="H36" s="2">
        <f t="shared" si="2"/>
        <v>1.0554999999999999</v>
      </c>
      <c r="I36" s="11">
        <f t="shared" si="3"/>
        <v>9.4786729857830522E-4</v>
      </c>
      <c r="J36" s="2">
        <f t="shared" si="4"/>
        <v>5.2499999999999991E-2</v>
      </c>
      <c r="L36" s="2">
        <v>32</v>
      </c>
      <c r="M36" s="2">
        <v>0.96799999999999997</v>
      </c>
      <c r="N36" s="2">
        <v>0.99299999999999999</v>
      </c>
      <c r="O36" s="2">
        <v>1.073</v>
      </c>
      <c r="P36" s="2">
        <v>1.085</v>
      </c>
      <c r="Q36" s="2">
        <f t="shared" si="5"/>
        <v>0.98049999999999993</v>
      </c>
      <c r="R36" s="11">
        <f t="shared" si="6"/>
        <v>2.5176233635448159E-2</v>
      </c>
      <c r="S36" s="2">
        <f t="shared" si="7"/>
        <v>1.079</v>
      </c>
      <c r="T36" s="11">
        <f t="shared" si="8"/>
        <v>1.1059907834101393E-2</v>
      </c>
      <c r="U36" s="2">
        <f t="shared" si="9"/>
        <v>9.8500000000000032E-2</v>
      </c>
    </row>
    <row r="37" spans="1:21" x14ac:dyDescent="0.25">
      <c r="A37" s="2">
        <v>33</v>
      </c>
      <c r="B37" s="2">
        <v>1.0029999999999999</v>
      </c>
      <c r="C37" s="2">
        <v>0.999</v>
      </c>
      <c r="D37" s="2">
        <v>1.056</v>
      </c>
      <c r="E37" s="2">
        <v>1.0549999999999999</v>
      </c>
      <c r="F37" s="2">
        <f t="shared" si="0"/>
        <v>1.0009999999999999</v>
      </c>
      <c r="G37" s="11">
        <f t="shared" si="1"/>
        <v>4.0040040040038964E-3</v>
      </c>
      <c r="H37" s="2">
        <f t="shared" si="2"/>
        <v>1.0554999999999999</v>
      </c>
      <c r="I37" s="11">
        <f t="shared" si="3"/>
        <v>9.4786729857830522E-4</v>
      </c>
      <c r="J37" s="2">
        <f t="shared" si="4"/>
        <v>5.4499999999999993E-2</v>
      </c>
      <c r="L37" s="2">
        <v>33</v>
      </c>
      <c r="M37" s="2">
        <v>0.96599999999999997</v>
      </c>
      <c r="N37" s="2">
        <v>0.99099999999999999</v>
      </c>
      <c r="O37" s="2">
        <v>1.071</v>
      </c>
      <c r="P37" s="2">
        <v>1.0840000000000001</v>
      </c>
      <c r="Q37" s="2">
        <f t="shared" si="5"/>
        <v>0.97849999999999993</v>
      </c>
      <c r="R37" s="11">
        <f t="shared" si="6"/>
        <v>2.5227043390514653E-2</v>
      </c>
      <c r="S37" s="2">
        <f t="shared" si="7"/>
        <v>1.0775000000000001</v>
      </c>
      <c r="T37" s="11">
        <f t="shared" si="8"/>
        <v>1.1992619926199374E-2</v>
      </c>
      <c r="U37" s="2">
        <f t="shared" si="9"/>
        <v>9.9000000000000199E-2</v>
      </c>
    </row>
    <row r="38" spans="1:21" x14ac:dyDescent="0.25">
      <c r="A38" s="2">
        <v>34</v>
      </c>
      <c r="B38" s="2">
        <v>1.0009999999999999</v>
      </c>
      <c r="C38" s="2">
        <v>0.997</v>
      </c>
      <c r="D38" s="2">
        <v>1.0549999999999999</v>
      </c>
      <c r="E38" s="2">
        <v>1.054</v>
      </c>
      <c r="F38" s="2">
        <f t="shared" si="0"/>
        <v>0.99899999999999989</v>
      </c>
      <c r="G38" s="11">
        <f t="shared" si="1"/>
        <v>4.0120361083248674E-3</v>
      </c>
      <c r="H38" s="2">
        <f t="shared" si="2"/>
        <v>1.0545</v>
      </c>
      <c r="I38" s="11">
        <f t="shared" si="3"/>
        <v>9.4876660341545527E-4</v>
      </c>
      <c r="J38" s="2">
        <f t="shared" si="4"/>
        <v>5.5500000000000105E-2</v>
      </c>
      <c r="L38" s="2">
        <v>34</v>
      </c>
      <c r="M38" s="2">
        <v>0.96299999999999997</v>
      </c>
      <c r="N38" s="2">
        <v>0.98899999999999999</v>
      </c>
      <c r="O38" s="2">
        <v>1.071</v>
      </c>
      <c r="P38" s="2">
        <v>1.0840000000000001</v>
      </c>
      <c r="Q38" s="2">
        <f t="shared" si="5"/>
        <v>0.97599999999999998</v>
      </c>
      <c r="R38" s="11">
        <f t="shared" si="6"/>
        <v>2.6289180990899923E-2</v>
      </c>
      <c r="S38" s="2">
        <f t="shared" si="7"/>
        <v>1.0775000000000001</v>
      </c>
      <c r="T38" s="11">
        <f t="shared" si="8"/>
        <v>1.1992619926199374E-2</v>
      </c>
      <c r="U38" s="2">
        <f t="shared" si="9"/>
        <v>0.10150000000000015</v>
      </c>
    </row>
    <row r="39" spans="1:21" x14ac:dyDescent="0.25">
      <c r="A39" s="2">
        <v>35</v>
      </c>
      <c r="B39" s="2">
        <v>0.999</v>
      </c>
      <c r="C39" s="2">
        <v>0.996</v>
      </c>
      <c r="D39" s="2">
        <v>1.0549999999999999</v>
      </c>
      <c r="E39" s="2">
        <v>1.052</v>
      </c>
      <c r="F39" s="2">
        <f t="shared" si="0"/>
        <v>0.99750000000000005</v>
      </c>
      <c r="G39" s="11">
        <f t="shared" si="1"/>
        <v>3.0120481927710871E-3</v>
      </c>
      <c r="H39" s="2">
        <f t="shared" si="2"/>
        <v>1.0535000000000001</v>
      </c>
      <c r="I39" s="11">
        <f t="shared" si="3"/>
        <v>2.8517110266158665E-3</v>
      </c>
      <c r="J39" s="2">
        <f t="shared" si="4"/>
        <v>5.600000000000005E-2</v>
      </c>
      <c r="L39" s="2">
        <v>35</v>
      </c>
      <c r="M39" s="2">
        <v>0.95899999999999996</v>
      </c>
      <c r="N39" s="2">
        <v>0.98599999999999999</v>
      </c>
      <c r="O39" s="2">
        <v>1.069</v>
      </c>
      <c r="P39" s="2">
        <v>1.083</v>
      </c>
      <c r="Q39" s="2">
        <f t="shared" si="5"/>
        <v>0.97249999999999992</v>
      </c>
      <c r="R39" s="11">
        <f t="shared" si="6"/>
        <v>2.7383367139959456E-2</v>
      </c>
      <c r="S39" s="2">
        <f t="shared" si="7"/>
        <v>1.0760000000000001</v>
      </c>
      <c r="T39" s="11">
        <f t="shared" si="8"/>
        <v>1.2927054478301028E-2</v>
      </c>
      <c r="U39" s="2">
        <f t="shared" si="9"/>
        <v>0.10350000000000015</v>
      </c>
    </row>
    <row r="40" spans="1:21" x14ac:dyDescent="0.25">
      <c r="A40" s="2">
        <v>36</v>
      </c>
      <c r="B40" s="2">
        <v>0.997</v>
      </c>
      <c r="C40" s="2">
        <v>0.99399999999999999</v>
      </c>
      <c r="D40" s="2">
        <v>1.0549999999999999</v>
      </c>
      <c r="E40" s="2">
        <v>1.0509999999999999</v>
      </c>
      <c r="F40" s="2">
        <f t="shared" si="0"/>
        <v>0.99550000000000005</v>
      </c>
      <c r="G40" s="11">
        <f t="shared" si="1"/>
        <v>3.0181086519114717E-3</v>
      </c>
      <c r="H40" s="2">
        <f t="shared" si="2"/>
        <v>1.0529999999999999</v>
      </c>
      <c r="I40" s="11">
        <f t="shared" si="3"/>
        <v>3.8058991436726963E-3</v>
      </c>
      <c r="J40" s="2">
        <f t="shared" si="4"/>
        <v>5.7499999999999885E-2</v>
      </c>
      <c r="L40" s="2">
        <v>36</v>
      </c>
      <c r="M40" s="2">
        <v>0.95699999999999996</v>
      </c>
      <c r="N40" s="2">
        <v>0.98399999999999999</v>
      </c>
      <c r="O40" s="2">
        <v>1.069</v>
      </c>
      <c r="P40" s="2">
        <v>1.0820000000000001</v>
      </c>
      <c r="Q40" s="2">
        <f t="shared" si="5"/>
        <v>0.97049999999999992</v>
      </c>
      <c r="R40" s="11">
        <f t="shared" si="6"/>
        <v>2.7439024390243927E-2</v>
      </c>
      <c r="S40" s="2">
        <f t="shared" si="7"/>
        <v>1.0754999999999999</v>
      </c>
      <c r="T40" s="11">
        <f t="shared" si="8"/>
        <v>1.2014787430684031E-2</v>
      </c>
      <c r="U40" s="2">
        <f t="shared" si="9"/>
        <v>0.10499999999999998</v>
      </c>
    </row>
    <row r="41" spans="1:21" x14ac:dyDescent="0.25">
      <c r="A41" s="2">
        <v>37</v>
      </c>
      <c r="B41" s="2">
        <v>0.995</v>
      </c>
      <c r="C41" s="2">
        <v>0.99199999999999999</v>
      </c>
      <c r="D41" s="2">
        <v>1.054</v>
      </c>
      <c r="E41" s="2">
        <v>1.05</v>
      </c>
      <c r="F41" s="2">
        <f t="shared" si="0"/>
        <v>0.99350000000000005</v>
      </c>
      <c r="G41" s="11">
        <f t="shared" si="1"/>
        <v>3.0241935483870993E-3</v>
      </c>
      <c r="H41" s="2">
        <f t="shared" si="2"/>
        <v>1.052</v>
      </c>
      <c r="I41" s="11">
        <f t="shared" si="3"/>
        <v>3.8095238095238126E-3</v>
      </c>
      <c r="J41" s="2">
        <f t="shared" si="4"/>
        <v>5.8499999999999996E-2</v>
      </c>
      <c r="L41" s="2">
        <v>37</v>
      </c>
      <c r="M41" s="2">
        <v>0.95399999999999996</v>
      </c>
      <c r="N41" s="2">
        <v>0.98199999999999998</v>
      </c>
      <c r="O41" s="2">
        <v>1.0669999999999999</v>
      </c>
      <c r="P41" s="2">
        <v>1.081</v>
      </c>
      <c r="Q41" s="2">
        <f t="shared" si="5"/>
        <v>0.96799999999999997</v>
      </c>
      <c r="R41" s="11">
        <f t="shared" si="6"/>
        <v>2.8513238289205729E-2</v>
      </c>
      <c r="S41" s="2">
        <f t="shared" si="7"/>
        <v>1.0739999999999998</v>
      </c>
      <c r="T41" s="11">
        <f t="shared" si="8"/>
        <v>1.2950971322849225E-2</v>
      </c>
      <c r="U41" s="2">
        <f t="shared" si="9"/>
        <v>0.10599999999999987</v>
      </c>
    </row>
    <row r="42" spans="1:21" x14ac:dyDescent="0.25">
      <c r="A42" s="2">
        <v>38</v>
      </c>
      <c r="B42" s="2">
        <v>0.99399999999999999</v>
      </c>
      <c r="C42" s="2">
        <v>0.99099999999999999</v>
      </c>
      <c r="D42" s="2">
        <v>1.0529999999999999</v>
      </c>
      <c r="E42" s="2">
        <v>1.05</v>
      </c>
      <c r="F42" s="2">
        <f t="shared" si="0"/>
        <v>0.99249999999999994</v>
      </c>
      <c r="G42" s="11">
        <f t="shared" si="1"/>
        <v>3.0272452068617586E-3</v>
      </c>
      <c r="H42" s="2">
        <f t="shared" si="2"/>
        <v>1.0514999999999999</v>
      </c>
      <c r="I42" s="11">
        <f t="shared" si="3"/>
        <v>2.8571428571427539E-3</v>
      </c>
      <c r="J42" s="2">
        <f t="shared" si="4"/>
        <v>5.8999999999999941E-2</v>
      </c>
      <c r="L42" s="2">
        <v>38</v>
      </c>
      <c r="M42" s="2">
        <v>0.95199999999999996</v>
      </c>
      <c r="N42" s="2">
        <v>0.98</v>
      </c>
      <c r="O42" s="2">
        <v>1.0669999999999999</v>
      </c>
      <c r="P42" s="2">
        <v>1.081</v>
      </c>
      <c r="Q42" s="2">
        <f t="shared" si="5"/>
        <v>0.96599999999999997</v>
      </c>
      <c r="R42" s="11">
        <f t="shared" si="6"/>
        <v>2.8571428571428598E-2</v>
      </c>
      <c r="S42" s="2">
        <f t="shared" si="7"/>
        <v>1.0739999999999998</v>
      </c>
      <c r="T42" s="11">
        <f t="shared" si="8"/>
        <v>1.2950971322849225E-2</v>
      </c>
      <c r="U42" s="2">
        <f t="shared" si="9"/>
        <v>0.10799999999999987</v>
      </c>
    </row>
    <row r="43" spans="1:21" x14ac:dyDescent="0.25">
      <c r="A43" s="2">
        <v>39</v>
      </c>
      <c r="B43" s="2">
        <v>0.99199999999999999</v>
      </c>
      <c r="C43" s="2">
        <v>0.98899999999999999</v>
      </c>
      <c r="D43" s="2">
        <v>1.052</v>
      </c>
      <c r="E43" s="2">
        <v>1.048</v>
      </c>
      <c r="F43" s="2">
        <f t="shared" si="0"/>
        <v>0.99049999999999994</v>
      </c>
      <c r="G43" s="11">
        <f t="shared" si="1"/>
        <v>3.0333670374115295E-3</v>
      </c>
      <c r="H43" s="2">
        <f t="shared" si="2"/>
        <v>1.05</v>
      </c>
      <c r="I43" s="11">
        <f t="shared" si="3"/>
        <v>3.8167938931297743E-3</v>
      </c>
      <c r="J43" s="2">
        <f t="shared" si="4"/>
        <v>5.9500000000000108E-2</v>
      </c>
      <c r="L43" s="2">
        <v>39</v>
      </c>
      <c r="M43" s="2">
        <v>0.94899999999999995</v>
      </c>
      <c r="N43" s="2">
        <v>0.97699999999999998</v>
      </c>
      <c r="O43" s="2">
        <v>1.0649999999999999</v>
      </c>
      <c r="P43" s="2">
        <v>1.079</v>
      </c>
      <c r="Q43" s="2">
        <f t="shared" si="5"/>
        <v>0.96299999999999997</v>
      </c>
      <c r="R43" s="11">
        <f t="shared" si="6"/>
        <v>2.8659160696008216E-2</v>
      </c>
      <c r="S43" s="2">
        <f t="shared" si="7"/>
        <v>1.0720000000000001</v>
      </c>
      <c r="T43" s="11">
        <f t="shared" si="8"/>
        <v>1.2974976830398529E-2</v>
      </c>
      <c r="U43" s="2">
        <f t="shared" si="9"/>
        <v>0.1090000000000001</v>
      </c>
    </row>
    <row r="44" spans="1:21" x14ac:dyDescent="0.25">
      <c r="A44" s="2">
        <v>40</v>
      </c>
      <c r="B44" s="2">
        <v>0.99</v>
      </c>
      <c r="C44" s="2">
        <v>0.98799999999999999</v>
      </c>
      <c r="D44" s="2">
        <v>1.0509999999999999</v>
      </c>
      <c r="E44" s="2">
        <v>1.0469999999999999</v>
      </c>
      <c r="F44" s="2">
        <f t="shared" si="0"/>
        <v>0.98899999999999999</v>
      </c>
      <c r="G44" s="11">
        <f t="shared" si="1"/>
        <v>2.0242914979757103E-3</v>
      </c>
      <c r="H44" s="2">
        <f t="shared" si="2"/>
        <v>1.0489999999999999</v>
      </c>
      <c r="I44" s="11">
        <f t="shared" si="3"/>
        <v>3.8204393505253142E-3</v>
      </c>
      <c r="J44" s="2">
        <f t="shared" si="4"/>
        <v>5.9999999999999942E-2</v>
      </c>
      <c r="L44" s="2">
        <v>40</v>
      </c>
      <c r="M44" s="2">
        <v>0.94599999999999995</v>
      </c>
      <c r="N44" s="2">
        <v>0.97499999999999998</v>
      </c>
      <c r="O44" s="2">
        <v>1.0640000000000001</v>
      </c>
      <c r="P44" s="2">
        <v>1.0780000000000001</v>
      </c>
      <c r="Q44" s="2">
        <f t="shared" si="5"/>
        <v>0.96049999999999991</v>
      </c>
      <c r="R44" s="11">
        <f t="shared" si="6"/>
        <v>2.974358974358977E-2</v>
      </c>
      <c r="S44" s="2">
        <f t="shared" si="7"/>
        <v>1.0710000000000002</v>
      </c>
      <c r="T44" s="11">
        <f t="shared" si="8"/>
        <v>1.2987012987012998E-2</v>
      </c>
      <c r="U44" s="2">
        <f t="shared" si="9"/>
        <v>0.11050000000000026</v>
      </c>
    </row>
    <row r="45" spans="1:21" x14ac:dyDescent="0.25">
      <c r="A45" s="2">
        <v>41</v>
      </c>
      <c r="B45" s="2">
        <v>0.98799999999999999</v>
      </c>
      <c r="C45" s="2">
        <v>0.98599999999999999</v>
      </c>
      <c r="D45" s="2">
        <v>1.05</v>
      </c>
      <c r="E45" s="2">
        <v>1.046</v>
      </c>
      <c r="F45" s="2">
        <f t="shared" si="0"/>
        <v>0.98699999999999999</v>
      </c>
      <c r="G45" s="11">
        <f t="shared" si="1"/>
        <v>2.0283975659229226E-3</v>
      </c>
      <c r="H45" s="2">
        <f t="shared" si="2"/>
        <v>1.048</v>
      </c>
      <c r="I45" s="11">
        <f t="shared" si="3"/>
        <v>3.8240917782026802E-3</v>
      </c>
      <c r="J45" s="2">
        <f t="shared" si="4"/>
        <v>6.1000000000000054E-2</v>
      </c>
      <c r="L45" s="2">
        <v>41</v>
      </c>
      <c r="M45" s="2">
        <v>0.94499999999999995</v>
      </c>
      <c r="N45" s="2">
        <v>0.97299999999999998</v>
      </c>
      <c r="O45" s="2">
        <v>1.0629999999999999</v>
      </c>
      <c r="P45" s="2">
        <v>1.0780000000000001</v>
      </c>
      <c r="Q45" s="2">
        <f t="shared" si="5"/>
        <v>0.95899999999999996</v>
      </c>
      <c r="R45" s="11">
        <f t="shared" si="6"/>
        <v>2.8776978417266213E-2</v>
      </c>
      <c r="S45" s="2">
        <f t="shared" si="7"/>
        <v>1.0705</v>
      </c>
      <c r="T45" s="11">
        <f t="shared" si="8"/>
        <v>1.3914656771799743E-2</v>
      </c>
      <c r="U45" s="2">
        <f t="shared" si="9"/>
        <v>0.11150000000000004</v>
      </c>
    </row>
    <row r="46" spans="1:21" x14ac:dyDescent="0.25">
      <c r="A46" s="2">
        <v>42</v>
      </c>
      <c r="B46" s="2">
        <v>0.98699999999999999</v>
      </c>
      <c r="C46" s="2">
        <v>0.98499999999999999</v>
      </c>
      <c r="D46" s="2">
        <v>1.0489999999999999</v>
      </c>
      <c r="E46" s="2">
        <v>1.0449999999999999</v>
      </c>
      <c r="F46" s="2">
        <f t="shared" si="0"/>
        <v>0.98599999999999999</v>
      </c>
      <c r="G46" s="11">
        <f t="shared" si="1"/>
        <v>2.03045685279188E-3</v>
      </c>
      <c r="H46" s="2">
        <f t="shared" si="2"/>
        <v>1.0469999999999999</v>
      </c>
      <c r="I46" s="11">
        <f t="shared" si="3"/>
        <v>3.8277511961722524E-3</v>
      </c>
      <c r="J46" s="2">
        <f t="shared" si="4"/>
        <v>6.0999999999999943E-2</v>
      </c>
      <c r="L46" s="2">
        <v>42</v>
      </c>
      <c r="M46" s="2">
        <v>0.94199999999999995</v>
      </c>
      <c r="N46" s="2">
        <v>0.97099999999999997</v>
      </c>
      <c r="O46" s="2">
        <v>1.0629999999999999</v>
      </c>
      <c r="P46" s="2">
        <v>1.077</v>
      </c>
      <c r="Q46" s="2">
        <f t="shared" si="5"/>
        <v>0.95649999999999991</v>
      </c>
      <c r="R46" s="11">
        <f t="shared" si="6"/>
        <v>2.9866117404737411E-2</v>
      </c>
      <c r="S46" s="2">
        <f t="shared" si="7"/>
        <v>1.0699999999999998</v>
      </c>
      <c r="T46" s="11">
        <f t="shared" si="8"/>
        <v>1.2999071494893233E-2</v>
      </c>
      <c r="U46" s="2">
        <f t="shared" si="9"/>
        <v>0.11349999999999993</v>
      </c>
    </row>
    <row r="47" spans="1:21" x14ac:dyDescent="0.25">
      <c r="A47" s="2">
        <v>43</v>
      </c>
      <c r="B47" s="2">
        <v>0.98499999999999999</v>
      </c>
      <c r="C47" s="2">
        <v>0.98299999999999998</v>
      </c>
      <c r="D47" s="2">
        <v>1.0489999999999999</v>
      </c>
      <c r="E47" s="2">
        <v>1.044</v>
      </c>
      <c r="F47" s="2">
        <f t="shared" si="0"/>
        <v>0.98399999999999999</v>
      </c>
      <c r="G47" s="11">
        <f t="shared" si="1"/>
        <v>2.0345879959308257E-3</v>
      </c>
      <c r="H47" s="2">
        <f t="shared" si="2"/>
        <v>1.0465</v>
      </c>
      <c r="I47" s="11">
        <f t="shared" si="3"/>
        <v>4.7892720306512392E-3</v>
      </c>
      <c r="J47" s="2">
        <f t="shared" si="4"/>
        <v>6.25E-2</v>
      </c>
      <c r="L47" s="2">
        <v>43</v>
      </c>
      <c r="M47" s="2">
        <v>0.94</v>
      </c>
      <c r="N47" s="2">
        <v>0.96899999999999997</v>
      </c>
      <c r="O47" s="2">
        <v>1.0609999999999999</v>
      </c>
      <c r="P47" s="2">
        <v>1.0760000000000001</v>
      </c>
      <c r="Q47" s="2">
        <f t="shared" si="5"/>
        <v>0.9544999999999999</v>
      </c>
      <c r="R47" s="11">
        <f t="shared" si="6"/>
        <v>2.9927760577915404E-2</v>
      </c>
      <c r="S47" s="2">
        <f t="shared" si="7"/>
        <v>1.0685</v>
      </c>
      <c r="T47" s="11">
        <f t="shared" si="8"/>
        <v>1.3940520446096769E-2</v>
      </c>
      <c r="U47" s="2">
        <f t="shared" si="9"/>
        <v>0.1140000000000001</v>
      </c>
    </row>
    <row r="48" spans="1:21" x14ac:dyDescent="0.25">
      <c r="A48" s="2">
        <v>44</v>
      </c>
      <c r="B48" s="2">
        <v>0.98399999999999999</v>
      </c>
      <c r="C48" s="2">
        <v>0.98199999999999998</v>
      </c>
      <c r="D48" s="2">
        <v>1.048</v>
      </c>
      <c r="E48" s="2">
        <v>1.0429999999999999</v>
      </c>
      <c r="F48" s="2">
        <f t="shared" si="0"/>
        <v>0.98299999999999998</v>
      </c>
      <c r="G48" s="11">
        <f t="shared" si="1"/>
        <v>2.0366598778004093E-3</v>
      </c>
      <c r="H48" s="2">
        <f t="shared" si="2"/>
        <v>1.0455000000000001</v>
      </c>
      <c r="I48" s="11">
        <f t="shared" si="3"/>
        <v>4.7938638542666502E-3</v>
      </c>
      <c r="J48" s="2">
        <f t="shared" si="4"/>
        <v>6.2500000000000111E-2</v>
      </c>
      <c r="L48" s="2">
        <v>44</v>
      </c>
      <c r="M48" s="2">
        <v>0.93799999999999994</v>
      </c>
      <c r="N48" s="2">
        <v>0.96699999999999997</v>
      </c>
      <c r="O48" s="2">
        <v>1.06</v>
      </c>
      <c r="P48" s="2">
        <v>1.075</v>
      </c>
      <c r="Q48" s="2">
        <f t="shared" si="5"/>
        <v>0.9524999999999999</v>
      </c>
      <c r="R48" s="11">
        <f t="shared" si="6"/>
        <v>2.9989658738366107E-2</v>
      </c>
      <c r="S48" s="2">
        <f t="shared" si="7"/>
        <v>1.0674999999999999</v>
      </c>
      <c r="T48" s="11">
        <f t="shared" si="8"/>
        <v>1.3953488372092933E-2</v>
      </c>
      <c r="U48" s="2">
        <f t="shared" si="9"/>
        <v>0.11499999999999999</v>
      </c>
    </row>
    <row r="49" spans="1:21" x14ac:dyDescent="0.25">
      <c r="A49" s="2">
        <v>45</v>
      </c>
      <c r="B49" s="2">
        <v>0.98199999999999998</v>
      </c>
      <c r="C49" s="2">
        <v>0.98</v>
      </c>
      <c r="D49" s="2">
        <v>1.0469999999999999</v>
      </c>
      <c r="E49" s="2">
        <v>1.042</v>
      </c>
      <c r="F49" s="2">
        <f t="shared" si="0"/>
        <v>0.98099999999999998</v>
      </c>
      <c r="G49" s="11">
        <f t="shared" si="1"/>
        <v>2.0408163265306142E-3</v>
      </c>
      <c r="H49" s="2">
        <f t="shared" si="2"/>
        <v>1.0445</v>
      </c>
      <c r="I49" s="11">
        <f t="shared" si="3"/>
        <v>4.7984644913626612E-3</v>
      </c>
      <c r="J49" s="2">
        <f t="shared" si="4"/>
        <v>6.3500000000000001E-2</v>
      </c>
      <c r="L49" s="2">
        <v>45</v>
      </c>
      <c r="M49" s="2">
        <v>0.93600000000000005</v>
      </c>
      <c r="N49" s="2">
        <v>0.96499999999999997</v>
      </c>
      <c r="O49" s="2">
        <v>1.06</v>
      </c>
      <c r="P49" s="2">
        <v>1.0740000000000001</v>
      </c>
      <c r="Q49" s="2">
        <f t="shared" si="5"/>
        <v>0.95050000000000001</v>
      </c>
      <c r="R49" s="11">
        <f t="shared" si="6"/>
        <v>3.0051813471502504E-2</v>
      </c>
      <c r="S49" s="2">
        <f t="shared" si="7"/>
        <v>1.0670000000000002</v>
      </c>
      <c r="T49" s="11">
        <f t="shared" si="8"/>
        <v>1.303538175046556E-2</v>
      </c>
      <c r="U49" s="2">
        <f t="shared" si="9"/>
        <v>0.11650000000000016</v>
      </c>
    </row>
    <row r="50" spans="1:21" x14ac:dyDescent="0.25">
      <c r="A50" s="2">
        <v>46</v>
      </c>
      <c r="B50" s="2">
        <v>0.98</v>
      </c>
      <c r="C50" s="2">
        <v>0.97899999999999998</v>
      </c>
      <c r="D50" s="2">
        <v>1.046</v>
      </c>
      <c r="E50" s="2">
        <v>1.04</v>
      </c>
      <c r="F50" s="2">
        <f t="shared" si="0"/>
        <v>0.97950000000000004</v>
      </c>
      <c r="G50" s="11">
        <f t="shared" si="1"/>
        <v>1.0214504596527077E-3</v>
      </c>
      <c r="H50" s="2">
        <f t="shared" si="2"/>
        <v>1.0430000000000001</v>
      </c>
      <c r="I50" s="11">
        <f t="shared" si="3"/>
        <v>5.7692307692307739E-3</v>
      </c>
      <c r="J50" s="2">
        <f t="shared" si="4"/>
        <v>6.3500000000000112E-2</v>
      </c>
      <c r="L50" s="2">
        <v>46</v>
      </c>
      <c r="M50" s="2">
        <v>0.93400000000000005</v>
      </c>
      <c r="N50" s="2">
        <v>0.96299999999999997</v>
      </c>
      <c r="O50" s="2">
        <v>1.0589999999999999</v>
      </c>
      <c r="P50" s="2">
        <v>1.073</v>
      </c>
      <c r="Q50" s="2">
        <f t="shared" si="5"/>
        <v>0.94850000000000001</v>
      </c>
      <c r="R50" s="11">
        <f t="shared" si="6"/>
        <v>3.0114226375908531E-2</v>
      </c>
      <c r="S50" s="2">
        <f t="shared" si="7"/>
        <v>1.0659999999999998</v>
      </c>
      <c r="T50" s="11">
        <f t="shared" si="8"/>
        <v>1.3047530288909611E-2</v>
      </c>
      <c r="U50" s="2">
        <f t="shared" si="9"/>
        <v>0.11749999999999983</v>
      </c>
    </row>
    <row r="51" spans="1:21" x14ac:dyDescent="0.25">
      <c r="A51" s="2">
        <v>47</v>
      </c>
      <c r="B51" s="2">
        <v>0.97899999999999998</v>
      </c>
      <c r="C51" s="2">
        <v>0.97699999999999998</v>
      </c>
      <c r="D51" s="2">
        <v>1.0449999999999999</v>
      </c>
      <c r="E51" s="2">
        <v>1.0389999999999999</v>
      </c>
      <c r="F51" s="2">
        <f t="shared" si="0"/>
        <v>0.97799999999999998</v>
      </c>
      <c r="G51" s="11">
        <f t="shared" si="1"/>
        <v>2.0470829068577295E-3</v>
      </c>
      <c r="H51" s="2">
        <f t="shared" si="2"/>
        <v>1.0419999999999998</v>
      </c>
      <c r="I51" s="11">
        <f t="shared" si="3"/>
        <v>5.774783445620795E-3</v>
      </c>
      <c r="J51" s="2">
        <f t="shared" si="4"/>
        <v>6.3999999999999835E-2</v>
      </c>
      <c r="L51" s="2">
        <v>47</v>
      </c>
      <c r="M51" s="2">
        <v>0.93100000000000005</v>
      </c>
      <c r="N51" s="2">
        <v>0.96099999999999997</v>
      </c>
      <c r="O51" s="2">
        <v>1.0580000000000001</v>
      </c>
      <c r="P51" s="2">
        <v>1.0720000000000001</v>
      </c>
      <c r="Q51" s="2">
        <f t="shared" si="5"/>
        <v>0.94599999999999995</v>
      </c>
      <c r="R51" s="11">
        <f t="shared" si="6"/>
        <v>3.1217481789802201E-2</v>
      </c>
      <c r="S51" s="2">
        <f t="shared" si="7"/>
        <v>1.0649999999999999</v>
      </c>
      <c r="T51" s="11">
        <f t="shared" si="8"/>
        <v>1.3059701492537325E-2</v>
      </c>
      <c r="U51" s="2">
        <f t="shared" si="9"/>
        <v>0.11899999999999999</v>
      </c>
    </row>
    <row r="52" spans="1:21" x14ac:dyDescent="0.25">
      <c r="A52" s="2">
        <v>48</v>
      </c>
      <c r="B52" s="2">
        <v>0.97699999999999998</v>
      </c>
      <c r="C52" s="2">
        <v>0.97499999999999998</v>
      </c>
      <c r="D52" s="2">
        <v>1.044</v>
      </c>
      <c r="E52" s="2">
        <v>1.038</v>
      </c>
      <c r="F52" s="2">
        <f t="shared" si="0"/>
        <v>0.97599999999999998</v>
      </c>
      <c r="G52" s="11">
        <f t="shared" si="1"/>
        <v>2.051282051282053E-3</v>
      </c>
      <c r="H52" s="2">
        <f t="shared" si="2"/>
        <v>1.0409999999999999</v>
      </c>
      <c r="I52" s="11">
        <f t="shared" si="3"/>
        <v>5.7803468208092535E-3</v>
      </c>
      <c r="J52" s="2">
        <f t="shared" si="4"/>
        <v>6.4999999999999947E-2</v>
      </c>
      <c r="L52" s="2">
        <v>48</v>
      </c>
      <c r="M52" s="2">
        <v>0.93</v>
      </c>
      <c r="N52" s="2">
        <v>0.95899999999999996</v>
      </c>
      <c r="O52" s="2">
        <v>1.056</v>
      </c>
      <c r="P52" s="2">
        <v>1.071</v>
      </c>
      <c r="Q52" s="2">
        <f t="shared" si="5"/>
        <v>0.94450000000000001</v>
      </c>
      <c r="R52" s="11">
        <f t="shared" si="6"/>
        <v>3.02398331595411E-2</v>
      </c>
      <c r="S52" s="2">
        <f t="shared" si="7"/>
        <v>1.0634999999999999</v>
      </c>
      <c r="T52" s="11">
        <f t="shared" si="8"/>
        <v>1.4005602240896267E-2</v>
      </c>
      <c r="U52" s="2">
        <f t="shared" si="9"/>
        <v>0.11899999999999988</v>
      </c>
    </row>
    <row r="53" spans="1:21" x14ac:dyDescent="0.25">
      <c r="A53" s="2">
        <v>49</v>
      </c>
      <c r="B53" s="2">
        <v>0.97599999999999998</v>
      </c>
      <c r="C53" s="2">
        <v>0.97399999999999998</v>
      </c>
      <c r="D53" s="2">
        <v>1.042</v>
      </c>
      <c r="E53" s="2">
        <v>1.036</v>
      </c>
      <c r="F53" s="2">
        <f t="shared" si="0"/>
        <v>0.97499999999999998</v>
      </c>
      <c r="G53" s="11">
        <f t="shared" si="1"/>
        <v>2.0533880903490778E-3</v>
      </c>
      <c r="H53" s="2">
        <f t="shared" si="2"/>
        <v>1.0390000000000001</v>
      </c>
      <c r="I53" s="11">
        <f t="shared" si="3"/>
        <v>5.7915057915057964E-3</v>
      </c>
      <c r="J53" s="2">
        <f t="shared" si="4"/>
        <v>6.4000000000000168E-2</v>
      </c>
      <c r="L53" s="2">
        <v>49</v>
      </c>
      <c r="M53" s="2">
        <v>0.92800000000000005</v>
      </c>
      <c r="N53" s="2">
        <v>0.95799999999999996</v>
      </c>
      <c r="O53" s="2">
        <v>1.0549999999999999</v>
      </c>
      <c r="P53" s="2">
        <v>1.07</v>
      </c>
      <c r="Q53" s="2">
        <f t="shared" si="5"/>
        <v>0.94300000000000006</v>
      </c>
      <c r="R53" s="11">
        <f t="shared" si="6"/>
        <v>3.1315240083507223E-2</v>
      </c>
      <c r="S53" s="2">
        <f t="shared" si="7"/>
        <v>1.0625</v>
      </c>
      <c r="T53" s="11">
        <f t="shared" si="8"/>
        <v>1.4018691588785163E-2</v>
      </c>
      <c r="U53" s="2">
        <f t="shared" si="9"/>
        <v>0.11949999999999994</v>
      </c>
    </row>
    <row r="54" spans="1:21" x14ac:dyDescent="0.25">
      <c r="A54" s="2">
        <v>50</v>
      </c>
      <c r="B54" s="2">
        <v>0.97499999999999998</v>
      </c>
      <c r="C54" s="2">
        <v>0.97299999999999998</v>
      </c>
      <c r="D54" s="2">
        <v>1.0409999999999999</v>
      </c>
      <c r="E54" s="2">
        <v>1.0349999999999999</v>
      </c>
      <c r="F54" s="2">
        <f t="shared" si="0"/>
        <v>0.97399999999999998</v>
      </c>
      <c r="G54" s="11">
        <f t="shared" si="1"/>
        <v>2.055498458376158E-3</v>
      </c>
      <c r="H54" s="2">
        <f t="shared" si="2"/>
        <v>1.0379999999999998</v>
      </c>
      <c r="I54" s="11">
        <f t="shared" si="3"/>
        <v>5.7971014492753676E-3</v>
      </c>
      <c r="J54" s="2">
        <f t="shared" si="4"/>
        <v>6.3999999999999835E-2</v>
      </c>
      <c r="L54" s="2">
        <v>50</v>
      </c>
      <c r="M54" s="2">
        <v>0.92500000000000004</v>
      </c>
      <c r="N54" s="2">
        <v>0.95599999999999996</v>
      </c>
      <c r="O54" s="2">
        <v>1.0549999999999999</v>
      </c>
      <c r="P54" s="2">
        <v>1.069</v>
      </c>
      <c r="Q54" s="2">
        <f t="shared" si="5"/>
        <v>0.9405</v>
      </c>
      <c r="R54" s="11">
        <f t="shared" si="6"/>
        <v>3.2426778242677735E-2</v>
      </c>
      <c r="S54" s="2">
        <f t="shared" si="7"/>
        <v>1.0619999999999998</v>
      </c>
      <c r="T54" s="11">
        <f t="shared" si="8"/>
        <v>1.3096351730589349E-2</v>
      </c>
      <c r="U54" s="2">
        <f t="shared" si="9"/>
        <v>0.12149999999999983</v>
      </c>
    </row>
    <row r="55" spans="1:21" x14ac:dyDescent="0.25">
      <c r="A55" s="2">
        <v>51</v>
      </c>
      <c r="B55" s="2">
        <v>0.97299999999999998</v>
      </c>
      <c r="C55" s="2">
        <v>0.97</v>
      </c>
      <c r="D55" s="2">
        <v>1.04</v>
      </c>
      <c r="E55" s="2">
        <v>1.034</v>
      </c>
      <c r="F55" s="2">
        <f t="shared" si="0"/>
        <v>0.97150000000000003</v>
      </c>
      <c r="G55" s="11">
        <f t="shared" si="1"/>
        <v>3.0927835051546421E-3</v>
      </c>
      <c r="H55" s="2">
        <f t="shared" si="2"/>
        <v>1.0369999999999999</v>
      </c>
      <c r="I55" s="11">
        <f t="shared" si="3"/>
        <v>5.8027079303675094E-3</v>
      </c>
      <c r="J55" s="2">
        <f t="shared" si="4"/>
        <v>6.5499999999999892E-2</v>
      </c>
      <c r="L55" s="2">
        <v>51</v>
      </c>
      <c r="M55" s="2">
        <v>0.92400000000000004</v>
      </c>
      <c r="N55" s="2">
        <v>0.95399999999999996</v>
      </c>
      <c r="O55" s="2">
        <v>1.0529999999999999</v>
      </c>
      <c r="P55" s="2">
        <v>1.0680000000000001</v>
      </c>
      <c r="Q55" s="2">
        <f t="shared" si="5"/>
        <v>0.93900000000000006</v>
      </c>
      <c r="R55" s="11">
        <f t="shared" si="6"/>
        <v>3.1446540880503054E-2</v>
      </c>
      <c r="S55" s="2">
        <f t="shared" si="7"/>
        <v>1.0605</v>
      </c>
      <c r="T55" s="11">
        <f t="shared" si="8"/>
        <v>1.4044943820224835E-2</v>
      </c>
      <c r="U55" s="2">
        <f t="shared" si="9"/>
        <v>0.12149999999999994</v>
      </c>
    </row>
    <row r="56" spans="1:21" x14ac:dyDescent="0.25">
      <c r="A56" s="2">
        <v>52</v>
      </c>
      <c r="B56" s="2">
        <v>0.97199999999999998</v>
      </c>
      <c r="C56" s="2">
        <v>0.96899999999999997</v>
      </c>
      <c r="D56" s="2">
        <v>1.038</v>
      </c>
      <c r="E56" s="2">
        <v>1.0329999999999999</v>
      </c>
      <c r="F56" s="2">
        <f t="shared" si="0"/>
        <v>0.97049999999999992</v>
      </c>
      <c r="G56" s="11">
        <f t="shared" si="1"/>
        <v>3.0959752321981452E-3</v>
      </c>
      <c r="H56" s="2">
        <f t="shared" si="2"/>
        <v>1.0354999999999999</v>
      </c>
      <c r="I56" s="11">
        <f t="shared" si="3"/>
        <v>4.8402710551792025E-3</v>
      </c>
      <c r="J56" s="2">
        <f t="shared" si="4"/>
        <v>6.4999999999999947E-2</v>
      </c>
      <c r="L56" s="2">
        <v>52</v>
      </c>
      <c r="M56" s="2">
        <v>0.92200000000000004</v>
      </c>
      <c r="N56" s="2">
        <v>0.95199999999999996</v>
      </c>
      <c r="O56" s="2">
        <v>1.052</v>
      </c>
      <c r="P56" s="2">
        <v>1.0669999999999999</v>
      </c>
      <c r="Q56" s="2">
        <f t="shared" si="5"/>
        <v>0.93700000000000006</v>
      </c>
      <c r="R56" s="11">
        <f t="shared" si="6"/>
        <v>3.1512605042016723E-2</v>
      </c>
      <c r="S56" s="2">
        <f t="shared" si="7"/>
        <v>1.0594999999999999</v>
      </c>
      <c r="T56" s="11">
        <f t="shared" si="8"/>
        <v>1.4058106841611906E-2</v>
      </c>
      <c r="U56" s="2">
        <f t="shared" si="9"/>
        <v>0.12249999999999983</v>
      </c>
    </row>
    <row r="57" spans="1:21" x14ac:dyDescent="0.25">
      <c r="A57" s="2">
        <v>53</v>
      </c>
      <c r="B57" s="2">
        <v>0.97099999999999997</v>
      </c>
      <c r="C57" s="2">
        <v>0.96799999999999997</v>
      </c>
      <c r="D57" s="2">
        <v>1.0369999999999999</v>
      </c>
      <c r="E57" s="2">
        <v>1.032</v>
      </c>
      <c r="F57" s="2">
        <f t="shared" si="0"/>
        <v>0.96950000000000003</v>
      </c>
      <c r="G57" s="11">
        <f t="shared" si="1"/>
        <v>3.099173553719011E-3</v>
      </c>
      <c r="H57" s="2">
        <f t="shared" si="2"/>
        <v>1.0345</v>
      </c>
      <c r="I57" s="11">
        <f t="shared" si="3"/>
        <v>4.8449612403099742E-3</v>
      </c>
      <c r="J57" s="2">
        <f t="shared" si="4"/>
        <v>6.4999999999999947E-2</v>
      </c>
      <c r="L57" s="2">
        <v>53</v>
      </c>
      <c r="M57" s="2">
        <v>0.92</v>
      </c>
      <c r="N57" s="2">
        <v>0.95099999999999996</v>
      </c>
      <c r="O57" s="2">
        <v>1.052</v>
      </c>
      <c r="P57" s="2">
        <v>1.0660000000000001</v>
      </c>
      <c r="Q57" s="2">
        <f t="shared" si="5"/>
        <v>0.9355</v>
      </c>
      <c r="R57" s="11">
        <f t="shared" si="6"/>
        <v>3.2597266035751755E-2</v>
      </c>
      <c r="S57" s="2">
        <f t="shared" si="7"/>
        <v>1.0590000000000002</v>
      </c>
      <c r="T57" s="11">
        <f t="shared" si="8"/>
        <v>1.3133208255159486E-2</v>
      </c>
      <c r="U57" s="2">
        <f t="shared" si="9"/>
        <v>0.12350000000000017</v>
      </c>
    </row>
    <row r="58" spans="1:21" x14ac:dyDescent="0.25">
      <c r="A58" s="2">
        <v>54</v>
      </c>
      <c r="B58" s="2">
        <v>0.97</v>
      </c>
      <c r="C58" s="2">
        <v>0.96599999999999997</v>
      </c>
      <c r="D58" s="2">
        <v>1.036</v>
      </c>
      <c r="E58" s="2">
        <v>1.0309999999999999</v>
      </c>
      <c r="F58" s="2">
        <f t="shared" si="0"/>
        <v>0.96799999999999997</v>
      </c>
      <c r="G58" s="11">
        <f t="shared" si="1"/>
        <v>4.1407867494824054E-3</v>
      </c>
      <c r="H58" s="2">
        <f t="shared" si="2"/>
        <v>1.0335000000000001</v>
      </c>
      <c r="I58" s="11">
        <f t="shared" si="3"/>
        <v>4.8496605237634488E-3</v>
      </c>
      <c r="J58" s="2">
        <f t="shared" si="4"/>
        <v>6.5500000000000114E-2</v>
      </c>
      <c r="L58" s="2">
        <v>54</v>
      </c>
      <c r="M58" s="2">
        <v>0.91800000000000004</v>
      </c>
      <c r="N58" s="2">
        <v>0.94799999999999995</v>
      </c>
      <c r="O58" s="2">
        <v>1.05</v>
      </c>
      <c r="P58" s="2">
        <v>1.0649999999999999</v>
      </c>
      <c r="Q58" s="2">
        <f t="shared" si="5"/>
        <v>0.93300000000000005</v>
      </c>
      <c r="R58" s="11">
        <f t="shared" si="6"/>
        <v>3.1645569620253076E-2</v>
      </c>
      <c r="S58" s="2">
        <f t="shared" si="7"/>
        <v>1.0575000000000001</v>
      </c>
      <c r="T58" s="11">
        <f t="shared" si="8"/>
        <v>1.408450704225343E-2</v>
      </c>
      <c r="U58" s="2">
        <f t="shared" si="9"/>
        <v>0.12450000000000006</v>
      </c>
    </row>
    <row r="59" spans="1:21" x14ac:dyDescent="0.25">
      <c r="A59" s="2">
        <v>55</v>
      </c>
      <c r="B59" s="2">
        <v>0.96799999999999997</v>
      </c>
      <c r="C59" s="2">
        <v>0.96499999999999997</v>
      </c>
      <c r="D59" s="2">
        <v>1.034</v>
      </c>
      <c r="E59" s="2">
        <v>1.0289999999999999</v>
      </c>
      <c r="F59" s="2">
        <f t="shared" si="0"/>
        <v>0.96649999999999991</v>
      </c>
      <c r="G59" s="11">
        <f t="shared" si="1"/>
        <v>3.1088082901554433E-3</v>
      </c>
      <c r="H59" s="2">
        <f t="shared" si="2"/>
        <v>1.0314999999999999</v>
      </c>
      <c r="I59" s="11">
        <f t="shared" si="3"/>
        <v>4.8590864917396658E-3</v>
      </c>
      <c r="J59" s="2">
        <f t="shared" si="4"/>
        <v>6.4999999999999947E-2</v>
      </c>
      <c r="L59" s="2">
        <v>55</v>
      </c>
      <c r="M59" s="2">
        <v>0.91600000000000004</v>
      </c>
      <c r="N59" s="2">
        <v>0.94699999999999995</v>
      </c>
      <c r="O59" s="2">
        <v>1.0489999999999999</v>
      </c>
      <c r="P59" s="2">
        <v>1.0629999999999999</v>
      </c>
      <c r="Q59" s="2">
        <f t="shared" si="5"/>
        <v>0.93149999999999999</v>
      </c>
      <c r="R59" s="11">
        <f t="shared" si="6"/>
        <v>3.2734952481520502E-2</v>
      </c>
      <c r="S59" s="2">
        <f t="shared" si="7"/>
        <v>1.056</v>
      </c>
      <c r="T59" s="11">
        <f t="shared" si="8"/>
        <v>1.3170272812793992E-2</v>
      </c>
      <c r="U59" s="2">
        <f t="shared" si="9"/>
        <v>0.12450000000000006</v>
      </c>
    </row>
    <row r="60" spans="1:21" x14ac:dyDescent="0.25">
      <c r="A60" s="2">
        <v>56</v>
      </c>
      <c r="B60" s="2">
        <v>0.96699999999999997</v>
      </c>
      <c r="C60" s="2">
        <v>0.96299999999999997</v>
      </c>
      <c r="D60" s="2">
        <v>1.0329999999999999</v>
      </c>
      <c r="E60" s="2">
        <v>1.028</v>
      </c>
      <c r="F60" s="2">
        <f t="shared" si="0"/>
        <v>0.96499999999999997</v>
      </c>
      <c r="G60" s="11">
        <f t="shared" si="1"/>
        <v>4.1536863966770551E-3</v>
      </c>
      <c r="H60" s="2">
        <f t="shared" si="2"/>
        <v>1.0305</v>
      </c>
      <c r="I60" s="11">
        <f t="shared" si="3"/>
        <v>4.8638132295718804E-3</v>
      </c>
      <c r="J60" s="2">
        <f t="shared" si="4"/>
        <v>6.5500000000000003E-2</v>
      </c>
      <c r="L60" s="2">
        <v>56</v>
      </c>
      <c r="M60" s="2">
        <v>0.91400000000000003</v>
      </c>
      <c r="N60" s="2">
        <v>0.94599999999999995</v>
      </c>
      <c r="O60" s="2">
        <v>1.0489999999999999</v>
      </c>
      <c r="P60" s="2">
        <v>1.0629999999999999</v>
      </c>
      <c r="Q60" s="2">
        <f t="shared" si="5"/>
        <v>0.92999999999999994</v>
      </c>
      <c r="R60" s="11">
        <f t="shared" si="6"/>
        <v>3.382663847780118E-2</v>
      </c>
      <c r="S60" s="2">
        <f t="shared" si="7"/>
        <v>1.056</v>
      </c>
      <c r="T60" s="11">
        <f t="shared" si="8"/>
        <v>1.3170272812793992E-2</v>
      </c>
      <c r="U60" s="2">
        <f t="shared" si="9"/>
        <v>0.12600000000000011</v>
      </c>
    </row>
    <row r="61" spans="1:21" x14ac:dyDescent="0.25">
      <c r="A61" s="2">
        <v>57</v>
      </c>
      <c r="B61" s="2">
        <v>0.96599999999999997</v>
      </c>
      <c r="C61" s="2">
        <v>0.96199999999999997</v>
      </c>
      <c r="D61" s="2">
        <v>1.032</v>
      </c>
      <c r="E61" s="2">
        <v>1.0269999999999999</v>
      </c>
      <c r="F61" s="2">
        <f t="shared" si="0"/>
        <v>0.96399999999999997</v>
      </c>
      <c r="G61" s="11">
        <f t="shared" si="1"/>
        <v>4.1580041580041617E-3</v>
      </c>
      <c r="H61" s="2">
        <f t="shared" si="2"/>
        <v>1.0295000000000001</v>
      </c>
      <c r="I61" s="11">
        <f t="shared" si="3"/>
        <v>4.8685491723467538E-3</v>
      </c>
      <c r="J61" s="2">
        <f t="shared" si="4"/>
        <v>6.5500000000000114E-2</v>
      </c>
      <c r="L61" s="2">
        <v>57</v>
      </c>
      <c r="M61" s="2">
        <v>0.91300000000000003</v>
      </c>
      <c r="N61" s="2">
        <v>0.94399999999999995</v>
      </c>
      <c r="O61" s="2">
        <v>1.048</v>
      </c>
      <c r="P61" s="2">
        <v>1.0609999999999999</v>
      </c>
      <c r="Q61" s="2">
        <f t="shared" si="5"/>
        <v>0.92849999999999999</v>
      </c>
      <c r="R61" s="11">
        <f t="shared" si="6"/>
        <v>3.283898305084737E-2</v>
      </c>
      <c r="S61" s="2">
        <f t="shared" si="7"/>
        <v>1.0545</v>
      </c>
      <c r="T61" s="11">
        <f t="shared" si="8"/>
        <v>1.2252591894439115E-2</v>
      </c>
      <c r="U61" s="2">
        <f t="shared" si="9"/>
        <v>0.126</v>
      </c>
    </row>
    <row r="62" spans="1:21" x14ac:dyDescent="0.25">
      <c r="A62" s="2">
        <v>58</v>
      </c>
      <c r="B62" s="2">
        <v>0.96399999999999997</v>
      </c>
      <c r="C62" s="2">
        <v>0.96</v>
      </c>
      <c r="D62" s="2">
        <v>1.03</v>
      </c>
      <c r="E62" s="2">
        <v>1.026</v>
      </c>
      <c r="F62" s="2">
        <f t="shared" si="0"/>
        <v>0.96199999999999997</v>
      </c>
      <c r="G62" s="11">
        <f t="shared" si="1"/>
        <v>4.1666666666666709E-3</v>
      </c>
      <c r="H62" s="2">
        <f t="shared" si="2"/>
        <v>1.028</v>
      </c>
      <c r="I62" s="11">
        <f t="shared" si="3"/>
        <v>3.8986354775828493E-3</v>
      </c>
      <c r="J62" s="2">
        <f t="shared" si="4"/>
        <v>6.6000000000000059E-2</v>
      </c>
      <c r="L62" s="2">
        <v>58</v>
      </c>
      <c r="M62" s="2">
        <v>0.91200000000000003</v>
      </c>
      <c r="N62" s="2">
        <v>0.94199999999999995</v>
      </c>
      <c r="O62" s="2">
        <v>1.0469999999999999</v>
      </c>
      <c r="P62" s="2">
        <v>1.06</v>
      </c>
      <c r="Q62" s="2">
        <f t="shared" si="5"/>
        <v>0.92700000000000005</v>
      </c>
      <c r="R62" s="11">
        <f t="shared" si="6"/>
        <v>3.1847133757961693E-2</v>
      </c>
      <c r="S62" s="2">
        <f t="shared" si="7"/>
        <v>1.0535000000000001</v>
      </c>
      <c r="T62" s="11">
        <f t="shared" si="8"/>
        <v>1.2264150943396342E-2</v>
      </c>
      <c r="U62" s="2">
        <f t="shared" si="9"/>
        <v>0.12650000000000006</v>
      </c>
    </row>
    <row r="63" spans="1:21" x14ac:dyDescent="0.25">
      <c r="A63" s="2">
        <v>59</v>
      </c>
      <c r="B63" s="2">
        <v>0.96299999999999997</v>
      </c>
      <c r="C63" s="2">
        <v>0.95799999999999996</v>
      </c>
      <c r="D63" s="2">
        <v>1.0289999999999999</v>
      </c>
      <c r="E63" s="2">
        <v>1.0249999999999999</v>
      </c>
      <c r="F63" s="2">
        <f t="shared" si="0"/>
        <v>0.96049999999999991</v>
      </c>
      <c r="G63" s="11">
        <f t="shared" si="1"/>
        <v>5.2192066805845563E-3</v>
      </c>
      <c r="H63" s="2">
        <f t="shared" si="2"/>
        <v>1.0269999999999999</v>
      </c>
      <c r="I63" s="11">
        <f t="shared" si="3"/>
        <v>3.9024390243902478E-3</v>
      </c>
      <c r="J63" s="2">
        <f t="shared" si="4"/>
        <v>6.6500000000000004E-2</v>
      </c>
      <c r="L63" s="2">
        <v>59</v>
      </c>
      <c r="M63" s="2">
        <v>0.91</v>
      </c>
      <c r="N63" s="2">
        <v>0.94099999999999995</v>
      </c>
      <c r="O63" s="2">
        <v>1.046</v>
      </c>
      <c r="P63" s="2">
        <v>1.06</v>
      </c>
      <c r="Q63" s="2">
        <f t="shared" si="5"/>
        <v>0.92549999999999999</v>
      </c>
      <c r="R63" s="11">
        <f t="shared" si="6"/>
        <v>3.2943676939426056E-2</v>
      </c>
      <c r="S63" s="2">
        <f t="shared" si="7"/>
        <v>1.0529999999999999</v>
      </c>
      <c r="T63" s="11">
        <f t="shared" si="8"/>
        <v>1.3207547169811332E-2</v>
      </c>
      <c r="U63" s="2">
        <f t="shared" si="9"/>
        <v>0.12749999999999995</v>
      </c>
    </row>
    <row r="64" spans="1:21" x14ac:dyDescent="0.25">
      <c r="A64" s="2">
        <v>60</v>
      </c>
      <c r="B64" s="2">
        <v>0.96099999999999997</v>
      </c>
      <c r="C64" s="2">
        <v>0.95699999999999996</v>
      </c>
      <c r="D64" s="2">
        <v>1.028</v>
      </c>
      <c r="E64" s="2">
        <v>1.024</v>
      </c>
      <c r="F64" s="2">
        <f t="shared" si="0"/>
        <v>0.95899999999999996</v>
      </c>
      <c r="G64" s="11">
        <f t="shared" si="1"/>
        <v>4.179728317659356E-3</v>
      </c>
      <c r="H64" s="2">
        <f t="shared" si="2"/>
        <v>1.026</v>
      </c>
      <c r="I64" s="11">
        <f t="shared" si="3"/>
        <v>3.9062500000000035E-3</v>
      </c>
      <c r="J64" s="2">
        <f t="shared" si="4"/>
        <v>6.700000000000006E-2</v>
      </c>
      <c r="L64" s="2">
        <v>60</v>
      </c>
      <c r="M64" s="2">
        <v>0.90800000000000003</v>
      </c>
      <c r="N64" s="2">
        <v>0.93899999999999995</v>
      </c>
      <c r="O64" s="2">
        <v>1.044</v>
      </c>
      <c r="P64" s="2">
        <v>1.0580000000000001</v>
      </c>
      <c r="Q64" s="2">
        <f t="shared" si="5"/>
        <v>0.92349999999999999</v>
      </c>
      <c r="R64" s="11">
        <f t="shared" si="6"/>
        <v>3.301384451544187E-2</v>
      </c>
      <c r="S64" s="2">
        <f t="shared" si="7"/>
        <v>1.0510000000000002</v>
      </c>
      <c r="T64" s="11">
        <f t="shared" si="8"/>
        <v>1.3232514177693774E-2</v>
      </c>
      <c r="U64" s="2">
        <f t="shared" si="9"/>
        <v>0.12750000000000017</v>
      </c>
    </row>
    <row r="65" spans="1:21" x14ac:dyDescent="0.25">
      <c r="A65" s="2">
        <v>61</v>
      </c>
      <c r="B65" s="2">
        <v>0.96</v>
      </c>
      <c r="C65" s="2">
        <v>0.95599999999999996</v>
      </c>
      <c r="D65" s="2">
        <v>1.0269999999999999</v>
      </c>
      <c r="E65" s="2">
        <v>1.0229999999999999</v>
      </c>
      <c r="F65" s="2">
        <f t="shared" si="0"/>
        <v>0.95799999999999996</v>
      </c>
      <c r="G65" s="11">
        <f t="shared" si="1"/>
        <v>4.1841004184100458E-3</v>
      </c>
      <c r="H65" s="2">
        <f t="shared" si="2"/>
        <v>1.0249999999999999</v>
      </c>
      <c r="I65" s="11">
        <f t="shared" si="3"/>
        <v>3.9100684261974619E-3</v>
      </c>
      <c r="J65" s="2">
        <f t="shared" si="4"/>
        <v>6.6999999999999948E-2</v>
      </c>
      <c r="L65" s="2">
        <v>61</v>
      </c>
      <c r="M65" s="2">
        <v>0.90600000000000003</v>
      </c>
      <c r="N65" s="2">
        <v>0.93700000000000006</v>
      </c>
      <c r="O65" s="2">
        <v>1.0429999999999999</v>
      </c>
      <c r="P65" s="2">
        <v>1.0580000000000001</v>
      </c>
      <c r="Q65" s="2">
        <f t="shared" si="5"/>
        <v>0.92149999999999999</v>
      </c>
      <c r="R65" s="11">
        <f t="shared" si="6"/>
        <v>3.3084311632870893E-2</v>
      </c>
      <c r="S65" s="2">
        <f t="shared" si="7"/>
        <v>1.0505</v>
      </c>
      <c r="T65" s="11">
        <f t="shared" si="8"/>
        <v>1.4177693761814861E-2</v>
      </c>
      <c r="U65" s="2">
        <f t="shared" si="9"/>
        <v>0.129</v>
      </c>
    </row>
    <row r="66" spans="1:21" x14ac:dyDescent="0.25">
      <c r="A66" s="2">
        <v>62</v>
      </c>
      <c r="B66" s="2">
        <v>0.95799999999999996</v>
      </c>
      <c r="C66" s="2">
        <v>0.95499999999999996</v>
      </c>
      <c r="D66" s="2">
        <v>1.026</v>
      </c>
      <c r="E66" s="2">
        <v>1.022</v>
      </c>
      <c r="F66" s="2">
        <f t="shared" si="0"/>
        <v>0.95649999999999991</v>
      </c>
      <c r="G66" s="11">
        <f t="shared" si="1"/>
        <v>3.1413612565445053E-3</v>
      </c>
      <c r="H66" s="2">
        <f t="shared" si="2"/>
        <v>1.024</v>
      </c>
      <c r="I66" s="11">
        <f t="shared" si="3"/>
        <v>3.9138943248532322E-3</v>
      </c>
      <c r="J66" s="2">
        <f t="shared" si="4"/>
        <v>6.7500000000000115E-2</v>
      </c>
      <c r="L66" s="2">
        <v>62</v>
      </c>
      <c r="M66" s="2">
        <v>0.90400000000000003</v>
      </c>
      <c r="N66" s="2">
        <v>0.93500000000000005</v>
      </c>
      <c r="O66" s="2">
        <v>1.042</v>
      </c>
      <c r="P66" s="2">
        <v>1.056</v>
      </c>
      <c r="Q66" s="2">
        <f t="shared" si="5"/>
        <v>0.91949999999999998</v>
      </c>
      <c r="R66" s="11">
        <f t="shared" si="6"/>
        <v>3.3155080213903773E-2</v>
      </c>
      <c r="S66" s="2">
        <f t="shared" si="7"/>
        <v>1.0489999999999999</v>
      </c>
      <c r="T66" s="11">
        <f t="shared" si="8"/>
        <v>1.3257575757575768E-2</v>
      </c>
      <c r="U66" s="2">
        <f t="shared" si="9"/>
        <v>0.12949999999999995</v>
      </c>
    </row>
    <row r="67" spans="1:21" x14ac:dyDescent="0.25">
      <c r="A67" s="2">
        <v>63</v>
      </c>
      <c r="B67" s="2">
        <v>0.95699999999999996</v>
      </c>
      <c r="C67" s="2">
        <v>0.95299999999999996</v>
      </c>
      <c r="D67" s="2">
        <v>1.024</v>
      </c>
      <c r="E67" s="2">
        <v>1.0209999999999999</v>
      </c>
      <c r="F67" s="2">
        <f t="shared" si="0"/>
        <v>0.95499999999999996</v>
      </c>
      <c r="G67" s="11">
        <f t="shared" si="1"/>
        <v>4.1972717733473278E-3</v>
      </c>
      <c r="H67" s="2">
        <f t="shared" si="2"/>
        <v>1.0225</v>
      </c>
      <c r="I67" s="11">
        <f t="shared" si="3"/>
        <v>2.938295788442815E-3</v>
      </c>
      <c r="J67" s="2">
        <f t="shared" si="4"/>
        <v>6.7500000000000004E-2</v>
      </c>
      <c r="L67" s="2">
        <v>63</v>
      </c>
      <c r="M67" s="2">
        <v>0.90300000000000002</v>
      </c>
      <c r="N67" s="2">
        <v>0.93400000000000005</v>
      </c>
      <c r="O67" s="2">
        <v>1.042</v>
      </c>
      <c r="P67" s="2">
        <v>1.0549999999999999</v>
      </c>
      <c r="Q67" s="2">
        <f t="shared" si="5"/>
        <v>0.91850000000000009</v>
      </c>
      <c r="R67" s="11">
        <f t="shared" si="6"/>
        <v>3.3190578158458273E-2</v>
      </c>
      <c r="S67" s="2">
        <f t="shared" si="7"/>
        <v>1.0485</v>
      </c>
      <c r="T67" s="11">
        <f t="shared" si="8"/>
        <v>1.2322274881516495E-2</v>
      </c>
      <c r="U67" s="2">
        <f t="shared" si="9"/>
        <v>0.12999999999999989</v>
      </c>
    </row>
    <row r="68" spans="1:21" x14ac:dyDescent="0.25">
      <c r="A68" s="2">
        <v>64</v>
      </c>
      <c r="B68" s="2">
        <v>0.95599999999999996</v>
      </c>
      <c r="C68" s="2">
        <v>0.95199999999999996</v>
      </c>
      <c r="D68" s="2">
        <v>1.0229999999999999</v>
      </c>
      <c r="E68" s="2">
        <v>1.02</v>
      </c>
      <c r="F68" s="2">
        <f t="shared" si="0"/>
        <v>0.95399999999999996</v>
      </c>
      <c r="G68" s="11">
        <f t="shared" si="1"/>
        <v>4.2016806722689117E-3</v>
      </c>
      <c r="H68" s="2">
        <f t="shared" si="2"/>
        <v>1.0215000000000001</v>
      </c>
      <c r="I68" s="11">
        <f t="shared" si="3"/>
        <v>2.941176470588129E-3</v>
      </c>
      <c r="J68" s="2">
        <f t="shared" si="4"/>
        <v>6.7500000000000115E-2</v>
      </c>
      <c r="L68" s="2">
        <v>64</v>
      </c>
      <c r="M68" s="2">
        <v>0.90100000000000002</v>
      </c>
      <c r="N68" s="2">
        <v>0.93200000000000005</v>
      </c>
      <c r="O68" s="2">
        <v>1.0409999999999999</v>
      </c>
      <c r="P68" s="2">
        <v>1.054</v>
      </c>
      <c r="Q68" s="2">
        <f t="shared" si="5"/>
        <v>0.91650000000000009</v>
      </c>
      <c r="R68" s="11">
        <f t="shared" si="6"/>
        <v>3.3261802575107323E-2</v>
      </c>
      <c r="S68" s="2">
        <f t="shared" si="7"/>
        <v>1.0474999999999999</v>
      </c>
      <c r="T68" s="11">
        <f t="shared" si="8"/>
        <v>1.2333965844402392E-2</v>
      </c>
      <c r="U68" s="2">
        <f t="shared" si="9"/>
        <v>0.13099999999999978</v>
      </c>
    </row>
    <row r="69" spans="1:21" x14ac:dyDescent="0.25">
      <c r="A69" s="2">
        <v>65</v>
      </c>
      <c r="B69" s="2">
        <v>0.95399999999999996</v>
      </c>
      <c r="C69" s="2">
        <v>0.95099999999999996</v>
      </c>
      <c r="D69" s="2">
        <v>1.022</v>
      </c>
      <c r="E69" s="2">
        <v>1.0189999999999999</v>
      </c>
      <c r="F69" s="2">
        <f t="shared" ref="F69:F94" si="10">AVERAGE(B69:C69)</f>
        <v>0.9524999999999999</v>
      </c>
      <c r="G69" s="11">
        <f t="shared" ref="G69:G94" si="11">ABS((C69-B69)/C69)</f>
        <v>3.1545741324921165E-3</v>
      </c>
      <c r="H69" s="2">
        <f t="shared" ref="H69:H94" si="12">AVERAGE(D69:E69)</f>
        <v>1.0205</v>
      </c>
      <c r="I69" s="11">
        <f t="shared" ref="I69:I94" si="13">ABS((E69-D69)/E69)</f>
        <v>2.9440628066733209E-3</v>
      </c>
      <c r="J69" s="2">
        <f t="shared" ref="J69:J94" si="14">H69-F69</f>
        <v>6.800000000000006E-2</v>
      </c>
      <c r="L69" s="2">
        <v>65</v>
      </c>
      <c r="M69" s="2">
        <v>0.89900000000000002</v>
      </c>
      <c r="N69" s="2">
        <v>0.93</v>
      </c>
      <c r="O69" s="2">
        <v>1.04</v>
      </c>
      <c r="P69" s="2">
        <v>1.0529999999999999</v>
      </c>
      <c r="Q69" s="2">
        <f t="shared" ref="Q69:Q94" si="15">AVERAGE(M69:N69)</f>
        <v>0.91450000000000009</v>
      </c>
      <c r="R69" s="11">
        <f t="shared" ref="R69:R94" si="16">ABS((N69-M69)/N69)</f>
        <v>3.3333333333333361E-2</v>
      </c>
      <c r="S69" s="2">
        <f t="shared" ref="S69:S94" si="17">AVERAGE(O69:P69)</f>
        <v>1.0465</v>
      </c>
      <c r="T69" s="11">
        <f t="shared" ref="T69:T94" si="18">ABS((P69-O69)/P69)</f>
        <v>1.2345679012345585E-2</v>
      </c>
      <c r="U69" s="2">
        <f t="shared" ref="U69:U94" si="19">S69-Q69</f>
        <v>0.1319999999999999</v>
      </c>
    </row>
    <row r="70" spans="1:21" x14ac:dyDescent="0.25">
      <c r="A70" s="2">
        <v>66</v>
      </c>
      <c r="B70" s="2">
        <v>0.95299999999999996</v>
      </c>
      <c r="C70" s="2">
        <v>0.94899999999999995</v>
      </c>
      <c r="D70" s="2">
        <v>1.0209999999999999</v>
      </c>
      <c r="E70" s="2">
        <v>1.018</v>
      </c>
      <c r="F70" s="2">
        <f t="shared" si="10"/>
        <v>0.95099999999999996</v>
      </c>
      <c r="G70" s="11">
        <f t="shared" si="11"/>
        <v>4.2149631190727121E-3</v>
      </c>
      <c r="H70" s="2">
        <f t="shared" si="12"/>
        <v>1.0194999999999999</v>
      </c>
      <c r="I70" s="11">
        <f t="shared" si="13"/>
        <v>2.9469548133594218E-3</v>
      </c>
      <c r="J70" s="2">
        <f t="shared" si="14"/>
        <v>6.8499999999999894E-2</v>
      </c>
      <c r="L70" s="2">
        <v>66</v>
      </c>
      <c r="M70" s="2">
        <v>0.89800000000000002</v>
      </c>
      <c r="N70" s="2">
        <v>0.92900000000000005</v>
      </c>
      <c r="O70" s="2">
        <v>1.0389999999999999</v>
      </c>
      <c r="P70" s="2">
        <v>1.052</v>
      </c>
      <c r="Q70" s="2">
        <f t="shared" si="15"/>
        <v>0.91349999999999998</v>
      </c>
      <c r="R70" s="11">
        <f t="shared" si="16"/>
        <v>3.3369214208826721E-2</v>
      </c>
      <c r="S70" s="2">
        <f t="shared" si="17"/>
        <v>1.0455000000000001</v>
      </c>
      <c r="T70" s="11">
        <f t="shared" si="18"/>
        <v>1.2357414448669318E-2</v>
      </c>
      <c r="U70" s="2">
        <f t="shared" si="19"/>
        <v>0.13200000000000012</v>
      </c>
    </row>
    <row r="71" spans="1:21" x14ac:dyDescent="0.25">
      <c r="A71" s="2">
        <v>67</v>
      </c>
      <c r="B71" s="2">
        <v>0.95099999999999996</v>
      </c>
      <c r="C71" s="2">
        <v>0.94799999999999995</v>
      </c>
      <c r="D71" s="2">
        <v>1.02</v>
      </c>
      <c r="E71" s="2">
        <v>1.0169999999999999</v>
      </c>
      <c r="F71" s="2">
        <f t="shared" si="10"/>
        <v>0.94950000000000001</v>
      </c>
      <c r="G71" s="11">
        <f t="shared" si="11"/>
        <v>3.1645569620253194E-3</v>
      </c>
      <c r="H71" s="2">
        <f t="shared" si="12"/>
        <v>1.0185</v>
      </c>
      <c r="I71" s="11">
        <f t="shared" si="13"/>
        <v>2.9498525073747431E-3</v>
      </c>
      <c r="J71" s="2">
        <f t="shared" si="14"/>
        <v>6.899999999999995E-2</v>
      </c>
      <c r="L71" s="2">
        <v>67</v>
      </c>
      <c r="M71" s="2">
        <v>0.89700000000000002</v>
      </c>
      <c r="N71" s="2">
        <v>0.92700000000000005</v>
      </c>
      <c r="O71" s="2">
        <v>1.038</v>
      </c>
      <c r="P71" s="2">
        <v>1.0509999999999999</v>
      </c>
      <c r="Q71" s="2">
        <f t="shared" si="15"/>
        <v>0.91200000000000003</v>
      </c>
      <c r="R71" s="11">
        <f t="shared" si="16"/>
        <v>3.2362459546925591E-2</v>
      </c>
      <c r="S71" s="2">
        <f t="shared" si="17"/>
        <v>1.0445</v>
      </c>
      <c r="T71" s="11">
        <f t="shared" si="18"/>
        <v>1.2369172216936158E-2</v>
      </c>
      <c r="U71" s="2">
        <f t="shared" si="19"/>
        <v>0.13249999999999995</v>
      </c>
    </row>
    <row r="72" spans="1:21" x14ac:dyDescent="0.25">
      <c r="A72" s="2">
        <v>68</v>
      </c>
      <c r="B72" s="2">
        <v>0.95</v>
      </c>
      <c r="C72" s="2">
        <v>0.94699999999999995</v>
      </c>
      <c r="D72" s="2">
        <v>1.018</v>
      </c>
      <c r="E72" s="2">
        <v>1.016</v>
      </c>
      <c r="F72" s="2">
        <f t="shared" si="10"/>
        <v>0.9484999999999999</v>
      </c>
      <c r="G72" s="11">
        <f t="shared" si="11"/>
        <v>3.167898627243931E-3</v>
      </c>
      <c r="H72" s="2">
        <f t="shared" si="12"/>
        <v>1.0169999999999999</v>
      </c>
      <c r="I72" s="11">
        <f t="shared" si="13"/>
        <v>1.9685039370078757E-3</v>
      </c>
      <c r="J72" s="2">
        <f t="shared" si="14"/>
        <v>6.8500000000000005E-2</v>
      </c>
      <c r="L72" s="2">
        <v>68</v>
      </c>
      <c r="M72" s="2">
        <v>0.89500000000000002</v>
      </c>
      <c r="N72" s="2">
        <v>0.92600000000000005</v>
      </c>
      <c r="O72" s="2">
        <v>1.0369999999999999</v>
      </c>
      <c r="P72" s="2">
        <v>1.05</v>
      </c>
      <c r="Q72" s="2">
        <f t="shared" si="15"/>
        <v>0.91050000000000009</v>
      </c>
      <c r="R72" s="11">
        <f t="shared" si="16"/>
        <v>3.347732181425489E-2</v>
      </c>
      <c r="S72" s="2">
        <f t="shared" si="17"/>
        <v>1.0434999999999999</v>
      </c>
      <c r="T72" s="11">
        <f t="shared" si="18"/>
        <v>1.2380952380952498E-2</v>
      </c>
      <c r="U72" s="2">
        <f t="shared" si="19"/>
        <v>0.13299999999999979</v>
      </c>
    </row>
    <row r="73" spans="1:21" x14ac:dyDescent="0.25">
      <c r="A73" s="2">
        <v>69</v>
      </c>
      <c r="B73" s="2">
        <v>0.94799999999999995</v>
      </c>
      <c r="C73" s="2">
        <v>0.94599999999999995</v>
      </c>
      <c r="D73" s="2">
        <v>1.0169999999999999</v>
      </c>
      <c r="E73" s="2">
        <v>1.0149999999999999</v>
      </c>
      <c r="F73" s="2">
        <f t="shared" si="10"/>
        <v>0.94699999999999995</v>
      </c>
      <c r="G73" s="11">
        <f t="shared" si="11"/>
        <v>2.1141649048625811E-3</v>
      </c>
      <c r="H73" s="2">
        <f t="shared" si="12"/>
        <v>1.016</v>
      </c>
      <c r="I73" s="11">
        <f t="shared" si="13"/>
        <v>1.9704433497536966E-3</v>
      </c>
      <c r="J73" s="2">
        <f t="shared" si="14"/>
        <v>6.9000000000000061E-2</v>
      </c>
      <c r="L73" s="2">
        <v>69</v>
      </c>
      <c r="M73" s="2">
        <v>0.89300000000000002</v>
      </c>
      <c r="N73" s="2">
        <v>0.92400000000000004</v>
      </c>
      <c r="O73" s="2">
        <v>1.036</v>
      </c>
      <c r="P73" s="2">
        <v>1.0489999999999999</v>
      </c>
      <c r="Q73" s="2">
        <f t="shared" si="15"/>
        <v>0.90850000000000009</v>
      </c>
      <c r="R73" s="11">
        <f t="shared" si="16"/>
        <v>3.3549783549783579E-2</v>
      </c>
      <c r="S73" s="2">
        <f t="shared" si="17"/>
        <v>1.0425</v>
      </c>
      <c r="T73" s="11">
        <f t="shared" si="18"/>
        <v>1.2392755004766351E-2</v>
      </c>
      <c r="U73" s="2">
        <f t="shared" si="19"/>
        <v>0.1339999999999999</v>
      </c>
    </row>
    <row r="74" spans="1:21" x14ac:dyDescent="0.25">
      <c r="A74" s="2">
        <v>70</v>
      </c>
      <c r="B74" s="2">
        <v>0.94699999999999995</v>
      </c>
      <c r="C74" s="2">
        <v>0.94399999999999995</v>
      </c>
      <c r="D74" s="2">
        <v>1.016</v>
      </c>
      <c r="E74" s="2">
        <v>1.014</v>
      </c>
      <c r="F74" s="2">
        <f t="shared" si="10"/>
        <v>0.94550000000000001</v>
      </c>
      <c r="G74" s="11">
        <f t="shared" si="11"/>
        <v>3.1779661016949181E-3</v>
      </c>
      <c r="H74" s="2">
        <f t="shared" si="12"/>
        <v>1.0150000000000001</v>
      </c>
      <c r="I74" s="11">
        <f t="shared" si="13"/>
        <v>1.972386587771205E-3</v>
      </c>
      <c r="J74" s="2">
        <f t="shared" si="14"/>
        <v>6.9500000000000117E-2</v>
      </c>
      <c r="L74" s="2">
        <v>70</v>
      </c>
      <c r="M74" s="2">
        <v>0.89200000000000002</v>
      </c>
      <c r="N74" s="2">
        <v>0.92300000000000004</v>
      </c>
      <c r="O74" s="2">
        <v>1.034</v>
      </c>
      <c r="P74" s="2">
        <v>1.048</v>
      </c>
      <c r="Q74" s="2">
        <f t="shared" si="15"/>
        <v>0.90749999999999997</v>
      </c>
      <c r="R74" s="11">
        <f t="shared" si="16"/>
        <v>3.3586132177681499E-2</v>
      </c>
      <c r="S74" s="2">
        <f t="shared" si="17"/>
        <v>1.0409999999999999</v>
      </c>
      <c r="T74" s="11">
        <f t="shared" si="18"/>
        <v>1.335877862595421E-2</v>
      </c>
      <c r="U74" s="2">
        <f t="shared" si="19"/>
        <v>0.13349999999999995</v>
      </c>
    </row>
    <row r="75" spans="1:21" x14ac:dyDescent="0.25">
      <c r="A75" s="2">
        <v>71</v>
      </c>
      <c r="B75" s="2">
        <v>0.94499999999999995</v>
      </c>
      <c r="C75" s="2">
        <v>0.94299999999999995</v>
      </c>
      <c r="D75" s="2">
        <v>1.0149999999999999</v>
      </c>
      <c r="E75" s="2">
        <v>1.012</v>
      </c>
      <c r="F75" s="2">
        <f t="shared" si="10"/>
        <v>0.94399999999999995</v>
      </c>
      <c r="G75" s="11">
        <f t="shared" si="11"/>
        <v>2.1208907741251345E-3</v>
      </c>
      <c r="H75" s="2">
        <f t="shared" si="12"/>
        <v>1.0135000000000001</v>
      </c>
      <c r="I75" s="11">
        <f t="shared" si="13"/>
        <v>2.9644268774702484E-3</v>
      </c>
      <c r="J75" s="2">
        <f t="shared" si="14"/>
        <v>6.9500000000000117E-2</v>
      </c>
      <c r="L75" s="2">
        <v>71</v>
      </c>
      <c r="M75" s="2">
        <v>0.89</v>
      </c>
      <c r="N75" s="2">
        <v>0.92100000000000004</v>
      </c>
      <c r="O75" s="2">
        <v>1.0329999999999999</v>
      </c>
      <c r="P75" s="2">
        <v>1.0469999999999999</v>
      </c>
      <c r="Q75" s="2">
        <f t="shared" si="15"/>
        <v>0.90549999999999997</v>
      </c>
      <c r="R75" s="11">
        <f t="shared" si="16"/>
        <v>3.3659066232356163E-2</v>
      </c>
      <c r="S75" s="2">
        <f t="shared" si="17"/>
        <v>1.04</v>
      </c>
      <c r="T75" s="11">
        <f t="shared" si="18"/>
        <v>1.3371537726838599E-2</v>
      </c>
      <c r="U75" s="2">
        <f t="shared" si="19"/>
        <v>0.13450000000000006</v>
      </c>
    </row>
    <row r="76" spans="1:21" x14ac:dyDescent="0.25">
      <c r="A76" s="2">
        <v>72</v>
      </c>
      <c r="B76" s="2">
        <v>0.94399999999999995</v>
      </c>
      <c r="C76" s="2">
        <v>0.94199999999999995</v>
      </c>
      <c r="D76" s="2">
        <v>1.014</v>
      </c>
      <c r="E76" s="2">
        <v>1.0109999999999999</v>
      </c>
      <c r="F76" s="2">
        <f t="shared" si="10"/>
        <v>0.94299999999999995</v>
      </c>
      <c r="G76" s="11">
        <f t="shared" si="11"/>
        <v>2.1231422505307877E-3</v>
      </c>
      <c r="H76" s="2">
        <f t="shared" si="12"/>
        <v>1.0125</v>
      </c>
      <c r="I76" s="11">
        <f t="shared" si="13"/>
        <v>2.9673590504452167E-3</v>
      </c>
      <c r="J76" s="2">
        <f t="shared" si="14"/>
        <v>6.9500000000000006E-2</v>
      </c>
      <c r="L76" s="2">
        <v>72</v>
      </c>
      <c r="M76" s="2">
        <v>0.88800000000000001</v>
      </c>
      <c r="N76" s="2">
        <v>0.91900000000000004</v>
      </c>
      <c r="O76" s="2">
        <v>1.0329999999999999</v>
      </c>
      <c r="P76" s="2">
        <v>1.046</v>
      </c>
      <c r="Q76" s="2">
        <f t="shared" si="15"/>
        <v>0.90349999999999997</v>
      </c>
      <c r="R76" s="11">
        <f t="shared" si="16"/>
        <v>3.373231773667032E-2</v>
      </c>
      <c r="S76" s="2">
        <f t="shared" si="17"/>
        <v>1.0394999999999999</v>
      </c>
      <c r="T76" s="11">
        <f t="shared" si="18"/>
        <v>1.2428298279158817E-2</v>
      </c>
      <c r="U76" s="2">
        <f t="shared" si="19"/>
        <v>0.1359999999999999</v>
      </c>
    </row>
    <row r="77" spans="1:21" x14ac:dyDescent="0.25">
      <c r="A77" s="2">
        <v>73</v>
      </c>
      <c r="B77" s="2">
        <v>0.94199999999999995</v>
      </c>
      <c r="C77" s="2">
        <v>0.94099999999999995</v>
      </c>
      <c r="D77" s="2">
        <v>1.0129999999999999</v>
      </c>
      <c r="E77" s="2">
        <v>1.01</v>
      </c>
      <c r="F77" s="2">
        <f t="shared" si="10"/>
        <v>0.9415</v>
      </c>
      <c r="G77" s="11">
        <f t="shared" si="11"/>
        <v>1.0626992561105217E-3</v>
      </c>
      <c r="H77" s="2">
        <f t="shared" si="12"/>
        <v>1.0114999999999998</v>
      </c>
      <c r="I77" s="11">
        <f t="shared" si="13"/>
        <v>2.9702970297028628E-3</v>
      </c>
      <c r="J77" s="2">
        <f t="shared" si="14"/>
        <v>6.999999999999984E-2</v>
      </c>
      <c r="L77" s="2">
        <v>73</v>
      </c>
      <c r="M77" s="2">
        <v>0.88700000000000001</v>
      </c>
      <c r="N77" s="2">
        <v>0.91800000000000004</v>
      </c>
      <c r="O77" s="2">
        <v>1.032</v>
      </c>
      <c r="P77" s="2">
        <v>1.0449999999999999</v>
      </c>
      <c r="Q77" s="2">
        <f t="shared" si="15"/>
        <v>0.90250000000000008</v>
      </c>
      <c r="R77" s="11">
        <f t="shared" si="16"/>
        <v>3.3769063180827917E-2</v>
      </c>
      <c r="S77" s="2">
        <f t="shared" si="17"/>
        <v>1.0385</v>
      </c>
      <c r="T77" s="11">
        <f t="shared" si="18"/>
        <v>1.2440191387559715E-2</v>
      </c>
      <c r="U77" s="2">
        <f t="shared" si="19"/>
        <v>0.1359999999999999</v>
      </c>
    </row>
    <row r="78" spans="1:21" x14ac:dyDescent="0.25">
      <c r="A78" s="2">
        <v>74</v>
      </c>
      <c r="B78" s="2">
        <v>0.94099999999999995</v>
      </c>
      <c r="C78" s="2">
        <v>0.94</v>
      </c>
      <c r="D78" s="2">
        <v>1.012</v>
      </c>
      <c r="E78" s="2">
        <v>1.01</v>
      </c>
      <c r="F78" s="2">
        <f t="shared" si="10"/>
        <v>0.94049999999999989</v>
      </c>
      <c r="G78" s="11">
        <f t="shared" si="11"/>
        <v>1.0638297872340437E-3</v>
      </c>
      <c r="H78" s="2">
        <f t="shared" si="12"/>
        <v>1.0110000000000001</v>
      </c>
      <c r="I78" s="11">
        <f t="shared" si="13"/>
        <v>1.980198019801982E-3</v>
      </c>
      <c r="J78" s="2">
        <f t="shared" si="14"/>
        <v>7.0500000000000229E-2</v>
      </c>
      <c r="L78" s="2">
        <v>74</v>
      </c>
      <c r="M78" s="2">
        <v>0.88500000000000001</v>
      </c>
      <c r="N78" s="2">
        <v>0.91600000000000004</v>
      </c>
      <c r="O78" s="2">
        <v>1.0309999999999999</v>
      </c>
      <c r="P78" s="2">
        <v>1.044</v>
      </c>
      <c r="Q78" s="2">
        <f t="shared" si="15"/>
        <v>0.90050000000000008</v>
      </c>
      <c r="R78" s="11">
        <f t="shared" si="16"/>
        <v>3.3842794759825358E-2</v>
      </c>
      <c r="S78" s="2">
        <f t="shared" si="17"/>
        <v>1.0375000000000001</v>
      </c>
      <c r="T78" s="11">
        <f t="shared" si="18"/>
        <v>1.2452107279693604E-2</v>
      </c>
      <c r="U78" s="2">
        <f t="shared" si="19"/>
        <v>0.13700000000000001</v>
      </c>
    </row>
    <row r="79" spans="1:21" x14ac:dyDescent="0.25">
      <c r="A79" s="2">
        <v>75</v>
      </c>
      <c r="B79" s="2">
        <v>0.93899999999999995</v>
      </c>
      <c r="C79" s="2">
        <v>0.93899999999999995</v>
      </c>
      <c r="D79" s="2">
        <v>1.0109999999999999</v>
      </c>
      <c r="E79" s="2">
        <v>1.008</v>
      </c>
      <c r="F79" s="2">
        <f t="shared" si="10"/>
        <v>0.93899999999999995</v>
      </c>
      <c r="G79" s="11">
        <f t="shared" si="11"/>
        <v>0</v>
      </c>
      <c r="H79" s="2">
        <f t="shared" si="12"/>
        <v>1.0095000000000001</v>
      </c>
      <c r="I79" s="11">
        <f t="shared" si="13"/>
        <v>2.9761904761903685E-3</v>
      </c>
      <c r="J79" s="2">
        <f t="shared" si="14"/>
        <v>7.0500000000000118E-2</v>
      </c>
      <c r="L79" s="2">
        <v>75</v>
      </c>
      <c r="M79" s="2">
        <v>0.88400000000000001</v>
      </c>
      <c r="N79" s="2">
        <v>0.91500000000000004</v>
      </c>
      <c r="O79" s="2">
        <v>1.03</v>
      </c>
      <c r="P79" s="2">
        <v>1.0429999999999999</v>
      </c>
      <c r="Q79" s="2">
        <f t="shared" si="15"/>
        <v>0.89949999999999997</v>
      </c>
      <c r="R79" s="11">
        <f t="shared" si="16"/>
        <v>3.3879781420765059E-2</v>
      </c>
      <c r="S79" s="2">
        <f t="shared" si="17"/>
        <v>1.0365</v>
      </c>
      <c r="T79" s="11">
        <f t="shared" si="18"/>
        <v>1.2464046021092906E-2</v>
      </c>
      <c r="U79" s="2">
        <f t="shared" si="19"/>
        <v>0.13700000000000001</v>
      </c>
    </row>
    <row r="80" spans="1:21" x14ac:dyDescent="0.25">
      <c r="A80" s="2">
        <v>76</v>
      </c>
      <c r="B80" s="2">
        <v>0.93799999999999994</v>
      </c>
      <c r="C80" s="2">
        <v>0.93700000000000006</v>
      </c>
      <c r="D80" s="2">
        <v>1.01</v>
      </c>
      <c r="E80" s="2">
        <v>1.0069999999999999</v>
      </c>
      <c r="F80" s="2">
        <f t="shared" si="10"/>
        <v>0.9375</v>
      </c>
      <c r="G80" s="11">
        <f t="shared" si="11"/>
        <v>1.0672358591247489E-3</v>
      </c>
      <c r="H80" s="2">
        <f t="shared" si="12"/>
        <v>1.0085</v>
      </c>
      <c r="I80" s="11">
        <f t="shared" si="13"/>
        <v>2.9791459781530428E-3</v>
      </c>
      <c r="J80" s="2">
        <f t="shared" si="14"/>
        <v>7.0999999999999952E-2</v>
      </c>
      <c r="L80" s="2">
        <v>76</v>
      </c>
      <c r="M80" s="2">
        <v>0.88200000000000001</v>
      </c>
      <c r="N80" s="2">
        <v>0.91300000000000003</v>
      </c>
      <c r="O80" s="2">
        <v>1.0289999999999999</v>
      </c>
      <c r="P80" s="2">
        <v>1.042</v>
      </c>
      <c r="Q80" s="2">
        <f t="shared" si="15"/>
        <v>0.89749999999999996</v>
      </c>
      <c r="R80" s="11">
        <f t="shared" si="16"/>
        <v>3.3953997809419524E-2</v>
      </c>
      <c r="S80" s="2">
        <f t="shared" si="17"/>
        <v>1.0354999999999999</v>
      </c>
      <c r="T80" s="11">
        <f t="shared" si="18"/>
        <v>1.2476007677543303E-2</v>
      </c>
      <c r="U80" s="2">
        <f t="shared" si="19"/>
        <v>0.1379999999999999</v>
      </c>
    </row>
    <row r="81" spans="1:21" x14ac:dyDescent="0.25">
      <c r="A81" s="2">
        <v>77</v>
      </c>
      <c r="B81" s="2">
        <v>0.93600000000000005</v>
      </c>
      <c r="C81" s="2">
        <v>0.93600000000000005</v>
      </c>
      <c r="D81" s="2">
        <v>1.0089999999999999</v>
      </c>
      <c r="E81" s="2">
        <v>1.0069999999999999</v>
      </c>
      <c r="F81" s="2">
        <f t="shared" si="10"/>
        <v>0.93600000000000005</v>
      </c>
      <c r="G81" s="11">
        <f t="shared" si="11"/>
        <v>0</v>
      </c>
      <c r="H81" s="2">
        <f t="shared" si="12"/>
        <v>1.008</v>
      </c>
      <c r="I81" s="11">
        <f t="shared" si="13"/>
        <v>1.9860973187686218E-3</v>
      </c>
      <c r="J81" s="2">
        <f t="shared" si="14"/>
        <v>7.1999999999999953E-2</v>
      </c>
      <c r="L81" s="2">
        <v>77</v>
      </c>
      <c r="M81" s="2">
        <v>0.88100000000000001</v>
      </c>
      <c r="N81" s="2">
        <v>0.91200000000000003</v>
      </c>
      <c r="O81" s="2">
        <v>1.028</v>
      </c>
      <c r="P81" s="2">
        <v>1.0409999999999999</v>
      </c>
      <c r="Q81" s="2">
        <f t="shared" si="15"/>
        <v>0.89650000000000007</v>
      </c>
      <c r="R81" s="11">
        <f t="shared" si="16"/>
        <v>3.3991228070175468E-2</v>
      </c>
      <c r="S81" s="2">
        <f t="shared" si="17"/>
        <v>1.0345</v>
      </c>
      <c r="T81" s="11">
        <f t="shared" si="18"/>
        <v>1.2487992315081558E-2</v>
      </c>
      <c r="U81" s="2">
        <f t="shared" si="19"/>
        <v>0.1379999999999999</v>
      </c>
    </row>
    <row r="82" spans="1:21" x14ac:dyDescent="0.25">
      <c r="A82" s="2">
        <v>78</v>
      </c>
      <c r="B82" s="2">
        <v>0.93500000000000005</v>
      </c>
      <c r="C82" s="2">
        <v>0.93500000000000005</v>
      </c>
      <c r="D82" s="2">
        <v>1.008</v>
      </c>
      <c r="E82" s="2">
        <v>1.006</v>
      </c>
      <c r="F82" s="2">
        <f t="shared" si="10"/>
        <v>0.93500000000000005</v>
      </c>
      <c r="G82" s="11">
        <f t="shared" si="11"/>
        <v>0</v>
      </c>
      <c r="H82" s="2">
        <f t="shared" si="12"/>
        <v>1.0070000000000001</v>
      </c>
      <c r="I82" s="11">
        <f t="shared" si="13"/>
        <v>1.9880715705765427E-3</v>
      </c>
      <c r="J82" s="2">
        <f t="shared" si="14"/>
        <v>7.2000000000000064E-2</v>
      </c>
      <c r="L82" s="2">
        <v>78</v>
      </c>
      <c r="M82" s="2">
        <v>0.878</v>
      </c>
      <c r="N82" s="2">
        <v>0.91</v>
      </c>
      <c r="O82" s="2">
        <v>1.0269999999999999</v>
      </c>
      <c r="P82" s="2">
        <v>1.04</v>
      </c>
      <c r="Q82" s="2">
        <f t="shared" si="15"/>
        <v>0.89400000000000002</v>
      </c>
      <c r="R82" s="11">
        <f t="shared" si="16"/>
        <v>3.5164835164835193E-2</v>
      </c>
      <c r="S82" s="2">
        <f t="shared" si="17"/>
        <v>1.0335000000000001</v>
      </c>
      <c r="T82" s="11">
        <f t="shared" si="18"/>
        <v>1.2500000000000117E-2</v>
      </c>
      <c r="U82" s="2">
        <f t="shared" si="19"/>
        <v>0.13950000000000007</v>
      </c>
    </row>
    <row r="83" spans="1:21" x14ac:dyDescent="0.25">
      <c r="A83" s="2">
        <v>79</v>
      </c>
      <c r="B83" s="2">
        <v>0.93400000000000005</v>
      </c>
      <c r="C83" s="2">
        <v>0.93400000000000005</v>
      </c>
      <c r="D83" s="2">
        <v>1.0069999999999999</v>
      </c>
      <c r="E83" s="2">
        <v>1.0049999999999999</v>
      </c>
      <c r="F83" s="2">
        <f t="shared" si="10"/>
        <v>0.93400000000000005</v>
      </c>
      <c r="G83" s="11">
        <f t="shared" si="11"/>
        <v>0</v>
      </c>
      <c r="H83" s="2">
        <f t="shared" si="12"/>
        <v>1.0059999999999998</v>
      </c>
      <c r="I83" s="11">
        <f t="shared" si="13"/>
        <v>1.9900497512437831E-3</v>
      </c>
      <c r="J83" s="2">
        <f t="shared" si="14"/>
        <v>7.1999999999999731E-2</v>
      </c>
      <c r="L83" s="2">
        <v>79</v>
      </c>
      <c r="M83" s="2">
        <v>0.877</v>
      </c>
      <c r="N83" s="2">
        <v>0.90900000000000003</v>
      </c>
      <c r="O83" s="2">
        <v>1.026</v>
      </c>
      <c r="P83" s="2">
        <v>1.0389999999999999</v>
      </c>
      <c r="Q83" s="2">
        <f t="shared" si="15"/>
        <v>0.89300000000000002</v>
      </c>
      <c r="R83" s="11">
        <f t="shared" si="16"/>
        <v>3.5203520352035236E-2</v>
      </c>
      <c r="S83" s="2">
        <f t="shared" si="17"/>
        <v>1.0325</v>
      </c>
      <c r="T83" s="11">
        <f t="shared" si="18"/>
        <v>1.2512030798844949E-2</v>
      </c>
      <c r="U83" s="2">
        <f t="shared" si="19"/>
        <v>0.13949999999999996</v>
      </c>
    </row>
    <row r="84" spans="1:21" x14ac:dyDescent="0.25">
      <c r="A84" s="2">
        <v>80</v>
      </c>
      <c r="B84" s="2">
        <v>0.93200000000000005</v>
      </c>
      <c r="C84" s="2">
        <v>0.93200000000000005</v>
      </c>
      <c r="D84" s="2">
        <v>1.006</v>
      </c>
      <c r="E84" s="2">
        <v>1.004</v>
      </c>
      <c r="F84" s="2">
        <f t="shared" si="10"/>
        <v>0.93200000000000005</v>
      </c>
      <c r="G84" s="11">
        <f t="shared" si="11"/>
        <v>0</v>
      </c>
      <c r="H84" s="2">
        <f t="shared" si="12"/>
        <v>1.0049999999999999</v>
      </c>
      <c r="I84" s="11">
        <f t="shared" si="13"/>
        <v>1.9920318725099619E-3</v>
      </c>
      <c r="J84" s="2">
        <f t="shared" si="14"/>
        <v>7.2999999999999843E-2</v>
      </c>
      <c r="L84" s="2">
        <v>80</v>
      </c>
      <c r="M84" s="2">
        <v>0.875</v>
      </c>
      <c r="N84" s="2">
        <v>0.90800000000000003</v>
      </c>
      <c r="O84" s="2">
        <v>1.0249999999999999</v>
      </c>
      <c r="P84" s="2">
        <v>1.038</v>
      </c>
      <c r="Q84" s="2">
        <f t="shared" si="15"/>
        <v>0.89149999999999996</v>
      </c>
      <c r="R84" s="11">
        <f t="shared" si="16"/>
        <v>3.6343612334801795E-2</v>
      </c>
      <c r="S84" s="2">
        <f t="shared" si="17"/>
        <v>1.0314999999999999</v>
      </c>
      <c r="T84" s="11">
        <f t="shared" si="18"/>
        <v>1.2524084778420156E-2</v>
      </c>
      <c r="U84" s="2">
        <f t="shared" si="19"/>
        <v>0.1399999999999999</v>
      </c>
    </row>
    <row r="85" spans="1:21" x14ac:dyDescent="0.25">
      <c r="A85" s="2">
        <v>81</v>
      </c>
      <c r="B85" s="2">
        <v>0.93100000000000005</v>
      </c>
      <c r="C85" s="2">
        <v>0.93100000000000005</v>
      </c>
      <c r="D85" s="2">
        <v>1.0049999999999999</v>
      </c>
      <c r="E85" s="2">
        <v>1.0029999999999999</v>
      </c>
      <c r="F85" s="2">
        <f t="shared" si="10"/>
        <v>0.93100000000000005</v>
      </c>
      <c r="G85" s="11">
        <f t="shared" si="11"/>
        <v>0</v>
      </c>
      <c r="H85" s="2">
        <f t="shared" si="12"/>
        <v>1.004</v>
      </c>
      <c r="I85" s="11">
        <f t="shared" si="13"/>
        <v>1.9940179461615175E-3</v>
      </c>
      <c r="J85" s="2">
        <f t="shared" si="14"/>
        <v>7.2999999999999954E-2</v>
      </c>
      <c r="L85" s="2">
        <v>81</v>
      </c>
      <c r="M85" s="2">
        <v>0.875</v>
      </c>
      <c r="N85" s="2">
        <v>0.90700000000000003</v>
      </c>
      <c r="O85" s="2">
        <v>1.024</v>
      </c>
      <c r="P85" s="2">
        <v>1.0369999999999999</v>
      </c>
      <c r="Q85" s="2">
        <f t="shared" si="15"/>
        <v>0.89100000000000001</v>
      </c>
      <c r="R85" s="11">
        <f t="shared" si="16"/>
        <v>3.528114663726574E-2</v>
      </c>
      <c r="S85" s="2">
        <f t="shared" si="17"/>
        <v>1.0305</v>
      </c>
      <c r="T85" s="11">
        <f t="shared" si="18"/>
        <v>1.2536162005785827E-2</v>
      </c>
      <c r="U85" s="2">
        <f t="shared" si="19"/>
        <v>0.13949999999999996</v>
      </c>
    </row>
    <row r="86" spans="1:21" x14ac:dyDescent="0.25">
      <c r="A86" s="2">
        <v>82</v>
      </c>
      <c r="B86" s="2">
        <v>0.92900000000000005</v>
      </c>
      <c r="C86" s="2">
        <v>0.93</v>
      </c>
      <c r="D86" s="2">
        <v>1.004</v>
      </c>
      <c r="E86" s="2">
        <v>1.002</v>
      </c>
      <c r="F86" s="2">
        <f t="shared" si="10"/>
        <v>0.92949999999999999</v>
      </c>
      <c r="G86" s="11">
        <f t="shared" si="11"/>
        <v>1.0752688172043019E-3</v>
      </c>
      <c r="H86" s="2">
        <f t="shared" si="12"/>
        <v>1.0030000000000001</v>
      </c>
      <c r="I86" s="11">
        <f t="shared" si="13"/>
        <v>1.9960079840319377E-3</v>
      </c>
      <c r="J86" s="2">
        <f t="shared" si="14"/>
        <v>7.3500000000000121E-2</v>
      </c>
      <c r="L86" s="2">
        <v>82</v>
      </c>
      <c r="M86" s="2">
        <v>0.873</v>
      </c>
      <c r="N86" s="2">
        <v>0.90500000000000003</v>
      </c>
      <c r="O86" s="2">
        <v>1.0229999999999999</v>
      </c>
      <c r="P86" s="2">
        <v>1.036</v>
      </c>
      <c r="Q86" s="2">
        <f t="shared" si="15"/>
        <v>0.88900000000000001</v>
      </c>
      <c r="R86" s="11">
        <f t="shared" si="16"/>
        <v>3.5359116022099478E-2</v>
      </c>
      <c r="S86" s="2">
        <f t="shared" si="17"/>
        <v>1.0295000000000001</v>
      </c>
      <c r="T86" s="11">
        <f t="shared" si="18"/>
        <v>1.2548262548262665E-2</v>
      </c>
      <c r="U86" s="2">
        <f t="shared" si="19"/>
        <v>0.14050000000000007</v>
      </c>
    </row>
    <row r="87" spans="1:21" x14ac:dyDescent="0.25">
      <c r="A87" s="2">
        <v>83</v>
      </c>
      <c r="B87" s="2">
        <v>0.92800000000000005</v>
      </c>
      <c r="C87" s="2">
        <v>0.92800000000000005</v>
      </c>
      <c r="D87" s="2">
        <v>1.004</v>
      </c>
      <c r="E87" s="2">
        <v>1.002</v>
      </c>
      <c r="F87" s="2">
        <f t="shared" si="10"/>
        <v>0.92800000000000005</v>
      </c>
      <c r="G87" s="11">
        <f t="shared" si="11"/>
        <v>0</v>
      </c>
      <c r="H87" s="2">
        <f t="shared" si="12"/>
        <v>1.0030000000000001</v>
      </c>
      <c r="I87" s="11">
        <f t="shared" si="13"/>
        <v>1.9960079840319377E-3</v>
      </c>
      <c r="J87" s="2">
        <f t="shared" si="14"/>
        <v>7.5000000000000067E-2</v>
      </c>
      <c r="L87" s="2">
        <v>83</v>
      </c>
      <c r="M87" s="2">
        <v>0.872</v>
      </c>
      <c r="N87" s="2">
        <v>0.90300000000000002</v>
      </c>
      <c r="O87" s="2">
        <v>1.022</v>
      </c>
      <c r="P87" s="2">
        <v>1.0349999999999999</v>
      </c>
      <c r="Q87" s="2">
        <f t="shared" si="15"/>
        <v>0.88749999999999996</v>
      </c>
      <c r="R87" s="11">
        <f t="shared" si="16"/>
        <v>3.4330011074197149E-2</v>
      </c>
      <c r="S87" s="2">
        <f t="shared" si="17"/>
        <v>1.0285</v>
      </c>
      <c r="T87" s="11">
        <f t="shared" si="18"/>
        <v>1.2560386473429856E-2</v>
      </c>
      <c r="U87" s="2">
        <f t="shared" si="19"/>
        <v>0.14100000000000001</v>
      </c>
    </row>
    <row r="88" spans="1:21" x14ac:dyDescent="0.25">
      <c r="A88" s="2">
        <v>84</v>
      </c>
      <c r="B88" s="2">
        <v>0.92700000000000005</v>
      </c>
      <c r="C88" s="2">
        <v>0.92700000000000005</v>
      </c>
      <c r="D88" s="2">
        <v>1.0029999999999999</v>
      </c>
      <c r="E88" s="2">
        <v>1</v>
      </c>
      <c r="F88" s="2">
        <f t="shared" si="10"/>
        <v>0.92700000000000005</v>
      </c>
      <c r="G88" s="11">
        <f t="shared" si="11"/>
        <v>0</v>
      </c>
      <c r="H88" s="2">
        <f t="shared" si="12"/>
        <v>1.0015000000000001</v>
      </c>
      <c r="I88" s="11">
        <f t="shared" si="13"/>
        <v>2.9999999999998916E-3</v>
      </c>
      <c r="J88" s="2">
        <f t="shared" si="14"/>
        <v>7.4500000000000011E-2</v>
      </c>
      <c r="L88" s="2">
        <v>84</v>
      </c>
      <c r="M88" s="2">
        <v>0.87</v>
      </c>
      <c r="N88" s="2">
        <v>0.90200000000000002</v>
      </c>
      <c r="O88" s="2">
        <v>1.0209999999999999</v>
      </c>
      <c r="P88" s="2">
        <v>1.034</v>
      </c>
      <c r="Q88" s="2">
        <f t="shared" si="15"/>
        <v>0.88600000000000001</v>
      </c>
      <c r="R88" s="11">
        <f t="shared" si="16"/>
        <v>3.54767184035477E-2</v>
      </c>
      <c r="S88" s="2">
        <f t="shared" si="17"/>
        <v>1.0274999999999999</v>
      </c>
      <c r="T88" s="11">
        <f t="shared" si="18"/>
        <v>1.2572533849129711E-2</v>
      </c>
      <c r="U88" s="2">
        <f t="shared" si="19"/>
        <v>0.14149999999999985</v>
      </c>
    </row>
    <row r="89" spans="1:21" x14ac:dyDescent="0.25">
      <c r="A89" s="2">
        <v>85</v>
      </c>
      <c r="B89" s="2">
        <v>0.92500000000000004</v>
      </c>
      <c r="C89" s="2">
        <v>0.92600000000000005</v>
      </c>
      <c r="D89" s="2">
        <v>1.0009999999999999</v>
      </c>
      <c r="E89" s="2">
        <v>1</v>
      </c>
      <c r="F89" s="2">
        <f t="shared" si="10"/>
        <v>0.92549999999999999</v>
      </c>
      <c r="G89" s="11">
        <f t="shared" si="11"/>
        <v>1.079913606911448E-3</v>
      </c>
      <c r="H89" s="2">
        <f t="shared" si="12"/>
        <v>1.0004999999999999</v>
      </c>
      <c r="I89" s="11">
        <f t="shared" si="13"/>
        <v>9.9999999999988987E-4</v>
      </c>
      <c r="J89" s="2">
        <f t="shared" si="14"/>
        <v>7.4999999999999956E-2</v>
      </c>
      <c r="L89" s="2">
        <v>85</v>
      </c>
      <c r="M89" s="2">
        <v>0.86899999999999999</v>
      </c>
      <c r="N89" s="2">
        <v>0.9</v>
      </c>
      <c r="O89" s="2">
        <v>1.02</v>
      </c>
      <c r="P89" s="2">
        <v>1.0329999999999999</v>
      </c>
      <c r="Q89" s="2">
        <f t="shared" si="15"/>
        <v>0.88450000000000006</v>
      </c>
      <c r="R89" s="11">
        <f t="shared" si="16"/>
        <v>3.4444444444444472E-2</v>
      </c>
      <c r="S89" s="2">
        <f t="shared" si="17"/>
        <v>1.0265</v>
      </c>
      <c r="T89" s="11">
        <f t="shared" si="18"/>
        <v>1.258470474346554E-2</v>
      </c>
      <c r="U89" s="2">
        <f t="shared" si="19"/>
        <v>0.1419999999999999</v>
      </c>
    </row>
    <row r="90" spans="1:21" x14ac:dyDescent="0.25">
      <c r="A90" s="2">
        <v>86</v>
      </c>
      <c r="B90" s="2">
        <v>0.92400000000000004</v>
      </c>
      <c r="C90" s="2">
        <v>0.92500000000000004</v>
      </c>
      <c r="D90" s="2">
        <v>1</v>
      </c>
      <c r="E90" s="2">
        <v>0.999</v>
      </c>
      <c r="F90" s="2">
        <f t="shared" si="10"/>
        <v>0.9245000000000001</v>
      </c>
      <c r="G90" s="11">
        <f t="shared" si="11"/>
        <v>1.081081081081082E-3</v>
      </c>
      <c r="H90" s="2">
        <f t="shared" si="12"/>
        <v>0.99950000000000006</v>
      </c>
      <c r="I90" s="11">
        <f t="shared" si="13"/>
        <v>1.0010010010010019E-3</v>
      </c>
      <c r="J90" s="2">
        <f t="shared" si="14"/>
        <v>7.4999999999999956E-2</v>
      </c>
      <c r="L90" s="2">
        <v>86</v>
      </c>
      <c r="M90" s="2">
        <v>0.86699999999999999</v>
      </c>
      <c r="N90" s="2">
        <v>0.89900000000000002</v>
      </c>
      <c r="O90" s="2">
        <v>1.018</v>
      </c>
      <c r="P90" s="2">
        <v>1.032</v>
      </c>
      <c r="Q90" s="2">
        <f t="shared" si="15"/>
        <v>0.88300000000000001</v>
      </c>
      <c r="R90" s="11">
        <f t="shared" si="16"/>
        <v>3.5595105672969994E-2</v>
      </c>
      <c r="S90" s="2">
        <f t="shared" si="17"/>
        <v>1.0249999999999999</v>
      </c>
      <c r="T90" s="11">
        <f t="shared" si="18"/>
        <v>1.3565891472868229E-2</v>
      </c>
      <c r="U90" s="2">
        <f t="shared" si="19"/>
        <v>0.1419999999999999</v>
      </c>
    </row>
    <row r="91" spans="1:21" x14ac:dyDescent="0.25">
      <c r="A91" s="2">
        <v>87</v>
      </c>
      <c r="B91" s="2">
        <v>0.92300000000000004</v>
      </c>
      <c r="C91" s="2">
        <v>0.92300000000000004</v>
      </c>
      <c r="D91" s="2">
        <v>1</v>
      </c>
      <c r="E91" s="2">
        <v>0.998</v>
      </c>
      <c r="F91" s="2">
        <f t="shared" si="10"/>
        <v>0.92300000000000004</v>
      </c>
      <c r="G91" s="11">
        <f t="shared" si="11"/>
        <v>0</v>
      </c>
      <c r="H91" s="2">
        <f t="shared" si="12"/>
        <v>0.999</v>
      </c>
      <c r="I91" s="11">
        <f t="shared" si="13"/>
        <v>2.0040080160320657E-3</v>
      </c>
      <c r="J91" s="2">
        <f t="shared" si="14"/>
        <v>7.5999999999999956E-2</v>
      </c>
      <c r="L91" s="2">
        <v>87</v>
      </c>
      <c r="M91" s="2">
        <v>0.86599999999999999</v>
      </c>
      <c r="N91" s="2">
        <v>0.89800000000000002</v>
      </c>
      <c r="O91" s="2">
        <v>1.018</v>
      </c>
      <c r="P91" s="2">
        <v>1.0309999999999999</v>
      </c>
      <c r="Q91" s="2">
        <f t="shared" si="15"/>
        <v>0.88200000000000001</v>
      </c>
      <c r="R91" s="11">
        <f t="shared" si="16"/>
        <v>3.563474387527843E-2</v>
      </c>
      <c r="S91" s="2">
        <f t="shared" si="17"/>
        <v>1.0245</v>
      </c>
      <c r="T91" s="11">
        <f t="shared" si="18"/>
        <v>1.2609117361784579E-2</v>
      </c>
      <c r="U91" s="2">
        <f t="shared" si="19"/>
        <v>0.14249999999999996</v>
      </c>
    </row>
    <row r="92" spans="1:21" x14ac:dyDescent="0.25">
      <c r="A92" s="2">
        <v>88</v>
      </c>
      <c r="B92" s="2">
        <v>0.92100000000000004</v>
      </c>
      <c r="C92" s="2">
        <v>0.92200000000000004</v>
      </c>
      <c r="D92" s="2">
        <v>0.999</v>
      </c>
      <c r="E92" s="2">
        <v>0.997</v>
      </c>
      <c r="F92" s="2">
        <f t="shared" si="10"/>
        <v>0.92149999999999999</v>
      </c>
      <c r="G92" s="11">
        <f t="shared" si="11"/>
        <v>1.0845986984815627E-3</v>
      </c>
      <c r="H92" s="2">
        <f t="shared" si="12"/>
        <v>0.998</v>
      </c>
      <c r="I92" s="11">
        <f t="shared" si="13"/>
        <v>2.0060180541624892E-3</v>
      </c>
      <c r="J92" s="2">
        <f t="shared" si="14"/>
        <v>7.6500000000000012E-2</v>
      </c>
      <c r="L92" s="2">
        <v>88</v>
      </c>
      <c r="M92" s="2">
        <v>0.86499999999999999</v>
      </c>
      <c r="N92" s="2">
        <v>0.89700000000000002</v>
      </c>
      <c r="O92" s="2">
        <v>1.016</v>
      </c>
      <c r="P92" s="2">
        <v>1.03</v>
      </c>
      <c r="Q92" s="2">
        <f t="shared" si="15"/>
        <v>0.88100000000000001</v>
      </c>
      <c r="R92" s="11">
        <f t="shared" si="16"/>
        <v>3.5674470457079187E-2</v>
      </c>
      <c r="S92" s="2">
        <f t="shared" si="17"/>
        <v>1.0230000000000001</v>
      </c>
      <c r="T92" s="11">
        <f t="shared" si="18"/>
        <v>1.359223300970875E-2</v>
      </c>
      <c r="U92" s="2">
        <f t="shared" si="19"/>
        <v>0.14200000000000013</v>
      </c>
    </row>
    <row r="93" spans="1:21" x14ac:dyDescent="0.25">
      <c r="A93" s="2">
        <v>89</v>
      </c>
      <c r="B93" s="2">
        <v>0.92</v>
      </c>
      <c r="C93" s="2">
        <v>0.92100000000000004</v>
      </c>
      <c r="D93" s="2">
        <v>0.998</v>
      </c>
      <c r="E93" s="2">
        <v>0.997</v>
      </c>
      <c r="F93" s="2">
        <f t="shared" si="10"/>
        <v>0.9205000000000001</v>
      </c>
      <c r="G93" s="11">
        <f t="shared" si="11"/>
        <v>1.0857763300760053E-3</v>
      </c>
      <c r="H93" s="2">
        <f t="shared" si="12"/>
        <v>0.99750000000000005</v>
      </c>
      <c r="I93" s="11">
        <f t="shared" si="13"/>
        <v>1.0030090270812446E-3</v>
      </c>
      <c r="J93" s="2">
        <f t="shared" si="14"/>
        <v>7.6999999999999957E-2</v>
      </c>
      <c r="L93" s="2">
        <v>89</v>
      </c>
      <c r="M93" s="2">
        <v>0.86299999999999999</v>
      </c>
      <c r="N93" s="2">
        <v>0.89500000000000002</v>
      </c>
      <c r="O93" s="2">
        <v>1.016</v>
      </c>
      <c r="P93" s="2">
        <v>1.0289999999999999</v>
      </c>
      <c r="Q93" s="2">
        <f t="shared" si="15"/>
        <v>0.879</v>
      </c>
      <c r="R93" s="11">
        <f t="shared" si="16"/>
        <v>3.575418994413411E-2</v>
      </c>
      <c r="S93" s="2">
        <f t="shared" si="17"/>
        <v>1.0225</v>
      </c>
      <c r="T93" s="11">
        <f t="shared" si="18"/>
        <v>1.2633624878522742E-2</v>
      </c>
      <c r="U93" s="2">
        <f t="shared" si="19"/>
        <v>0.14349999999999996</v>
      </c>
    </row>
    <row r="94" spans="1:21" x14ac:dyDescent="0.25">
      <c r="A94" s="2">
        <v>90</v>
      </c>
      <c r="B94" s="2">
        <v>0.91800000000000004</v>
      </c>
      <c r="C94" s="2">
        <v>0.91900000000000004</v>
      </c>
      <c r="D94" s="2">
        <v>0.996</v>
      </c>
      <c r="E94" s="2">
        <v>0.995</v>
      </c>
      <c r="F94" s="2">
        <f t="shared" si="10"/>
        <v>0.91850000000000009</v>
      </c>
      <c r="G94" s="11">
        <f t="shared" si="11"/>
        <v>1.0881392818280749E-3</v>
      </c>
      <c r="H94" s="2">
        <f t="shared" si="12"/>
        <v>0.99550000000000005</v>
      </c>
      <c r="I94" s="11">
        <f t="shared" si="13"/>
        <v>1.0050251256281417E-3</v>
      </c>
      <c r="J94" s="2">
        <f t="shared" si="14"/>
        <v>7.6999999999999957E-2</v>
      </c>
      <c r="L94" s="2">
        <v>90</v>
      </c>
      <c r="M94" s="2">
        <v>0.86199999999999999</v>
      </c>
      <c r="N94" s="2">
        <v>0.89400000000000002</v>
      </c>
      <c r="O94" s="2">
        <v>1.0149999999999999</v>
      </c>
      <c r="P94" s="2">
        <v>1.028</v>
      </c>
      <c r="Q94" s="2">
        <f t="shared" si="15"/>
        <v>0.878</v>
      </c>
      <c r="R94" s="11">
        <f t="shared" si="16"/>
        <v>3.5794183445190191E-2</v>
      </c>
      <c r="S94" s="2">
        <f t="shared" si="17"/>
        <v>1.0215000000000001</v>
      </c>
      <c r="T94" s="11">
        <f t="shared" si="18"/>
        <v>1.2645914396887278E-2</v>
      </c>
      <c r="U94" s="2">
        <f t="shared" si="19"/>
        <v>0.14350000000000007</v>
      </c>
    </row>
    <row r="95" spans="1:21" ht="25.5" x14ac:dyDescent="0.25">
      <c r="F95" s="12"/>
      <c r="G95" s="5"/>
      <c r="H95" s="13" t="s">
        <v>114</v>
      </c>
      <c r="I95" s="14">
        <f>SLOPE(J4:J94,A4:A94)</f>
        <v>8.5397356266921412E-4</v>
      </c>
      <c r="Q95" s="12"/>
      <c r="R95" s="5"/>
      <c r="S95" s="13" t="s">
        <v>114</v>
      </c>
      <c r="T95" s="14">
        <f>SLOPE(U4:U94,L4:L94)</f>
        <v>1.4757684344640857E-3</v>
      </c>
    </row>
    <row r="96" spans="1:21" ht="38.25" x14ac:dyDescent="0.25">
      <c r="A96" s="15"/>
      <c r="B96" s="15"/>
      <c r="C96" s="15"/>
      <c r="D96" s="15"/>
      <c r="E96" s="15"/>
      <c r="F96" s="12"/>
      <c r="G96" s="5"/>
      <c r="H96" s="13" t="s">
        <v>115</v>
      </c>
      <c r="I96" s="14">
        <f>SLOPE(J34:J94,A34:A94)</f>
        <v>3.5417768376520332E-4</v>
      </c>
      <c r="J96" s="15"/>
      <c r="L96" s="15"/>
      <c r="M96" s="15"/>
      <c r="N96" s="15"/>
      <c r="O96" s="15"/>
      <c r="P96" s="15"/>
      <c r="Q96" s="12"/>
      <c r="R96" s="5"/>
      <c r="S96" s="13" t="s">
        <v>115</v>
      </c>
      <c r="T96" s="14">
        <f>SLOPE(U34:U94,L34:L94)</f>
        <v>7.5782654680063295E-4</v>
      </c>
      <c r="U96" s="15"/>
    </row>
    <row r="97" spans="1:21" x14ac:dyDescent="0.25">
      <c r="A97" s="15"/>
      <c r="B97" s="15"/>
      <c r="C97" s="15"/>
      <c r="D97" s="15"/>
      <c r="E97" s="15"/>
      <c r="F97" s="12"/>
      <c r="G97" s="5"/>
      <c r="H97" s="13"/>
      <c r="I97" s="14"/>
      <c r="J97" s="15"/>
      <c r="L97" s="15"/>
      <c r="M97" s="15"/>
      <c r="N97" s="15"/>
      <c r="O97" s="15"/>
      <c r="P97" s="15"/>
      <c r="Q97" s="12"/>
      <c r="R97" s="5"/>
      <c r="S97" s="13"/>
      <c r="T97" s="14"/>
      <c r="U97" s="15"/>
    </row>
    <row r="98" spans="1:21" x14ac:dyDescent="0.25">
      <c r="A98" s="16"/>
      <c r="B98" s="16"/>
      <c r="C98" s="16"/>
      <c r="D98" s="16"/>
      <c r="E98" s="16"/>
      <c r="F98" s="12"/>
      <c r="G98" t="s">
        <v>140</v>
      </c>
      <c r="H98" s="14">
        <f t="array" ref="H98:I102">LINEST(J34:J94,A34:A94,,TRUE)</f>
        <v>3.5417768376520294E-4</v>
      </c>
      <c r="I98" s="25">
        <v>4.5101797990481265E-2</v>
      </c>
      <c r="J98" t="s">
        <v>145</v>
      </c>
      <c r="L98" s="16"/>
      <c r="M98" s="16"/>
      <c r="N98" s="16"/>
      <c r="O98" s="16"/>
      <c r="P98" s="16"/>
      <c r="Q98" s="12"/>
      <c r="R98" t="s">
        <v>140</v>
      </c>
      <c r="S98" s="14">
        <f t="array" ref="S98:T102">LINEST(U34:U94,L34:L94,,TRUE)</f>
        <v>7.5782654680063251E-4</v>
      </c>
      <c r="T98" s="25">
        <v>8.007958751983088E-2</v>
      </c>
      <c r="U98" t="s">
        <v>145</v>
      </c>
    </row>
    <row r="99" spans="1:21" x14ac:dyDescent="0.25">
      <c r="A99" s="9"/>
      <c r="B99" s="9"/>
      <c r="C99" s="9"/>
      <c r="D99" s="9"/>
      <c r="E99" s="9"/>
      <c r="F99" s="12"/>
      <c r="G99" t="s">
        <v>141</v>
      </c>
      <c r="H99" s="5">
        <v>1.0900491938961642E-5</v>
      </c>
      <c r="I99" s="25">
        <v>6.8160768249737901E-4</v>
      </c>
      <c r="J99" t="s">
        <v>146</v>
      </c>
      <c r="L99" s="9"/>
      <c r="M99" s="9"/>
      <c r="N99" s="9"/>
      <c r="O99" s="9"/>
      <c r="P99" s="9"/>
      <c r="Q99" s="12"/>
      <c r="R99" t="s">
        <v>141</v>
      </c>
      <c r="S99" s="5">
        <v>2.1781461899262969E-5</v>
      </c>
      <c r="T99" s="25">
        <v>1.3619946558096196E-3</v>
      </c>
      <c r="U99" t="s">
        <v>146</v>
      </c>
    </row>
    <row r="100" spans="1:21" x14ac:dyDescent="0.25">
      <c r="A100" s="9"/>
      <c r="B100" s="9"/>
      <c r="C100" s="9"/>
      <c r="D100" s="9"/>
      <c r="E100" s="9"/>
      <c r="F100" s="12"/>
      <c r="G100" t="s">
        <v>142</v>
      </c>
      <c r="H100" s="5">
        <v>0.94707207682733663</v>
      </c>
      <c r="I100" s="25">
        <v>1.4989662773091208E-3</v>
      </c>
      <c r="J100" t="s">
        <v>147</v>
      </c>
      <c r="L100" s="9"/>
      <c r="M100" s="9"/>
      <c r="N100" s="9"/>
      <c r="O100" s="9"/>
      <c r="P100" s="9"/>
      <c r="Q100" s="12"/>
      <c r="R100" t="s">
        <v>142</v>
      </c>
      <c r="S100" s="5">
        <v>0.95352509003522357</v>
      </c>
      <c r="T100" s="25">
        <v>2.9952480163568476E-3</v>
      </c>
      <c r="U100" t="s">
        <v>147</v>
      </c>
    </row>
    <row r="101" spans="1:21" x14ac:dyDescent="0.25">
      <c r="A101" s="9"/>
      <c r="B101" s="9"/>
      <c r="C101" s="9"/>
      <c r="D101" s="9"/>
      <c r="E101" s="9"/>
      <c r="F101" s="12"/>
      <c r="G101" t="s">
        <v>143</v>
      </c>
      <c r="H101" s="5">
        <v>1055.7235044067015</v>
      </c>
      <c r="I101" s="25">
        <v>59</v>
      </c>
      <c r="J101" t="s">
        <v>148</v>
      </c>
      <c r="L101" s="9"/>
      <c r="M101" s="9"/>
      <c r="N101" s="9"/>
      <c r="O101" s="9"/>
      <c r="P101" s="9"/>
      <c r="Q101" s="12"/>
      <c r="R101" t="s">
        <v>143</v>
      </c>
      <c r="S101" s="5">
        <v>1210.5021904231016</v>
      </c>
      <c r="T101" s="25">
        <v>59</v>
      </c>
      <c r="U101" t="s">
        <v>148</v>
      </c>
    </row>
    <row r="102" spans="1:21" x14ac:dyDescent="0.25">
      <c r="A102" s="9"/>
      <c r="B102" s="9"/>
      <c r="C102" s="9"/>
      <c r="D102" s="9"/>
      <c r="E102" s="9"/>
      <c r="F102" s="12"/>
      <c r="G102" t="s">
        <v>144</v>
      </c>
      <c r="H102" s="5">
        <v>2.3721050370174479E-3</v>
      </c>
      <c r="I102" s="25">
        <v>1.3256709413008786E-4</v>
      </c>
      <c r="J102" t="s">
        <v>149</v>
      </c>
      <c r="L102" s="9"/>
      <c r="M102" s="9"/>
      <c r="N102" s="9"/>
      <c r="O102" s="9"/>
      <c r="P102" s="9"/>
      <c r="Q102" s="12"/>
      <c r="R102" t="s">
        <v>144</v>
      </c>
      <c r="S102" s="5">
        <v>1.0860033328926447E-2</v>
      </c>
      <c r="T102" s="25">
        <v>5.2931913008988818E-4</v>
      </c>
      <c r="U102" t="s">
        <v>149</v>
      </c>
    </row>
    <row r="103" spans="1:21" x14ac:dyDescent="0.25">
      <c r="A103" s="9"/>
      <c r="B103" s="9"/>
      <c r="C103" s="9"/>
      <c r="D103" s="9"/>
      <c r="E103" s="9"/>
      <c r="F103" s="12"/>
      <c r="G103" s="5"/>
      <c r="H103" s="13"/>
      <c r="I103" s="14"/>
      <c r="J103" s="15"/>
      <c r="L103" s="9"/>
      <c r="M103" s="9"/>
      <c r="N103" s="9"/>
      <c r="O103" s="9"/>
      <c r="P103" s="9"/>
      <c r="Q103" s="12"/>
      <c r="R103" s="5"/>
      <c r="S103" s="13"/>
      <c r="T103" s="14"/>
      <c r="U103" s="15"/>
    </row>
    <row r="104" spans="1:21" x14ac:dyDescent="0.25">
      <c r="A104" s="9"/>
      <c r="B104" s="9"/>
      <c r="C104" s="9"/>
      <c r="D104" s="9"/>
      <c r="E104" s="9"/>
      <c r="F104" s="12"/>
      <c r="G104" s="5"/>
      <c r="H104" s="13"/>
      <c r="I104" s="14"/>
      <c r="J104" s="15"/>
      <c r="L104" s="9"/>
      <c r="M104" s="9"/>
      <c r="N104" s="9"/>
      <c r="O104" s="9"/>
      <c r="P104" s="9"/>
      <c r="Q104" s="12"/>
      <c r="R104" s="5"/>
      <c r="S104" s="13"/>
      <c r="T104" s="14"/>
      <c r="U104" s="15"/>
    </row>
    <row r="105" spans="1:21" x14ac:dyDescent="0.25">
      <c r="A105" s="9"/>
      <c r="B105" s="9"/>
      <c r="C105" s="9"/>
      <c r="D105" s="9"/>
      <c r="E105" s="9"/>
      <c r="F105" s="12"/>
      <c r="G105" s="5"/>
      <c r="H105" s="13"/>
      <c r="I105" s="14"/>
      <c r="J105" s="15"/>
      <c r="L105" s="9"/>
      <c r="M105" s="9"/>
      <c r="N105" s="9"/>
      <c r="O105" s="9"/>
      <c r="P105" s="9"/>
      <c r="Q105" s="12"/>
      <c r="R105" s="5"/>
      <c r="S105" s="13"/>
      <c r="T105" s="14"/>
      <c r="U105" s="15"/>
    </row>
    <row r="106" spans="1:21" x14ac:dyDescent="0.25">
      <c r="A106" s="9"/>
      <c r="B106" s="9"/>
      <c r="C106" s="9"/>
      <c r="D106" s="9"/>
      <c r="E106" s="9"/>
      <c r="F106" s="12"/>
      <c r="G106" s="5"/>
      <c r="H106" s="13"/>
      <c r="I106" s="14"/>
      <c r="J106" s="15"/>
      <c r="L106" s="9"/>
      <c r="M106" s="9"/>
      <c r="N106" s="9"/>
      <c r="O106" s="9"/>
      <c r="P106" s="9"/>
      <c r="Q106" s="12"/>
      <c r="R106" s="5"/>
      <c r="S106" s="13"/>
      <c r="T106" s="14"/>
      <c r="U106" s="15"/>
    </row>
    <row r="107" spans="1:21" x14ac:dyDescent="0.25">
      <c r="A107" s="9"/>
      <c r="B107" s="9"/>
      <c r="C107" s="9"/>
      <c r="D107" s="9"/>
      <c r="E107" s="9"/>
      <c r="F107" s="12"/>
      <c r="G107" s="5"/>
      <c r="H107" s="13"/>
      <c r="I107" s="14"/>
      <c r="J107" s="15"/>
      <c r="L107" s="9"/>
      <c r="M107" s="9"/>
      <c r="N107" s="9"/>
      <c r="O107" s="9"/>
      <c r="P107" s="9"/>
      <c r="Q107" s="12"/>
      <c r="R107" s="5"/>
      <c r="S107" s="13"/>
      <c r="T107" s="14"/>
      <c r="U107" s="15"/>
    </row>
    <row r="108" spans="1:21" x14ac:dyDescent="0.25">
      <c r="A108" s="9"/>
      <c r="B108" s="9"/>
      <c r="C108" s="9"/>
      <c r="D108" s="9"/>
      <c r="E108" s="9"/>
      <c r="F108" s="12"/>
      <c r="G108" s="5"/>
      <c r="H108" s="13"/>
      <c r="I108" s="14"/>
      <c r="J108" s="15"/>
      <c r="L108" s="9"/>
      <c r="M108" s="9"/>
      <c r="N108" s="9"/>
      <c r="O108" s="9"/>
      <c r="P108" s="9"/>
      <c r="Q108" s="12"/>
      <c r="R108" s="5"/>
      <c r="S108" s="13"/>
      <c r="T108" s="14"/>
      <c r="U108" s="15"/>
    </row>
    <row r="109" spans="1:21" x14ac:dyDescent="0.25">
      <c r="A109" s="9"/>
      <c r="B109" s="9"/>
      <c r="C109" s="9"/>
      <c r="D109" s="9"/>
      <c r="E109" s="9"/>
      <c r="F109" s="12"/>
      <c r="G109" s="5"/>
      <c r="H109" s="13"/>
      <c r="I109" s="14"/>
      <c r="J109" s="15"/>
      <c r="L109" s="9"/>
      <c r="M109" s="9"/>
      <c r="N109" s="9"/>
      <c r="O109" s="9"/>
      <c r="P109" s="9"/>
      <c r="Q109" s="12"/>
      <c r="R109" s="5"/>
      <c r="S109" s="13"/>
      <c r="T109" s="14"/>
      <c r="U109" s="15"/>
    </row>
    <row r="110" spans="1:21" x14ac:dyDescent="0.25">
      <c r="A110" s="9"/>
      <c r="B110" s="9"/>
      <c r="C110" s="9"/>
      <c r="D110" s="9"/>
      <c r="E110" s="9"/>
      <c r="F110" s="12"/>
      <c r="G110" s="5"/>
      <c r="H110" s="13"/>
      <c r="I110" s="14"/>
      <c r="J110" s="15"/>
      <c r="L110" s="9"/>
      <c r="M110" s="9"/>
      <c r="N110" s="9"/>
      <c r="O110" s="9"/>
      <c r="P110" s="9"/>
      <c r="Q110" s="12"/>
      <c r="R110" s="5"/>
      <c r="S110" s="13"/>
      <c r="T110" s="14"/>
      <c r="U110" s="15"/>
    </row>
    <row r="111" spans="1:21" x14ac:dyDescent="0.25">
      <c r="A111" s="9"/>
      <c r="B111" s="9"/>
      <c r="C111" s="9"/>
      <c r="D111" s="9"/>
      <c r="E111" s="9"/>
      <c r="F111" s="12"/>
      <c r="G111" s="5"/>
      <c r="H111" s="13"/>
      <c r="I111" s="14"/>
      <c r="J111" s="15"/>
      <c r="L111" s="9"/>
      <c r="M111" s="9"/>
      <c r="N111" s="9"/>
      <c r="O111" s="9"/>
      <c r="P111" s="9"/>
      <c r="Q111" s="12"/>
      <c r="R111" s="5"/>
      <c r="S111" s="13"/>
      <c r="T111" s="14"/>
      <c r="U111" s="15"/>
    </row>
    <row r="112" spans="1:21" x14ac:dyDescent="0.25">
      <c r="A112" s="9"/>
      <c r="B112" s="9"/>
      <c r="C112" s="9"/>
      <c r="D112" s="9"/>
      <c r="E112" s="9"/>
      <c r="F112" s="12"/>
      <c r="G112" s="5"/>
      <c r="H112" s="13"/>
      <c r="I112" s="14"/>
      <c r="J112" s="15"/>
      <c r="L112" s="9"/>
      <c r="M112" s="9"/>
      <c r="N112" s="9"/>
      <c r="O112" s="9"/>
      <c r="P112" s="9"/>
      <c r="Q112" s="12"/>
      <c r="R112" s="5"/>
      <c r="S112" s="13"/>
      <c r="T112" s="14"/>
      <c r="U112" s="15"/>
    </row>
    <row r="113" spans="1:21" x14ac:dyDescent="0.25">
      <c r="A113" s="9"/>
      <c r="B113" s="9"/>
      <c r="C113" s="9"/>
      <c r="D113" s="9"/>
      <c r="E113" s="9"/>
      <c r="F113" s="12"/>
      <c r="G113" s="5"/>
      <c r="H113" s="13"/>
      <c r="I113" s="14"/>
      <c r="J113" s="15"/>
      <c r="L113" s="9"/>
      <c r="M113" s="9"/>
      <c r="N113" s="9"/>
      <c r="O113" s="9"/>
      <c r="P113" s="9"/>
      <c r="Q113" s="12"/>
      <c r="R113" s="5"/>
      <c r="S113" s="13"/>
      <c r="T113" s="14"/>
      <c r="U113" s="15"/>
    </row>
    <row r="114" spans="1:21" x14ac:dyDescent="0.25">
      <c r="A114" s="9"/>
      <c r="B114" s="9"/>
      <c r="C114" s="9"/>
      <c r="D114" s="9"/>
      <c r="E114" s="9"/>
      <c r="F114" s="12"/>
      <c r="G114" s="5"/>
      <c r="H114" s="13"/>
      <c r="I114" s="14"/>
      <c r="J114" s="15"/>
      <c r="L114" s="9"/>
      <c r="M114" s="9"/>
      <c r="N114" s="9"/>
      <c r="O114" s="9"/>
      <c r="P114" s="9"/>
      <c r="Q114" s="12"/>
      <c r="R114" s="5"/>
      <c r="S114" s="13"/>
      <c r="T114" s="14"/>
      <c r="U114" s="15"/>
    </row>
    <row r="115" spans="1:21" x14ac:dyDescent="0.25">
      <c r="A115" s="9"/>
      <c r="B115" s="9"/>
      <c r="C115" s="9"/>
      <c r="D115" s="9"/>
      <c r="E115" s="9"/>
      <c r="F115" s="12"/>
      <c r="G115" s="5"/>
      <c r="H115" s="13"/>
      <c r="I115" s="14"/>
      <c r="J115" s="15"/>
      <c r="L115" s="9"/>
      <c r="M115" s="9"/>
      <c r="N115" s="9"/>
      <c r="O115" s="9"/>
      <c r="P115" s="9"/>
      <c r="Q115" s="12"/>
      <c r="R115" s="5"/>
      <c r="S115" s="13"/>
      <c r="T115" s="14"/>
      <c r="U115" s="15"/>
    </row>
    <row r="116" spans="1:21" x14ac:dyDescent="0.25">
      <c r="A116" s="9"/>
      <c r="B116" s="9"/>
      <c r="C116" s="9"/>
      <c r="D116" s="9"/>
      <c r="E116" s="9"/>
      <c r="F116" s="12"/>
      <c r="G116" s="5"/>
      <c r="H116" s="13"/>
      <c r="I116" s="14"/>
      <c r="J116" s="15"/>
      <c r="L116" s="9"/>
      <c r="M116" s="9"/>
      <c r="N116" s="9"/>
      <c r="O116" s="9"/>
      <c r="P116" s="9"/>
      <c r="Q116" s="12"/>
      <c r="R116" s="5"/>
      <c r="S116" s="13"/>
      <c r="T116" s="14"/>
      <c r="U116" s="15"/>
    </row>
    <row r="117" spans="1:21" x14ac:dyDescent="0.25">
      <c r="A117" s="9"/>
      <c r="B117" s="9"/>
      <c r="C117" s="9"/>
      <c r="D117" s="9"/>
      <c r="E117" s="9"/>
      <c r="F117" s="12"/>
      <c r="G117" s="5"/>
      <c r="H117" s="13"/>
      <c r="I117" s="14"/>
      <c r="J117" s="15"/>
      <c r="L117" s="9"/>
      <c r="M117" s="9"/>
      <c r="N117" s="9"/>
      <c r="O117" s="9"/>
      <c r="P117" s="9"/>
      <c r="Q117" s="12"/>
      <c r="R117" s="5"/>
      <c r="S117" s="13"/>
      <c r="T117" s="14"/>
      <c r="U117" s="15"/>
    </row>
    <row r="118" spans="1:21" x14ac:dyDescent="0.25">
      <c r="A118" s="9"/>
      <c r="B118" s="9"/>
      <c r="C118" s="9"/>
      <c r="D118" s="9"/>
      <c r="E118" s="9"/>
      <c r="F118" s="12"/>
      <c r="G118" s="5"/>
      <c r="H118" s="13"/>
      <c r="I118" s="14"/>
      <c r="J118" s="15"/>
      <c r="L118" s="9"/>
      <c r="M118" s="9"/>
      <c r="N118" s="9"/>
      <c r="O118" s="9"/>
      <c r="P118" s="9"/>
      <c r="Q118" s="12"/>
      <c r="R118" s="5"/>
      <c r="S118" s="13"/>
      <c r="T118" s="14"/>
      <c r="U118" s="15"/>
    </row>
    <row r="119" spans="1:21" x14ac:dyDescent="0.25">
      <c r="A119" s="9"/>
      <c r="B119" s="9"/>
      <c r="C119" s="9"/>
      <c r="D119" s="9"/>
      <c r="E119" s="9"/>
      <c r="F119" s="12"/>
      <c r="G119" s="5"/>
      <c r="H119" s="13"/>
      <c r="I119" s="14"/>
      <c r="J119" s="15"/>
      <c r="L119" s="9"/>
      <c r="M119" s="9"/>
      <c r="N119" s="9"/>
      <c r="O119" s="9"/>
      <c r="P119" s="9"/>
      <c r="Q119" s="12"/>
      <c r="R119" s="5"/>
      <c r="S119" s="13"/>
      <c r="T119" s="14"/>
      <c r="U119" s="15"/>
    </row>
    <row r="120" spans="1:21" x14ac:dyDescent="0.25">
      <c r="A120" s="9"/>
      <c r="B120" s="9"/>
      <c r="C120" s="9"/>
      <c r="D120" s="9"/>
      <c r="E120" s="9"/>
      <c r="F120" s="12"/>
      <c r="G120" s="5"/>
      <c r="H120" s="13"/>
      <c r="I120" s="14"/>
      <c r="J120" s="15"/>
      <c r="L120" s="9"/>
      <c r="M120" s="9"/>
      <c r="N120" s="9"/>
      <c r="O120" s="9"/>
      <c r="P120" s="9"/>
      <c r="Q120" s="12"/>
      <c r="R120" s="5"/>
      <c r="S120" s="13"/>
      <c r="T120" s="14"/>
      <c r="U120" s="15"/>
    </row>
    <row r="121" spans="1:21" x14ac:dyDescent="0.25">
      <c r="A121" s="9"/>
      <c r="B121" s="9"/>
      <c r="C121" s="9"/>
      <c r="D121" s="9"/>
      <c r="E121" s="9"/>
      <c r="F121" s="12"/>
      <c r="G121" s="5"/>
      <c r="H121" s="13"/>
      <c r="I121" s="14"/>
      <c r="J121" s="15"/>
      <c r="L121" s="9"/>
      <c r="M121" s="9"/>
      <c r="N121" s="9"/>
      <c r="O121" s="9"/>
      <c r="P121" s="9"/>
      <c r="Q121" s="12"/>
      <c r="R121" s="5"/>
      <c r="S121" s="13"/>
      <c r="T121" s="14"/>
      <c r="U121" s="15"/>
    </row>
    <row r="122" spans="1:21" x14ac:dyDescent="0.25">
      <c r="A122" s="9"/>
      <c r="B122" s="9"/>
      <c r="C122" s="9"/>
      <c r="D122" s="9"/>
      <c r="E122" s="9"/>
      <c r="F122" s="12"/>
      <c r="G122" s="5"/>
      <c r="H122" s="13"/>
      <c r="I122" s="14"/>
      <c r="J122" s="15"/>
      <c r="L122" s="9"/>
      <c r="M122" s="9"/>
      <c r="N122" s="9"/>
      <c r="O122" s="9"/>
      <c r="P122" s="9"/>
      <c r="Q122" s="12"/>
      <c r="R122" s="5"/>
      <c r="S122" s="13"/>
      <c r="T122" s="14"/>
      <c r="U122" s="15"/>
    </row>
    <row r="123" spans="1:21" x14ac:dyDescent="0.25">
      <c r="A123" s="9"/>
      <c r="B123" s="9"/>
      <c r="C123" s="9"/>
      <c r="D123" s="9"/>
      <c r="E123" s="9"/>
      <c r="F123" s="12"/>
      <c r="G123" s="5"/>
      <c r="H123" s="13"/>
      <c r="I123" s="14"/>
      <c r="J123" s="15"/>
      <c r="L123" s="9"/>
      <c r="M123" s="9"/>
      <c r="N123" s="9"/>
      <c r="O123" s="9"/>
      <c r="P123" s="9"/>
      <c r="Q123" s="12"/>
      <c r="R123" s="5"/>
      <c r="S123" s="13"/>
      <c r="T123" s="14"/>
      <c r="U123" s="15"/>
    </row>
    <row r="124" spans="1:21" x14ac:dyDescent="0.25">
      <c r="A124" s="9"/>
      <c r="B124" s="9"/>
      <c r="C124" s="9"/>
      <c r="D124" s="9"/>
      <c r="E124" s="9"/>
      <c r="F124" s="12"/>
      <c r="G124" s="5"/>
      <c r="H124" s="13"/>
      <c r="I124" s="14"/>
      <c r="J124" s="15"/>
      <c r="L124" s="9"/>
      <c r="M124" s="9"/>
      <c r="N124" s="9"/>
      <c r="O124" s="9"/>
      <c r="P124" s="9"/>
      <c r="Q124" s="12"/>
      <c r="R124" s="5"/>
      <c r="S124" s="13"/>
      <c r="T124" s="14"/>
      <c r="U124" s="15"/>
    </row>
    <row r="125" spans="1:21" x14ac:dyDescent="0.25">
      <c r="A125" s="9"/>
      <c r="B125" s="9"/>
      <c r="C125" s="9"/>
      <c r="D125" s="9"/>
      <c r="E125" s="9"/>
      <c r="F125" s="12"/>
      <c r="G125" s="5"/>
      <c r="H125" s="13"/>
      <c r="I125" s="14"/>
      <c r="J125" s="15"/>
      <c r="L125" s="9"/>
      <c r="M125" s="9"/>
      <c r="N125" s="9"/>
      <c r="O125" s="9"/>
      <c r="P125" s="9"/>
      <c r="Q125" s="12"/>
      <c r="R125" s="5"/>
      <c r="S125" s="13"/>
      <c r="T125" s="14"/>
      <c r="U125" s="15"/>
    </row>
    <row r="126" spans="1:21" x14ac:dyDescent="0.25">
      <c r="A126" s="9"/>
      <c r="B126" s="9"/>
      <c r="C126" s="9"/>
      <c r="D126" s="9"/>
      <c r="E126" s="9"/>
      <c r="F126" s="12"/>
      <c r="G126" s="5"/>
      <c r="H126" s="13"/>
      <c r="I126" s="14"/>
      <c r="J126" s="15"/>
      <c r="L126" s="9"/>
      <c r="M126" s="9"/>
      <c r="N126" s="9"/>
      <c r="O126" s="9"/>
      <c r="P126" s="9"/>
      <c r="Q126" s="12"/>
      <c r="R126" s="5"/>
      <c r="S126" s="13"/>
      <c r="T126" s="14"/>
      <c r="U126" s="15"/>
    </row>
    <row r="127" spans="1:21" x14ac:dyDescent="0.25">
      <c r="A127" s="9"/>
      <c r="B127" s="9"/>
      <c r="C127" s="9"/>
      <c r="D127" s="9"/>
      <c r="E127" s="9"/>
      <c r="F127" s="12"/>
      <c r="G127" s="5"/>
      <c r="H127" s="13"/>
      <c r="I127" s="14"/>
      <c r="J127" s="15"/>
      <c r="L127" s="9"/>
      <c r="M127" s="9"/>
      <c r="N127" s="9"/>
      <c r="O127" s="9"/>
      <c r="P127" s="9"/>
      <c r="Q127" s="12"/>
      <c r="R127" s="5"/>
      <c r="S127" s="13"/>
      <c r="T127" s="14"/>
      <c r="U127" s="15"/>
    </row>
    <row r="128" spans="1:21" x14ac:dyDescent="0.25">
      <c r="A128" s="9"/>
      <c r="B128" s="9"/>
      <c r="C128" s="9"/>
      <c r="D128" s="9"/>
      <c r="E128" s="9"/>
      <c r="F128" s="12"/>
      <c r="G128" s="5"/>
      <c r="H128" s="13"/>
      <c r="I128" s="14"/>
      <c r="J128" s="15"/>
      <c r="L128" s="9"/>
      <c r="M128" s="9"/>
      <c r="N128" s="9"/>
      <c r="O128" s="9"/>
      <c r="P128" s="9"/>
      <c r="Q128" s="12"/>
      <c r="R128" s="5"/>
      <c r="S128" s="13"/>
      <c r="T128" s="14"/>
      <c r="U128" s="15"/>
    </row>
    <row r="129" spans="1:21" x14ac:dyDescent="0.25">
      <c r="A129" s="9"/>
      <c r="B129" s="9"/>
      <c r="C129" s="9"/>
      <c r="D129" s="9"/>
      <c r="E129" s="9"/>
      <c r="F129" s="12"/>
      <c r="G129" s="5"/>
      <c r="H129" s="13"/>
      <c r="I129" s="14"/>
      <c r="J129" s="15"/>
      <c r="L129" s="9"/>
      <c r="M129" s="9"/>
      <c r="N129" s="9"/>
      <c r="O129" s="9"/>
      <c r="P129" s="9"/>
      <c r="Q129" s="12"/>
      <c r="R129" s="5"/>
      <c r="S129" s="13"/>
      <c r="T129" s="14"/>
      <c r="U129" s="15"/>
    </row>
    <row r="130" spans="1:21" x14ac:dyDescent="0.25">
      <c r="A130" s="9"/>
      <c r="B130" s="9"/>
      <c r="C130" s="9"/>
      <c r="D130" s="9"/>
      <c r="E130" s="9"/>
      <c r="F130" s="12"/>
      <c r="G130" s="5"/>
      <c r="H130" s="13"/>
      <c r="I130" s="14"/>
      <c r="J130" s="15"/>
      <c r="L130" s="9"/>
      <c r="M130" s="9"/>
      <c r="N130" s="9"/>
      <c r="O130" s="9"/>
      <c r="P130" s="9"/>
      <c r="Q130" s="12"/>
      <c r="R130" s="5"/>
      <c r="S130" s="13"/>
      <c r="T130" s="14"/>
      <c r="U130" s="15"/>
    </row>
    <row r="131" spans="1:21" x14ac:dyDescent="0.25">
      <c r="A131" s="9"/>
      <c r="B131" s="9"/>
      <c r="C131" s="9"/>
      <c r="D131" s="9"/>
      <c r="E131" s="9"/>
      <c r="F131" s="12"/>
      <c r="G131" s="5"/>
      <c r="H131" s="13"/>
      <c r="I131" s="14"/>
      <c r="J131" s="15"/>
      <c r="L131" s="9"/>
      <c r="M131" s="9"/>
      <c r="N131" s="9"/>
      <c r="O131" s="9"/>
      <c r="P131" s="9"/>
      <c r="Q131" s="12"/>
      <c r="R131" s="5"/>
      <c r="S131" s="13"/>
      <c r="T131" s="14"/>
      <c r="U131" s="15"/>
    </row>
    <row r="132" spans="1:21" x14ac:dyDescent="0.25">
      <c r="A132" s="9"/>
      <c r="B132" s="9"/>
      <c r="C132" s="9"/>
      <c r="D132" s="9"/>
      <c r="E132" s="9"/>
      <c r="F132" s="12"/>
      <c r="G132" s="5"/>
      <c r="H132" s="13"/>
      <c r="I132" s="14"/>
      <c r="J132" s="15"/>
      <c r="L132" s="9"/>
      <c r="M132" s="9"/>
      <c r="N132" s="9"/>
      <c r="O132" s="9"/>
      <c r="P132" s="9"/>
      <c r="Q132" s="12"/>
      <c r="R132" s="5"/>
      <c r="S132" s="13"/>
      <c r="T132" s="14"/>
      <c r="U132" s="15"/>
    </row>
  </sheetData>
  <mergeCells count="3">
    <mergeCell ref="A2:J2"/>
    <mergeCell ref="L2:U2"/>
    <mergeCell ref="A1:U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55"/>
  <sheetViews>
    <sheetView topLeftCell="AI67" zoomScale="85" zoomScaleNormal="85" workbookViewId="0">
      <selection activeCell="BA98" sqref="BA98:BD102"/>
    </sheetView>
  </sheetViews>
  <sheetFormatPr defaultRowHeight="15" x14ac:dyDescent="0.25"/>
  <cols>
    <col min="24" max="24" width="9.140625" style="15"/>
  </cols>
  <sheetData>
    <row r="1" spans="1:56" x14ac:dyDescent="0.25">
      <c r="A1" s="23">
        <v>44834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N1" s="23">
        <v>44838</v>
      </c>
      <c r="O1" s="24"/>
      <c r="P1" s="24"/>
      <c r="Q1" s="24"/>
      <c r="R1" s="24"/>
      <c r="S1" s="24"/>
      <c r="T1" s="24"/>
      <c r="U1" s="24"/>
      <c r="V1" s="24"/>
      <c r="W1" s="24"/>
      <c r="X1" s="19"/>
      <c r="Z1" s="23">
        <v>44839</v>
      </c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U1" s="23">
        <v>44841</v>
      </c>
      <c r="AV1" s="24"/>
      <c r="AW1" s="24"/>
      <c r="AX1" s="24"/>
      <c r="AY1" s="24"/>
      <c r="AZ1" s="24"/>
      <c r="BA1" s="24"/>
      <c r="BB1" s="24"/>
      <c r="BC1" s="24"/>
      <c r="BD1" s="24"/>
    </row>
    <row r="2" spans="1:56" x14ac:dyDescent="0.25">
      <c r="A2" s="22" t="s">
        <v>30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N2" s="22" t="s">
        <v>116</v>
      </c>
      <c r="O2" s="22"/>
      <c r="P2" s="22"/>
      <c r="Q2" s="22"/>
      <c r="R2" s="22"/>
      <c r="S2" s="22"/>
      <c r="T2" s="22"/>
      <c r="U2" s="22"/>
      <c r="V2" s="22"/>
      <c r="W2" s="22"/>
      <c r="X2" s="19"/>
      <c r="Y2" s="22" t="s">
        <v>132</v>
      </c>
      <c r="Z2" s="22"/>
      <c r="AA2" s="22"/>
      <c r="AB2" s="22"/>
      <c r="AC2" s="22"/>
      <c r="AD2" s="22"/>
      <c r="AE2" s="22"/>
      <c r="AF2" s="22"/>
      <c r="AG2" s="22"/>
      <c r="AH2" s="21"/>
      <c r="AI2" s="21"/>
      <c r="AJ2" s="22" t="s">
        <v>123</v>
      </c>
      <c r="AK2" s="22"/>
      <c r="AL2" s="22"/>
      <c r="AM2" s="22"/>
      <c r="AN2" s="22"/>
      <c r="AO2" s="22"/>
      <c r="AP2" s="22"/>
      <c r="AQ2" s="22"/>
      <c r="AR2" s="22"/>
      <c r="AS2" s="22"/>
      <c r="AU2" s="22" t="s">
        <v>133</v>
      </c>
      <c r="AV2" s="22"/>
      <c r="AW2" s="22"/>
      <c r="AX2" s="22"/>
      <c r="AY2" s="22"/>
      <c r="AZ2" s="22"/>
      <c r="BA2" s="22"/>
      <c r="BB2" s="22"/>
      <c r="BC2" s="22"/>
      <c r="BD2" s="22"/>
    </row>
    <row r="3" spans="1:56" ht="76.5" x14ac:dyDescent="0.25">
      <c r="A3" s="1" t="s">
        <v>0</v>
      </c>
      <c r="B3" s="1" t="s">
        <v>24</v>
      </c>
      <c r="C3" s="1" t="s">
        <v>25</v>
      </c>
      <c r="D3" s="1" t="s">
        <v>26</v>
      </c>
      <c r="E3" s="1" t="s">
        <v>27</v>
      </c>
      <c r="F3" s="1" t="s">
        <v>28</v>
      </c>
      <c r="G3" s="1" t="s">
        <v>29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N3" s="1" t="s">
        <v>0</v>
      </c>
      <c r="O3" s="1" t="s">
        <v>37</v>
      </c>
      <c r="P3" s="1" t="s">
        <v>38</v>
      </c>
      <c r="Q3" s="1" t="s">
        <v>39</v>
      </c>
      <c r="R3" s="1" t="s">
        <v>40</v>
      </c>
      <c r="S3" s="1" t="s">
        <v>7</v>
      </c>
      <c r="T3" s="1" t="s">
        <v>113</v>
      </c>
      <c r="U3" s="1" t="s">
        <v>9</v>
      </c>
      <c r="V3" s="1" t="s">
        <v>113</v>
      </c>
      <c r="W3" s="17" t="s">
        <v>11</v>
      </c>
      <c r="X3" s="16"/>
      <c r="Y3" s="1" t="s">
        <v>0</v>
      </c>
      <c r="Z3" s="1" t="s">
        <v>74</v>
      </c>
      <c r="AA3" s="1" t="s">
        <v>75</v>
      </c>
      <c r="AB3" s="1" t="s">
        <v>130</v>
      </c>
      <c r="AC3" s="1" t="s">
        <v>131</v>
      </c>
      <c r="AD3" s="1" t="s">
        <v>7</v>
      </c>
      <c r="AE3" s="1" t="s">
        <v>113</v>
      </c>
      <c r="AF3" s="1" t="s">
        <v>9</v>
      </c>
      <c r="AG3" s="1" t="s">
        <v>113</v>
      </c>
      <c r="AH3" s="1" t="s">
        <v>11</v>
      </c>
      <c r="AJ3" s="1" t="s">
        <v>0</v>
      </c>
      <c r="AK3" s="1" t="s">
        <v>41</v>
      </c>
      <c r="AL3" s="1" t="s">
        <v>42</v>
      </c>
      <c r="AM3" s="1" t="s">
        <v>92</v>
      </c>
      <c r="AN3" s="1" t="s">
        <v>93</v>
      </c>
      <c r="AO3" s="1" t="s">
        <v>7</v>
      </c>
      <c r="AP3" s="1" t="s">
        <v>113</v>
      </c>
      <c r="AQ3" s="1" t="s">
        <v>9</v>
      </c>
      <c r="AR3" s="1" t="s">
        <v>113</v>
      </c>
      <c r="AS3" s="1" t="s">
        <v>11</v>
      </c>
      <c r="AU3" s="1" t="s">
        <v>0</v>
      </c>
      <c r="AV3" s="1" t="s">
        <v>37</v>
      </c>
      <c r="AW3" s="1" t="s">
        <v>38</v>
      </c>
      <c r="AX3" s="1" t="s">
        <v>39</v>
      </c>
      <c r="AY3" s="1" t="s">
        <v>40</v>
      </c>
      <c r="AZ3" s="1" t="s">
        <v>7</v>
      </c>
      <c r="BA3" s="1" t="s">
        <v>113</v>
      </c>
      <c r="BB3" s="1" t="s">
        <v>9</v>
      </c>
      <c r="BC3" s="1" t="s">
        <v>113</v>
      </c>
      <c r="BD3" s="1" t="s">
        <v>11</v>
      </c>
    </row>
    <row r="4" spans="1:56" x14ac:dyDescent="0.25">
      <c r="A4">
        <f>1</f>
        <v>1</v>
      </c>
      <c r="B4" s="2">
        <v>0.97499999999999998</v>
      </c>
      <c r="C4" s="2">
        <v>0.97699999999999998</v>
      </c>
      <c r="D4" s="2">
        <v>0.99099999999999999</v>
      </c>
      <c r="E4" s="2">
        <v>1.05</v>
      </c>
      <c r="F4" s="2">
        <v>1.0820000000000001</v>
      </c>
      <c r="G4" s="2">
        <v>1.0680000000000001</v>
      </c>
      <c r="H4" s="3">
        <f t="shared" ref="H4:H35" si="0">AVERAGE(B4:D4)</f>
        <v>0.98099999999999998</v>
      </c>
      <c r="I4" s="3">
        <f t="shared" ref="I4:I35" si="1">STDEV(B4:D4)</f>
        <v>8.7177978870813556E-3</v>
      </c>
      <c r="J4" s="3">
        <f t="shared" ref="J4:J35" si="2">AVERAGE(E4:G4)</f>
        <v>1.0666666666666667</v>
      </c>
      <c r="K4" s="3">
        <f t="shared" ref="K4:K35" si="3">STDEV(E4:G4)</f>
        <v>1.6041612554021301E-2</v>
      </c>
      <c r="L4" s="3">
        <f>J4-H4</f>
        <v>8.5666666666666669E-2</v>
      </c>
      <c r="N4" s="2">
        <v>0</v>
      </c>
      <c r="O4" s="2">
        <v>1.167</v>
      </c>
      <c r="P4" s="2">
        <v>1.137</v>
      </c>
      <c r="Q4" s="2">
        <v>1.165</v>
      </c>
      <c r="R4" s="2">
        <v>1.159</v>
      </c>
      <c r="S4" s="2">
        <f>AVERAGE(O4:P4)</f>
        <v>1.1520000000000001</v>
      </c>
      <c r="T4" s="11">
        <f>ABS((P4-O4)/P4)</f>
        <v>2.6385224274406354E-2</v>
      </c>
      <c r="U4" s="2">
        <f>AVERAGE(Q4:R4)</f>
        <v>1.1619999999999999</v>
      </c>
      <c r="V4" s="11">
        <f>ABS((R4-Q4)/R4)</f>
        <v>5.1768766177739478E-3</v>
      </c>
      <c r="W4" s="18">
        <f>U4-S4</f>
        <v>9.9999999999997868E-3</v>
      </c>
      <c r="X4" s="9"/>
      <c r="Y4" s="2">
        <v>0</v>
      </c>
      <c r="Z4" s="2">
        <v>1.054</v>
      </c>
      <c r="AA4" s="2">
        <v>1.1259999999999999</v>
      </c>
      <c r="AB4" s="2">
        <v>1.1240000000000001</v>
      </c>
      <c r="AC4" s="2">
        <v>1.0920000000000001</v>
      </c>
      <c r="AD4" s="2">
        <f>AVERAGE(Z4:AA4)</f>
        <v>1.0899999999999999</v>
      </c>
      <c r="AE4" s="11">
        <f>ABS((AA4-Z4)/AA4)</f>
        <v>6.394316163410288E-2</v>
      </c>
      <c r="AF4" s="2">
        <f>AVERAGE(AB4:AC4)</f>
        <v>1.1080000000000001</v>
      </c>
      <c r="AG4" s="11">
        <f>ABS((AC4-AB4)/AC4)</f>
        <v>2.9304029304029328E-2</v>
      </c>
      <c r="AH4" s="2">
        <f>AF4-AD4</f>
        <v>1.8000000000000238E-2</v>
      </c>
      <c r="AJ4" s="2">
        <v>0</v>
      </c>
      <c r="AK4" s="2">
        <v>1.077</v>
      </c>
      <c r="AL4" s="2">
        <v>1.0629999999999999</v>
      </c>
      <c r="AM4" s="2">
        <v>1.091</v>
      </c>
      <c r="AN4" s="2">
        <v>1.091</v>
      </c>
      <c r="AO4" s="2">
        <f>AVERAGE(AK4:AL4)</f>
        <v>1.0699999999999998</v>
      </c>
      <c r="AP4" s="11">
        <f>ABS((AL4-AK4)/AL4)</f>
        <v>1.3170272812793992E-2</v>
      </c>
      <c r="AQ4" s="2">
        <f>AVERAGE(AM4:AN4)</f>
        <v>1.091</v>
      </c>
      <c r="AR4" s="11">
        <f>ABS((AN4-AM4)/AN4)</f>
        <v>0</v>
      </c>
      <c r="AS4" s="2">
        <f>AQ4-AO4</f>
        <v>2.100000000000013E-2</v>
      </c>
      <c r="AU4" s="2">
        <v>0</v>
      </c>
      <c r="AV4" s="2">
        <v>1.101</v>
      </c>
      <c r="AW4" s="2">
        <v>1.1299999999999999</v>
      </c>
      <c r="AX4" s="2">
        <v>1.117</v>
      </c>
      <c r="AY4" s="2">
        <v>1.133</v>
      </c>
      <c r="AZ4" s="2">
        <f>AVERAGE(AV4:AW4)</f>
        <v>1.1154999999999999</v>
      </c>
      <c r="BA4" s="11">
        <f>ABS((AW4-AV4)/AW4)</f>
        <v>2.5663716814159219E-2</v>
      </c>
      <c r="BB4" s="2">
        <f>AVERAGE(AX4:AY4)</f>
        <v>1.125</v>
      </c>
      <c r="BC4" s="11">
        <f>ABS((AY4-AX4)/AY4)</f>
        <v>1.4121800529567533E-2</v>
      </c>
      <c r="BD4" s="2">
        <f>BB4-AZ4</f>
        <v>9.5000000000000639E-3</v>
      </c>
    </row>
    <row r="5" spans="1:56" x14ac:dyDescent="0.25">
      <c r="A5">
        <f>A4+1</f>
        <v>2</v>
      </c>
      <c r="B5" s="2">
        <v>0.95799999999999996</v>
      </c>
      <c r="C5" s="2">
        <v>0.96199999999999997</v>
      </c>
      <c r="D5" s="2">
        <v>0.98299999999999998</v>
      </c>
      <c r="E5" s="2">
        <v>1.034</v>
      </c>
      <c r="F5" s="2">
        <v>1.0569999999999999</v>
      </c>
      <c r="G5" s="2">
        <v>1.0669999999999999</v>
      </c>
      <c r="H5" s="3">
        <f t="shared" si="0"/>
        <v>0.96766666666666667</v>
      </c>
      <c r="I5" s="3">
        <f t="shared" si="1"/>
        <v>1.3428824718989136E-2</v>
      </c>
      <c r="J5" s="3">
        <f t="shared" si="2"/>
        <v>1.0526666666666669</v>
      </c>
      <c r="K5" s="3">
        <f t="shared" si="3"/>
        <v>1.6921386861996027E-2</v>
      </c>
      <c r="L5" s="3">
        <f t="shared" ref="L5:L64" si="4">J5-H5</f>
        <v>8.5000000000000187E-2</v>
      </c>
      <c r="N5" s="2">
        <v>1</v>
      </c>
      <c r="O5" s="2">
        <v>1.169</v>
      </c>
      <c r="P5" s="2">
        <v>1.125</v>
      </c>
      <c r="Q5" s="2">
        <v>1.163</v>
      </c>
      <c r="R5" s="2">
        <v>1.155</v>
      </c>
      <c r="S5" s="2">
        <f t="shared" ref="S5:S68" si="5">AVERAGE(O5:P5)</f>
        <v>1.147</v>
      </c>
      <c r="T5" s="11">
        <f t="shared" ref="T5:T68" si="6">ABS((P5-O5)/P5)</f>
        <v>3.9111111111111145E-2</v>
      </c>
      <c r="U5" s="2">
        <f t="shared" ref="U5:U68" si="7">AVERAGE(Q5:R5)</f>
        <v>1.159</v>
      </c>
      <c r="V5" s="11">
        <f t="shared" ref="V5:V68" si="8">ABS((R5-Q5)/R5)</f>
        <v>6.9264069264069325E-3</v>
      </c>
      <c r="W5" s="18">
        <f t="shared" ref="W5:W68" si="9">U5-S5</f>
        <v>1.2000000000000011E-2</v>
      </c>
      <c r="X5" s="9"/>
      <c r="Y5" s="2">
        <v>1</v>
      </c>
      <c r="Z5" s="2">
        <v>1.04</v>
      </c>
      <c r="AA5" s="2">
        <v>1.1299999999999999</v>
      </c>
      <c r="AB5" s="2">
        <v>1.1359999999999999</v>
      </c>
      <c r="AC5" s="2">
        <v>1.097</v>
      </c>
      <c r="AD5" s="2">
        <f t="shared" ref="AD5:AD68" si="10">AVERAGE(Z5:AA5)</f>
        <v>1.085</v>
      </c>
      <c r="AE5" s="11">
        <f t="shared" ref="AE5:AE68" si="11">ABS((AA5-Z5)/AA5)</f>
        <v>7.9646017699114932E-2</v>
      </c>
      <c r="AF5" s="2">
        <f t="shared" ref="AF5:AF68" si="12">AVERAGE(AB5:AC5)</f>
        <v>1.1164999999999998</v>
      </c>
      <c r="AG5" s="11">
        <f t="shared" ref="AG5:AG68" si="13">ABS((AC5-AB5)/AC5)</f>
        <v>3.5551504102096558E-2</v>
      </c>
      <c r="AH5" s="2">
        <f t="shared" ref="AH5:AH68" si="14">AF5-AD5</f>
        <v>3.1499999999999861E-2</v>
      </c>
      <c r="AJ5" s="2">
        <v>1</v>
      </c>
      <c r="AK5" s="2">
        <v>1.077</v>
      </c>
      <c r="AL5" s="2">
        <v>1.0660000000000001</v>
      </c>
      <c r="AM5" s="2">
        <v>1.087</v>
      </c>
      <c r="AN5" s="2">
        <v>1.0900000000000001</v>
      </c>
      <c r="AO5" s="2">
        <f t="shared" ref="AO5:AO68" si="15">AVERAGE(AK5:AL5)</f>
        <v>1.0714999999999999</v>
      </c>
      <c r="AP5" s="11">
        <f t="shared" ref="AP5:AP68" si="16">ABS((AL5-AK5)/AL5)</f>
        <v>1.0318949343339491E-2</v>
      </c>
      <c r="AQ5" s="2">
        <f t="shared" ref="AQ5:AQ68" si="17">AVERAGE(AM5:AN5)</f>
        <v>1.0885</v>
      </c>
      <c r="AR5" s="11">
        <f t="shared" ref="AR5:AR68" si="18">ABS((AN5-AM5)/AN5)</f>
        <v>2.7522935779817556E-3</v>
      </c>
      <c r="AS5" s="2">
        <f t="shared" ref="AS5:AS68" si="19">AQ5-AO5</f>
        <v>1.7000000000000126E-2</v>
      </c>
      <c r="AU5" s="2">
        <v>1</v>
      </c>
      <c r="AV5" s="2">
        <v>1.0900000000000001</v>
      </c>
      <c r="AW5" s="2">
        <v>1.1220000000000001</v>
      </c>
      <c r="AX5" s="2">
        <v>1.115</v>
      </c>
      <c r="AY5" s="2">
        <v>1.1279999999999999</v>
      </c>
      <c r="AZ5" s="2">
        <f t="shared" ref="AZ5:AZ68" si="20">AVERAGE(AV5:AW5)</f>
        <v>1.1060000000000001</v>
      </c>
      <c r="BA5" s="11">
        <f t="shared" ref="BA5:BA68" si="21">ABS((AW5-AV5)/AW5)</f>
        <v>2.8520499108734425E-2</v>
      </c>
      <c r="BB5" s="2">
        <f t="shared" ref="BB5:BB68" si="22">AVERAGE(AX5:AY5)</f>
        <v>1.1214999999999999</v>
      </c>
      <c r="BC5" s="11">
        <f t="shared" ref="BC5:BC68" si="23">ABS((AY5-AX5)/AY5)</f>
        <v>1.1524822695035374E-2</v>
      </c>
      <c r="BD5" s="2">
        <f t="shared" ref="BD5:BD68" si="24">BB5-AZ5</f>
        <v>1.5499999999999847E-2</v>
      </c>
    </row>
    <row r="6" spans="1:56" x14ac:dyDescent="0.25">
      <c r="A6">
        <f t="shared" ref="A6:A64" si="25">A5+1</f>
        <v>3</v>
      </c>
      <c r="B6" s="2">
        <v>0.94899999999999995</v>
      </c>
      <c r="C6" s="2">
        <v>0.95699999999999996</v>
      </c>
      <c r="D6" s="2">
        <v>0.98199999999999998</v>
      </c>
      <c r="E6" s="2">
        <v>1.0289999999999999</v>
      </c>
      <c r="F6" s="2">
        <v>1.048</v>
      </c>
      <c r="G6" s="2">
        <v>1.0649999999999999</v>
      </c>
      <c r="H6" s="3">
        <f t="shared" si="0"/>
        <v>0.96266666666666667</v>
      </c>
      <c r="I6" s="3">
        <f t="shared" si="1"/>
        <v>1.7214335111567159E-2</v>
      </c>
      <c r="J6" s="3">
        <f t="shared" si="2"/>
        <v>1.0473333333333332</v>
      </c>
      <c r="K6" s="3">
        <f t="shared" si="3"/>
        <v>1.8009256878986815E-2</v>
      </c>
      <c r="L6" s="3">
        <f t="shared" si="4"/>
        <v>8.4666666666666557E-2</v>
      </c>
      <c r="N6" s="2">
        <v>2</v>
      </c>
      <c r="O6" s="2">
        <v>1.179</v>
      </c>
      <c r="P6" s="2">
        <v>1.1240000000000001</v>
      </c>
      <c r="Q6" s="2">
        <v>1.1619999999999999</v>
      </c>
      <c r="R6" s="2">
        <v>1.1539999999999999</v>
      </c>
      <c r="S6" s="2">
        <f t="shared" si="5"/>
        <v>1.1515</v>
      </c>
      <c r="T6" s="11">
        <f t="shared" si="6"/>
        <v>4.893238434163695E-2</v>
      </c>
      <c r="U6" s="2">
        <f t="shared" si="7"/>
        <v>1.1579999999999999</v>
      </c>
      <c r="V6" s="11">
        <f t="shared" si="8"/>
        <v>6.9324090121317223E-3</v>
      </c>
      <c r="W6" s="18">
        <f t="shared" si="9"/>
        <v>6.4999999999999503E-3</v>
      </c>
      <c r="X6" s="9"/>
      <c r="Y6" s="2">
        <v>2</v>
      </c>
      <c r="Z6" s="2">
        <v>1.0329999999999999</v>
      </c>
      <c r="AA6" s="2">
        <v>1.133</v>
      </c>
      <c r="AB6" s="2">
        <v>1.125</v>
      </c>
      <c r="AC6" s="2">
        <v>1.1020000000000001</v>
      </c>
      <c r="AD6" s="2">
        <f t="shared" si="10"/>
        <v>1.083</v>
      </c>
      <c r="AE6" s="11">
        <f t="shared" si="11"/>
        <v>8.8261253309797075E-2</v>
      </c>
      <c r="AF6" s="2">
        <f t="shared" si="12"/>
        <v>1.1135000000000002</v>
      </c>
      <c r="AG6" s="11">
        <f t="shared" si="13"/>
        <v>2.0871143375680495E-2</v>
      </c>
      <c r="AH6" s="2">
        <f t="shared" si="14"/>
        <v>3.0500000000000194E-2</v>
      </c>
      <c r="AJ6" s="2">
        <v>2</v>
      </c>
      <c r="AK6" s="2">
        <v>1.0780000000000001</v>
      </c>
      <c r="AL6" s="2">
        <v>1.0669999999999999</v>
      </c>
      <c r="AM6" s="2">
        <v>1.093</v>
      </c>
      <c r="AN6" s="2">
        <v>1.093</v>
      </c>
      <c r="AO6" s="2">
        <f t="shared" si="15"/>
        <v>1.0725</v>
      </c>
      <c r="AP6" s="11">
        <f t="shared" si="16"/>
        <v>1.0309278350515578E-2</v>
      </c>
      <c r="AQ6" s="2">
        <f t="shared" si="17"/>
        <v>1.093</v>
      </c>
      <c r="AR6" s="11">
        <f t="shared" si="18"/>
        <v>0</v>
      </c>
      <c r="AS6" s="2">
        <f t="shared" si="19"/>
        <v>2.0499999999999963E-2</v>
      </c>
      <c r="AU6" s="2">
        <v>2</v>
      </c>
      <c r="AV6" s="2">
        <v>1.087</v>
      </c>
      <c r="AW6" s="2">
        <v>1.119</v>
      </c>
      <c r="AX6" s="2">
        <v>1.115</v>
      </c>
      <c r="AY6" s="2">
        <v>1.1259999999999999</v>
      </c>
      <c r="AZ6" s="2">
        <f t="shared" si="20"/>
        <v>1.103</v>
      </c>
      <c r="BA6" s="11">
        <f t="shared" si="21"/>
        <v>2.8596961572832914E-2</v>
      </c>
      <c r="BB6" s="2">
        <f t="shared" si="22"/>
        <v>1.1204999999999998</v>
      </c>
      <c r="BC6" s="11">
        <f t="shared" si="23"/>
        <v>9.7690941385434275E-3</v>
      </c>
      <c r="BD6" s="2">
        <f t="shared" si="24"/>
        <v>1.7499999999999849E-2</v>
      </c>
    </row>
    <row r="7" spans="1:56" x14ac:dyDescent="0.25">
      <c r="A7">
        <f t="shared" si="25"/>
        <v>4</v>
      </c>
      <c r="B7" s="2">
        <v>0.94199999999999995</v>
      </c>
      <c r="C7" s="2">
        <v>0.95299999999999996</v>
      </c>
      <c r="D7" s="2">
        <v>0.97199999999999998</v>
      </c>
      <c r="E7" s="2">
        <v>1.026</v>
      </c>
      <c r="F7" s="2">
        <v>1.042</v>
      </c>
      <c r="G7" s="2">
        <v>1.06</v>
      </c>
      <c r="H7" s="3">
        <f t="shared" si="0"/>
        <v>0.95566666666666666</v>
      </c>
      <c r="I7" s="3">
        <f t="shared" si="1"/>
        <v>1.5176736583776294E-2</v>
      </c>
      <c r="J7" s="3">
        <f t="shared" si="2"/>
        <v>1.0426666666666666</v>
      </c>
      <c r="K7" s="3">
        <f t="shared" si="3"/>
        <v>1.7009801096230778E-2</v>
      </c>
      <c r="L7" s="3">
        <f t="shared" si="4"/>
        <v>8.6999999999999966E-2</v>
      </c>
      <c r="N7" s="2">
        <v>3</v>
      </c>
      <c r="O7" s="2">
        <v>1.175</v>
      </c>
      <c r="P7" s="2">
        <v>1.121</v>
      </c>
      <c r="Q7" s="2">
        <v>1.1559999999999999</v>
      </c>
      <c r="R7" s="2">
        <v>1.1439999999999999</v>
      </c>
      <c r="S7" s="2">
        <f t="shared" si="5"/>
        <v>1.1480000000000001</v>
      </c>
      <c r="T7" s="11">
        <f t="shared" si="6"/>
        <v>4.8171275646744019E-2</v>
      </c>
      <c r="U7" s="2">
        <f t="shared" si="7"/>
        <v>1.1499999999999999</v>
      </c>
      <c r="V7" s="11">
        <f t="shared" si="8"/>
        <v>1.04895104895105E-2</v>
      </c>
      <c r="W7" s="18">
        <f t="shared" si="9"/>
        <v>1.9999999999997797E-3</v>
      </c>
      <c r="X7" s="9"/>
      <c r="Y7" s="2">
        <v>3</v>
      </c>
      <c r="Z7" s="2">
        <v>1.0329999999999999</v>
      </c>
      <c r="AA7" s="2">
        <v>1.1339999999999999</v>
      </c>
      <c r="AB7" s="2">
        <v>1.1319999999999999</v>
      </c>
      <c r="AC7" s="2">
        <v>1.1060000000000001</v>
      </c>
      <c r="AD7" s="2">
        <f t="shared" si="10"/>
        <v>1.0834999999999999</v>
      </c>
      <c r="AE7" s="11">
        <f t="shared" si="11"/>
        <v>8.9065255731922394E-2</v>
      </c>
      <c r="AF7" s="2">
        <f t="shared" si="12"/>
        <v>1.119</v>
      </c>
      <c r="AG7" s="11">
        <f t="shared" si="13"/>
        <v>2.3508137432187885E-2</v>
      </c>
      <c r="AH7" s="2">
        <f t="shared" si="14"/>
        <v>3.5500000000000087E-2</v>
      </c>
      <c r="AJ7" s="2">
        <v>3</v>
      </c>
      <c r="AK7" s="2">
        <v>1.075</v>
      </c>
      <c r="AL7" s="2">
        <v>1.07</v>
      </c>
      <c r="AM7" s="2">
        <v>1.0940000000000001</v>
      </c>
      <c r="AN7" s="2">
        <v>1.095</v>
      </c>
      <c r="AO7" s="2">
        <f t="shared" si="15"/>
        <v>1.0725</v>
      </c>
      <c r="AP7" s="11">
        <f t="shared" si="16"/>
        <v>4.6728971962615821E-3</v>
      </c>
      <c r="AQ7" s="2">
        <f t="shared" si="17"/>
        <v>1.0945</v>
      </c>
      <c r="AR7" s="11">
        <f t="shared" si="18"/>
        <v>9.1324200913231956E-4</v>
      </c>
      <c r="AS7" s="2">
        <f t="shared" si="19"/>
        <v>2.200000000000002E-2</v>
      </c>
      <c r="AU7" s="2">
        <v>3</v>
      </c>
      <c r="AV7" s="2">
        <v>1.0840000000000001</v>
      </c>
      <c r="AW7" s="2">
        <v>1.117</v>
      </c>
      <c r="AX7" s="2">
        <v>1.117</v>
      </c>
      <c r="AY7" s="2">
        <v>1.123</v>
      </c>
      <c r="AZ7" s="2">
        <f t="shared" si="20"/>
        <v>1.1005</v>
      </c>
      <c r="BA7" s="11">
        <f t="shared" si="21"/>
        <v>2.9543419874664207E-2</v>
      </c>
      <c r="BB7" s="2">
        <f t="shared" si="22"/>
        <v>1.1200000000000001</v>
      </c>
      <c r="BC7" s="11">
        <f t="shared" si="23"/>
        <v>5.3428317008014292E-3</v>
      </c>
      <c r="BD7" s="2">
        <f t="shared" si="24"/>
        <v>1.9500000000000073E-2</v>
      </c>
    </row>
    <row r="8" spans="1:56" x14ac:dyDescent="0.25">
      <c r="A8">
        <f t="shared" si="25"/>
        <v>5</v>
      </c>
      <c r="B8" s="2">
        <v>0.93700000000000006</v>
      </c>
      <c r="C8" s="2">
        <v>0.95099999999999996</v>
      </c>
      <c r="D8" s="2">
        <v>0.97299999999999998</v>
      </c>
      <c r="E8" s="2">
        <v>1.0269999999999999</v>
      </c>
      <c r="F8" s="2">
        <v>1.044</v>
      </c>
      <c r="G8" s="2">
        <v>1.054</v>
      </c>
      <c r="H8" s="3">
        <f t="shared" si="0"/>
        <v>0.95366666666666655</v>
      </c>
      <c r="I8" s="3">
        <f t="shared" si="1"/>
        <v>1.8147543451754899E-2</v>
      </c>
      <c r="J8" s="3">
        <f t="shared" si="2"/>
        <v>1.0416666666666667</v>
      </c>
      <c r="K8" s="3">
        <f t="shared" si="3"/>
        <v>1.3650396819628917E-2</v>
      </c>
      <c r="L8" s="3">
        <f t="shared" si="4"/>
        <v>8.8000000000000189E-2</v>
      </c>
      <c r="N8" s="2">
        <v>4</v>
      </c>
      <c r="O8" s="2">
        <v>1.1759999999999999</v>
      </c>
      <c r="P8" s="2">
        <v>1.117</v>
      </c>
      <c r="Q8" s="2">
        <v>1.1499999999999999</v>
      </c>
      <c r="R8" s="2">
        <v>1.147</v>
      </c>
      <c r="S8" s="2">
        <f t="shared" si="5"/>
        <v>1.1465000000000001</v>
      </c>
      <c r="T8" s="11">
        <f t="shared" si="6"/>
        <v>5.2820053715308811E-2</v>
      </c>
      <c r="U8" s="2">
        <f t="shared" si="7"/>
        <v>1.1484999999999999</v>
      </c>
      <c r="V8" s="11">
        <f t="shared" si="8"/>
        <v>2.6155187445509082E-3</v>
      </c>
      <c r="W8" s="18">
        <f t="shared" si="9"/>
        <v>1.9999999999997797E-3</v>
      </c>
      <c r="X8" s="9"/>
      <c r="Y8" s="2">
        <v>4</v>
      </c>
      <c r="Z8" s="2">
        <v>1.032</v>
      </c>
      <c r="AA8" s="2">
        <v>1.133</v>
      </c>
      <c r="AB8" s="2">
        <v>1.131</v>
      </c>
      <c r="AC8" s="2">
        <v>1.107</v>
      </c>
      <c r="AD8" s="2">
        <f t="shared" si="10"/>
        <v>1.0825</v>
      </c>
      <c r="AE8" s="11">
        <f t="shared" si="11"/>
        <v>8.9143865842894951E-2</v>
      </c>
      <c r="AF8" s="2">
        <f t="shared" si="12"/>
        <v>1.119</v>
      </c>
      <c r="AG8" s="11">
        <f t="shared" si="13"/>
        <v>2.1680216802168042E-2</v>
      </c>
      <c r="AH8" s="2">
        <f t="shared" si="14"/>
        <v>3.6499999999999977E-2</v>
      </c>
      <c r="AJ8" s="2">
        <v>4</v>
      </c>
      <c r="AK8" s="2">
        <v>1.0760000000000001</v>
      </c>
      <c r="AL8" s="2">
        <v>1.0720000000000001</v>
      </c>
      <c r="AM8" s="2">
        <v>1.091</v>
      </c>
      <c r="AN8" s="2">
        <v>1.097</v>
      </c>
      <c r="AO8" s="2">
        <f t="shared" si="15"/>
        <v>1.0740000000000001</v>
      </c>
      <c r="AP8" s="11">
        <f t="shared" si="16"/>
        <v>3.7313432835820925E-3</v>
      </c>
      <c r="AQ8" s="2">
        <f t="shared" si="17"/>
        <v>1.0939999999999999</v>
      </c>
      <c r="AR8" s="11">
        <f t="shared" si="18"/>
        <v>5.4694621695533319E-3</v>
      </c>
      <c r="AS8" s="2">
        <f t="shared" si="19"/>
        <v>1.9999999999999796E-2</v>
      </c>
      <c r="AU8" s="2">
        <v>4</v>
      </c>
      <c r="AV8" s="2">
        <v>1.081</v>
      </c>
      <c r="AW8" s="2">
        <v>1.1160000000000001</v>
      </c>
      <c r="AX8" s="2">
        <v>1.1140000000000001</v>
      </c>
      <c r="AY8" s="2">
        <v>1.119</v>
      </c>
      <c r="AZ8" s="2">
        <f t="shared" si="20"/>
        <v>1.0985</v>
      </c>
      <c r="BA8" s="11">
        <f t="shared" si="21"/>
        <v>3.1362007168458904E-2</v>
      </c>
      <c r="BB8" s="2">
        <f t="shared" si="22"/>
        <v>1.1165</v>
      </c>
      <c r="BC8" s="11">
        <f t="shared" si="23"/>
        <v>4.4682752457550429E-3</v>
      </c>
      <c r="BD8" s="2">
        <f t="shared" si="24"/>
        <v>1.8000000000000016E-2</v>
      </c>
    </row>
    <row r="9" spans="1:56" x14ac:dyDescent="0.25">
      <c r="A9">
        <f t="shared" si="25"/>
        <v>6</v>
      </c>
      <c r="B9" s="2">
        <v>0.93300000000000005</v>
      </c>
      <c r="C9" s="2">
        <v>0.95</v>
      </c>
      <c r="D9" s="2">
        <v>0.96599999999999997</v>
      </c>
      <c r="E9" s="2">
        <v>1.026</v>
      </c>
      <c r="F9" s="2">
        <v>1.04</v>
      </c>
      <c r="G9" s="2">
        <v>1.05</v>
      </c>
      <c r="H9" s="3">
        <f t="shared" si="0"/>
        <v>0.94966666666666677</v>
      </c>
      <c r="I9" s="3">
        <f t="shared" si="1"/>
        <v>1.6502525059315376E-2</v>
      </c>
      <c r="J9" s="3">
        <f t="shared" si="2"/>
        <v>1.0386666666666666</v>
      </c>
      <c r="K9" s="3">
        <f t="shared" si="3"/>
        <v>1.2055427546683426E-2</v>
      </c>
      <c r="L9" s="3">
        <f t="shared" si="4"/>
        <v>8.8999999999999857E-2</v>
      </c>
      <c r="N9" s="2">
        <v>5</v>
      </c>
      <c r="O9" s="2">
        <v>1.1779999999999999</v>
      </c>
      <c r="P9" s="2">
        <v>1.115</v>
      </c>
      <c r="Q9" s="2">
        <v>1.1439999999999999</v>
      </c>
      <c r="R9" s="2">
        <v>1.155</v>
      </c>
      <c r="S9" s="2">
        <f t="shared" si="5"/>
        <v>1.1465000000000001</v>
      </c>
      <c r="T9" s="11">
        <f t="shared" si="6"/>
        <v>5.6502242152466318E-2</v>
      </c>
      <c r="U9" s="2">
        <f t="shared" si="7"/>
        <v>1.1495</v>
      </c>
      <c r="V9" s="11">
        <f t="shared" si="8"/>
        <v>9.5238095238096288E-3</v>
      </c>
      <c r="W9" s="18">
        <f t="shared" si="9"/>
        <v>2.9999999999998916E-3</v>
      </c>
      <c r="X9" s="9"/>
      <c r="Y9" s="2">
        <v>5</v>
      </c>
      <c r="Z9" s="2">
        <v>1.028</v>
      </c>
      <c r="AA9" s="2">
        <v>1.133</v>
      </c>
      <c r="AB9" s="2">
        <v>1.1279999999999999</v>
      </c>
      <c r="AC9" s="2">
        <v>1.109</v>
      </c>
      <c r="AD9" s="2">
        <f t="shared" si="10"/>
        <v>1.0805</v>
      </c>
      <c r="AE9" s="11">
        <f t="shared" si="11"/>
        <v>9.2674315975286831E-2</v>
      </c>
      <c r="AF9" s="2">
        <f t="shared" si="12"/>
        <v>1.1185</v>
      </c>
      <c r="AG9" s="11">
        <f t="shared" si="13"/>
        <v>1.713255184851209E-2</v>
      </c>
      <c r="AH9" s="2">
        <f t="shared" si="14"/>
        <v>3.8000000000000034E-2</v>
      </c>
      <c r="AJ9" s="2">
        <v>5</v>
      </c>
      <c r="AK9" s="2">
        <v>1.0740000000000001</v>
      </c>
      <c r="AL9" s="2">
        <v>1.073</v>
      </c>
      <c r="AM9" s="2">
        <v>1.093</v>
      </c>
      <c r="AN9" s="2">
        <v>1.099</v>
      </c>
      <c r="AO9" s="2">
        <f t="shared" si="15"/>
        <v>1.0735000000000001</v>
      </c>
      <c r="AP9" s="11">
        <f t="shared" si="16"/>
        <v>9.319664492079329E-4</v>
      </c>
      <c r="AQ9" s="2">
        <f t="shared" si="17"/>
        <v>1.0960000000000001</v>
      </c>
      <c r="AR9" s="11">
        <f t="shared" si="18"/>
        <v>5.4595086442220248E-3</v>
      </c>
      <c r="AS9" s="2">
        <f t="shared" si="19"/>
        <v>2.2499999999999964E-2</v>
      </c>
      <c r="AU9" s="2">
        <v>5</v>
      </c>
      <c r="AV9" s="2">
        <v>1.0780000000000001</v>
      </c>
      <c r="AW9" s="2">
        <v>1.1140000000000001</v>
      </c>
      <c r="AX9" s="2">
        <v>1.1120000000000001</v>
      </c>
      <c r="AY9" s="2">
        <v>1.1180000000000001</v>
      </c>
      <c r="AZ9" s="2">
        <f t="shared" si="20"/>
        <v>1.0960000000000001</v>
      </c>
      <c r="BA9" s="11">
        <f t="shared" si="21"/>
        <v>3.2315978456014388E-2</v>
      </c>
      <c r="BB9" s="2">
        <f t="shared" si="22"/>
        <v>1.1150000000000002</v>
      </c>
      <c r="BC9" s="11">
        <f t="shared" si="23"/>
        <v>5.366726296958859E-3</v>
      </c>
      <c r="BD9" s="2">
        <f t="shared" si="24"/>
        <v>1.9000000000000128E-2</v>
      </c>
    </row>
    <row r="10" spans="1:56" x14ac:dyDescent="0.25">
      <c r="A10">
        <f t="shared" si="25"/>
        <v>7</v>
      </c>
      <c r="B10" s="2">
        <v>0.92900000000000005</v>
      </c>
      <c r="C10" s="2">
        <v>0.94299999999999995</v>
      </c>
      <c r="D10" s="2">
        <v>0.96299999999999997</v>
      </c>
      <c r="E10" s="2">
        <v>1.022</v>
      </c>
      <c r="F10" s="2">
        <v>1.042</v>
      </c>
      <c r="G10" s="2">
        <v>1.0469999999999999</v>
      </c>
      <c r="H10" s="3">
        <f t="shared" si="0"/>
        <v>0.94499999999999995</v>
      </c>
      <c r="I10" s="3">
        <f t="shared" si="1"/>
        <v>1.7088007490635024E-2</v>
      </c>
      <c r="J10" s="3">
        <f t="shared" si="2"/>
        <v>1.0369999999999999</v>
      </c>
      <c r="K10" s="3">
        <f t="shared" si="3"/>
        <v>1.3228756555322923E-2</v>
      </c>
      <c r="L10" s="3">
        <f t="shared" si="4"/>
        <v>9.1999999999999971E-2</v>
      </c>
      <c r="N10" s="2">
        <v>6</v>
      </c>
      <c r="O10" s="2">
        <v>1.1759999999999999</v>
      </c>
      <c r="P10" s="2">
        <v>1.115</v>
      </c>
      <c r="Q10" s="2">
        <v>1.1399999999999999</v>
      </c>
      <c r="R10" s="2">
        <v>1.1579999999999999</v>
      </c>
      <c r="S10" s="2">
        <f t="shared" si="5"/>
        <v>1.1455</v>
      </c>
      <c r="T10" s="11">
        <f t="shared" si="6"/>
        <v>5.4708520179372146E-2</v>
      </c>
      <c r="U10" s="2">
        <f t="shared" si="7"/>
        <v>1.149</v>
      </c>
      <c r="V10" s="11">
        <f t="shared" si="8"/>
        <v>1.5544041450777217E-2</v>
      </c>
      <c r="W10" s="18">
        <f t="shared" si="9"/>
        <v>3.5000000000000586E-3</v>
      </c>
      <c r="X10" s="9"/>
      <c r="Y10" s="2">
        <v>6</v>
      </c>
      <c r="Z10" s="2">
        <v>1.026</v>
      </c>
      <c r="AA10" s="2">
        <v>1.1319999999999999</v>
      </c>
      <c r="AB10" s="2">
        <v>1.125</v>
      </c>
      <c r="AC10" s="2">
        <v>1.1100000000000001</v>
      </c>
      <c r="AD10" s="2">
        <f t="shared" si="10"/>
        <v>1.079</v>
      </c>
      <c r="AE10" s="11">
        <f t="shared" si="11"/>
        <v>9.3639575971731351E-2</v>
      </c>
      <c r="AF10" s="2">
        <f t="shared" si="12"/>
        <v>1.1175000000000002</v>
      </c>
      <c r="AG10" s="11">
        <f t="shared" si="13"/>
        <v>1.3513513513513424E-2</v>
      </c>
      <c r="AH10" s="2">
        <f t="shared" si="14"/>
        <v>3.8500000000000201E-2</v>
      </c>
      <c r="AJ10" s="2">
        <v>6</v>
      </c>
      <c r="AK10" s="2">
        <v>1.075</v>
      </c>
      <c r="AL10" s="2">
        <v>1.0720000000000001</v>
      </c>
      <c r="AM10" s="2">
        <v>1.0980000000000001</v>
      </c>
      <c r="AN10" s="2">
        <v>1.099</v>
      </c>
      <c r="AO10" s="2">
        <f t="shared" si="15"/>
        <v>1.0735000000000001</v>
      </c>
      <c r="AP10" s="11">
        <f t="shared" si="16"/>
        <v>2.798507462686466E-3</v>
      </c>
      <c r="AQ10" s="2">
        <f t="shared" si="17"/>
        <v>1.0985</v>
      </c>
      <c r="AR10" s="11">
        <f t="shared" si="18"/>
        <v>9.0991810737023652E-4</v>
      </c>
      <c r="AS10" s="2">
        <f t="shared" si="19"/>
        <v>2.4999999999999911E-2</v>
      </c>
      <c r="AU10" s="2">
        <v>6</v>
      </c>
      <c r="AV10" s="2">
        <v>1.077</v>
      </c>
      <c r="AW10" s="2">
        <v>1.1140000000000001</v>
      </c>
      <c r="AX10" s="2">
        <v>1.1100000000000001</v>
      </c>
      <c r="AY10" s="2">
        <v>1.117</v>
      </c>
      <c r="AZ10" s="2">
        <f t="shared" si="20"/>
        <v>1.0954999999999999</v>
      </c>
      <c r="BA10" s="11">
        <f t="shared" si="21"/>
        <v>3.3213644524237113E-2</v>
      </c>
      <c r="BB10" s="2">
        <f t="shared" si="22"/>
        <v>1.1135000000000002</v>
      </c>
      <c r="BC10" s="11">
        <f t="shared" si="23"/>
        <v>6.2667860340196021E-3</v>
      </c>
      <c r="BD10" s="2">
        <f t="shared" si="24"/>
        <v>1.8000000000000238E-2</v>
      </c>
    </row>
    <row r="11" spans="1:56" x14ac:dyDescent="0.25">
      <c r="A11">
        <f t="shared" si="25"/>
        <v>8</v>
      </c>
      <c r="B11" s="2">
        <v>0.92600000000000005</v>
      </c>
      <c r="C11" s="2">
        <v>0.94099999999999995</v>
      </c>
      <c r="D11" s="2">
        <v>0.96</v>
      </c>
      <c r="E11" s="2">
        <v>1.0209999999999999</v>
      </c>
      <c r="F11" s="2">
        <v>1.0369999999999999</v>
      </c>
      <c r="G11" s="2">
        <v>1.044</v>
      </c>
      <c r="H11" s="3">
        <f t="shared" si="0"/>
        <v>0.94233333333333336</v>
      </c>
      <c r="I11" s="3">
        <f t="shared" si="1"/>
        <v>1.7039170558842704E-2</v>
      </c>
      <c r="J11" s="3">
        <f t="shared" si="2"/>
        <v>1.034</v>
      </c>
      <c r="K11" s="3">
        <f t="shared" si="3"/>
        <v>1.1789826122551654E-2</v>
      </c>
      <c r="L11" s="3">
        <f t="shared" si="4"/>
        <v>9.1666666666666674E-2</v>
      </c>
      <c r="N11" s="2">
        <v>7</v>
      </c>
      <c r="O11" s="2">
        <v>1.17</v>
      </c>
      <c r="P11" s="2">
        <v>1.115</v>
      </c>
      <c r="Q11" s="2">
        <v>1.1399999999999999</v>
      </c>
      <c r="R11" s="2">
        <v>1.1639999999999999</v>
      </c>
      <c r="S11" s="2">
        <f t="shared" si="5"/>
        <v>1.1425000000000001</v>
      </c>
      <c r="T11" s="11">
        <f t="shared" si="6"/>
        <v>4.9327354260089634E-2</v>
      </c>
      <c r="U11" s="2">
        <f t="shared" si="7"/>
        <v>1.1519999999999999</v>
      </c>
      <c r="V11" s="11">
        <f t="shared" si="8"/>
        <v>2.0618556701030948E-2</v>
      </c>
      <c r="W11" s="18">
        <f t="shared" si="9"/>
        <v>9.4999999999998419E-3</v>
      </c>
      <c r="X11" s="9"/>
      <c r="Y11" s="2">
        <v>7</v>
      </c>
      <c r="Z11" s="2">
        <v>1.026</v>
      </c>
      <c r="AA11" s="2">
        <v>1.1299999999999999</v>
      </c>
      <c r="AB11" s="2">
        <v>1.125</v>
      </c>
      <c r="AC11" s="2">
        <v>1.1100000000000001</v>
      </c>
      <c r="AD11" s="2">
        <f t="shared" si="10"/>
        <v>1.0779999999999998</v>
      </c>
      <c r="AE11" s="11">
        <f t="shared" si="11"/>
        <v>9.2035398230088383E-2</v>
      </c>
      <c r="AF11" s="2">
        <f t="shared" si="12"/>
        <v>1.1175000000000002</v>
      </c>
      <c r="AG11" s="11">
        <f t="shared" si="13"/>
        <v>1.3513513513513424E-2</v>
      </c>
      <c r="AH11" s="2">
        <f t="shared" si="14"/>
        <v>3.9500000000000313E-2</v>
      </c>
      <c r="AJ11" s="2">
        <v>7</v>
      </c>
      <c r="AK11" s="2">
        <v>1.075</v>
      </c>
      <c r="AL11" s="2">
        <v>1.071</v>
      </c>
      <c r="AM11" s="2">
        <v>1.1000000000000001</v>
      </c>
      <c r="AN11" s="2">
        <v>1.1000000000000001</v>
      </c>
      <c r="AO11" s="2">
        <f t="shared" si="15"/>
        <v>1.073</v>
      </c>
      <c r="AP11" s="11">
        <f t="shared" si="16"/>
        <v>3.7348272642390326E-3</v>
      </c>
      <c r="AQ11" s="2">
        <f t="shared" si="17"/>
        <v>1.1000000000000001</v>
      </c>
      <c r="AR11" s="11">
        <f t="shared" si="18"/>
        <v>0</v>
      </c>
      <c r="AS11" s="2">
        <f t="shared" si="19"/>
        <v>2.7000000000000135E-2</v>
      </c>
      <c r="AU11" s="2">
        <v>7</v>
      </c>
      <c r="AV11" s="2">
        <v>1.0740000000000001</v>
      </c>
      <c r="AW11" s="2">
        <v>1.113</v>
      </c>
      <c r="AX11" s="2">
        <v>1.1080000000000001</v>
      </c>
      <c r="AY11" s="2">
        <v>1.1160000000000001</v>
      </c>
      <c r="AZ11" s="2">
        <f t="shared" si="20"/>
        <v>1.0935000000000001</v>
      </c>
      <c r="BA11" s="11">
        <f t="shared" si="21"/>
        <v>3.5040431266846292E-2</v>
      </c>
      <c r="BB11" s="2">
        <f t="shared" si="22"/>
        <v>1.1120000000000001</v>
      </c>
      <c r="BC11" s="11">
        <f t="shared" si="23"/>
        <v>7.1684587813620132E-3</v>
      </c>
      <c r="BD11" s="2">
        <f t="shared" si="24"/>
        <v>1.8499999999999961E-2</v>
      </c>
    </row>
    <row r="12" spans="1:56" x14ac:dyDescent="0.25">
      <c r="A12">
        <f t="shared" si="25"/>
        <v>9</v>
      </c>
      <c r="B12" s="2">
        <v>0.92200000000000004</v>
      </c>
      <c r="C12" s="2">
        <v>0.93600000000000005</v>
      </c>
      <c r="D12" s="2">
        <v>0.95399999999999996</v>
      </c>
      <c r="E12" s="2">
        <v>1.0209999999999999</v>
      </c>
      <c r="F12" s="2">
        <v>1.036</v>
      </c>
      <c r="G12" s="2">
        <v>1.042</v>
      </c>
      <c r="H12" s="3">
        <f t="shared" si="0"/>
        <v>0.93733333333333346</v>
      </c>
      <c r="I12" s="3">
        <f t="shared" si="1"/>
        <v>1.6041612554021242E-2</v>
      </c>
      <c r="J12" s="3">
        <f t="shared" si="2"/>
        <v>1.0330000000000001</v>
      </c>
      <c r="K12" s="3">
        <f t="shared" si="3"/>
        <v>1.0816653826392039E-2</v>
      </c>
      <c r="L12" s="3">
        <f t="shared" si="4"/>
        <v>9.5666666666666678E-2</v>
      </c>
      <c r="N12" s="2">
        <v>8</v>
      </c>
      <c r="O12" s="2">
        <v>1.1659999999999999</v>
      </c>
      <c r="P12" s="2">
        <v>1.115</v>
      </c>
      <c r="Q12" s="2">
        <v>1.1399999999999999</v>
      </c>
      <c r="R12" s="2">
        <v>1.1659999999999999</v>
      </c>
      <c r="S12" s="2">
        <f t="shared" si="5"/>
        <v>1.1404999999999998</v>
      </c>
      <c r="T12" s="11">
        <f t="shared" si="6"/>
        <v>4.5739910313901289E-2</v>
      </c>
      <c r="U12" s="2">
        <f t="shared" si="7"/>
        <v>1.153</v>
      </c>
      <c r="V12" s="11">
        <f t="shared" si="8"/>
        <v>2.2298456260720433E-2</v>
      </c>
      <c r="W12" s="18">
        <f t="shared" si="9"/>
        <v>1.2500000000000178E-2</v>
      </c>
      <c r="X12" s="9"/>
      <c r="Y12" s="2">
        <v>8</v>
      </c>
      <c r="Z12" s="2">
        <v>1.0209999999999999</v>
      </c>
      <c r="AA12" s="2">
        <v>1.129</v>
      </c>
      <c r="AB12" s="2">
        <v>1.127</v>
      </c>
      <c r="AC12" s="2">
        <v>1.1120000000000001</v>
      </c>
      <c r="AD12" s="2">
        <f t="shared" si="10"/>
        <v>1.075</v>
      </c>
      <c r="AE12" s="11">
        <f t="shared" si="11"/>
        <v>9.565987599645713E-2</v>
      </c>
      <c r="AF12" s="2">
        <f t="shared" si="12"/>
        <v>1.1194999999999999</v>
      </c>
      <c r="AG12" s="11">
        <f t="shared" si="13"/>
        <v>1.3489208633093436E-2</v>
      </c>
      <c r="AH12" s="2">
        <f t="shared" si="14"/>
        <v>4.4499999999999984E-2</v>
      </c>
      <c r="AJ12" s="2">
        <v>8</v>
      </c>
      <c r="AK12" s="2">
        <v>1.0740000000000001</v>
      </c>
      <c r="AL12" s="2">
        <v>1.069</v>
      </c>
      <c r="AM12" s="2">
        <v>1.101</v>
      </c>
      <c r="AN12" s="2">
        <v>1.1000000000000001</v>
      </c>
      <c r="AO12" s="2">
        <f t="shared" si="15"/>
        <v>1.0714999999999999</v>
      </c>
      <c r="AP12" s="11">
        <f t="shared" si="16"/>
        <v>4.6772684752105853E-3</v>
      </c>
      <c r="AQ12" s="2">
        <f t="shared" si="17"/>
        <v>1.1005</v>
      </c>
      <c r="AR12" s="11">
        <f t="shared" si="18"/>
        <v>9.0909090909080891E-4</v>
      </c>
      <c r="AS12" s="2">
        <f t="shared" si="19"/>
        <v>2.9000000000000137E-2</v>
      </c>
      <c r="AU12" s="2">
        <v>8</v>
      </c>
      <c r="AV12" s="2">
        <v>1.07</v>
      </c>
      <c r="AW12" s="2">
        <v>1.111</v>
      </c>
      <c r="AX12" s="2">
        <v>1.105</v>
      </c>
      <c r="AY12" s="2">
        <v>1.115</v>
      </c>
      <c r="AZ12" s="2">
        <f t="shared" si="20"/>
        <v>1.0905</v>
      </c>
      <c r="BA12" s="11">
        <f t="shared" si="21"/>
        <v>3.6903690369036839E-2</v>
      </c>
      <c r="BB12" s="2">
        <f t="shared" si="22"/>
        <v>1.1099999999999999</v>
      </c>
      <c r="BC12" s="11">
        <f t="shared" si="23"/>
        <v>8.9686098654708606E-3</v>
      </c>
      <c r="BD12" s="2">
        <f t="shared" si="24"/>
        <v>1.9499999999999851E-2</v>
      </c>
    </row>
    <row r="13" spans="1:56" x14ac:dyDescent="0.25">
      <c r="A13">
        <f t="shared" si="25"/>
        <v>10</v>
      </c>
      <c r="B13" s="2">
        <v>0.91900000000000004</v>
      </c>
      <c r="C13" s="2">
        <v>0.93300000000000005</v>
      </c>
      <c r="D13" s="2">
        <v>0.95699999999999996</v>
      </c>
      <c r="E13" s="2">
        <v>1.0189999999999999</v>
      </c>
      <c r="F13" s="2">
        <v>1.034</v>
      </c>
      <c r="G13" s="2">
        <v>1.0409999999999999</v>
      </c>
      <c r="H13" s="3">
        <f t="shared" si="0"/>
        <v>0.93633333333333335</v>
      </c>
      <c r="I13" s="3">
        <f t="shared" si="1"/>
        <v>1.9218047073866054E-2</v>
      </c>
      <c r="J13" s="3">
        <f t="shared" si="2"/>
        <v>1.0313333333333332</v>
      </c>
      <c r="K13" s="3">
        <f t="shared" si="3"/>
        <v>1.1239810200058266E-2</v>
      </c>
      <c r="L13" s="3">
        <f t="shared" si="4"/>
        <v>9.4999999999999862E-2</v>
      </c>
      <c r="N13" s="2">
        <v>9</v>
      </c>
      <c r="O13" s="2">
        <v>1.1619999999999999</v>
      </c>
      <c r="P13" s="2">
        <v>1.113</v>
      </c>
      <c r="Q13" s="2">
        <v>1.141</v>
      </c>
      <c r="R13" s="2">
        <v>1.169</v>
      </c>
      <c r="S13" s="2">
        <f t="shared" si="5"/>
        <v>1.1375</v>
      </c>
      <c r="T13" s="11">
        <f t="shared" si="6"/>
        <v>4.4025157232704344E-2</v>
      </c>
      <c r="U13" s="2">
        <f t="shared" si="7"/>
        <v>1.155</v>
      </c>
      <c r="V13" s="11">
        <f t="shared" si="8"/>
        <v>2.3952095808383252E-2</v>
      </c>
      <c r="W13" s="18">
        <f t="shared" si="9"/>
        <v>1.7500000000000071E-2</v>
      </c>
      <c r="X13" s="9"/>
      <c r="Y13" s="2">
        <v>9</v>
      </c>
      <c r="Z13" s="2">
        <v>1.0189999999999999</v>
      </c>
      <c r="AA13" s="2">
        <v>1.127</v>
      </c>
      <c r="AB13" s="2">
        <v>1.1279999999999999</v>
      </c>
      <c r="AC13" s="2">
        <v>1.1120000000000001</v>
      </c>
      <c r="AD13" s="2">
        <f t="shared" si="10"/>
        <v>1.073</v>
      </c>
      <c r="AE13" s="11">
        <f t="shared" si="11"/>
        <v>9.5829636202307097E-2</v>
      </c>
      <c r="AF13" s="2">
        <f t="shared" si="12"/>
        <v>1.1200000000000001</v>
      </c>
      <c r="AG13" s="11">
        <f t="shared" si="13"/>
        <v>1.4388489208632905E-2</v>
      </c>
      <c r="AH13" s="2">
        <f t="shared" si="14"/>
        <v>4.7000000000000153E-2</v>
      </c>
      <c r="AJ13" s="2">
        <v>9</v>
      </c>
      <c r="AK13" s="2">
        <v>1.0740000000000001</v>
      </c>
      <c r="AL13" s="2">
        <v>1.0669999999999999</v>
      </c>
      <c r="AM13" s="2">
        <v>1.1020000000000001</v>
      </c>
      <c r="AN13" s="2">
        <v>1.1000000000000001</v>
      </c>
      <c r="AO13" s="2">
        <f t="shared" si="15"/>
        <v>1.0705</v>
      </c>
      <c r="AP13" s="11">
        <f t="shared" si="16"/>
        <v>6.5604498594190415E-3</v>
      </c>
      <c r="AQ13" s="2">
        <f t="shared" si="17"/>
        <v>1.101</v>
      </c>
      <c r="AR13" s="11">
        <f t="shared" si="18"/>
        <v>1.8181818181818197E-3</v>
      </c>
      <c r="AS13" s="2">
        <f t="shared" si="19"/>
        <v>3.0499999999999972E-2</v>
      </c>
      <c r="AU13" s="2">
        <v>9</v>
      </c>
      <c r="AV13" s="2">
        <v>1.0680000000000001</v>
      </c>
      <c r="AW13" s="2">
        <v>1.1080000000000001</v>
      </c>
      <c r="AX13" s="2">
        <v>1.1020000000000001</v>
      </c>
      <c r="AY13" s="2">
        <v>1.1140000000000001</v>
      </c>
      <c r="AZ13" s="2">
        <f t="shared" si="20"/>
        <v>1.0880000000000001</v>
      </c>
      <c r="BA13" s="11">
        <f t="shared" si="21"/>
        <v>3.6101083032491002E-2</v>
      </c>
      <c r="BB13" s="2">
        <f t="shared" si="22"/>
        <v>1.1080000000000001</v>
      </c>
      <c r="BC13" s="11">
        <f t="shared" si="23"/>
        <v>1.0771992818671463E-2</v>
      </c>
      <c r="BD13" s="2">
        <f t="shared" si="24"/>
        <v>2.0000000000000018E-2</v>
      </c>
    </row>
    <row r="14" spans="1:56" x14ac:dyDescent="0.25">
      <c r="A14">
        <f t="shared" si="25"/>
        <v>11</v>
      </c>
      <c r="B14" s="2">
        <v>0.91600000000000004</v>
      </c>
      <c r="C14" s="2">
        <v>0.93</v>
      </c>
      <c r="D14" s="2">
        <v>0.94599999999999995</v>
      </c>
      <c r="E14" s="2">
        <v>1.018</v>
      </c>
      <c r="F14" s="2">
        <v>1.034</v>
      </c>
      <c r="G14" s="2">
        <v>1.04</v>
      </c>
      <c r="H14" s="3">
        <f t="shared" si="0"/>
        <v>0.93066666666666664</v>
      </c>
      <c r="I14" s="3">
        <f t="shared" si="1"/>
        <v>1.5011106998930226E-2</v>
      </c>
      <c r="J14" s="3">
        <f t="shared" si="2"/>
        <v>1.0306666666666666</v>
      </c>
      <c r="K14" s="3">
        <f t="shared" si="3"/>
        <v>1.1372481406154664E-2</v>
      </c>
      <c r="L14" s="3">
        <f t="shared" si="4"/>
        <v>9.9999999999999978E-2</v>
      </c>
      <c r="N14" s="2">
        <v>10</v>
      </c>
      <c r="O14" s="2">
        <v>1.1539999999999999</v>
      </c>
      <c r="P14" s="2">
        <v>1.1100000000000001</v>
      </c>
      <c r="Q14" s="2">
        <v>1.141</v>
      </c>
      <c r="R14" s="2">
        <v>1.169</v>
      </c>
      <c r="S14" s="2">
        <f t="shared" si="5"/>
        <v>1.1320000000000001</v>
      </c>
      <c r="T14" s="11">
        <f t="shared" si="6"/>
        <v>3.9639639639639471E-2</v>
      </c>
      <c r="U14" s="2">
        <f t="shared" si="7"/>
        <v>1.155</v>
      </c>
      <c r="V14" s="11">
        <f t="shared" si="8"/>
        <v>2.3952095808383252E-2</v>
      </c>
      <c r="W14" s="18">
        <f t="shared" si="9"/>
        <v>2.2999999999999909E-2</v>
      </c>
      <c r="X14" s="9"/>
      <c r="Y14" s="2">
        <v>10</v>
      </c>
      <c r="Z14" s="2">
        <v>1.016</v>
      </c>
      <c r="AA14" s="2">
        <v>1.1240000000000001</v>
      </c>
      <c r="AB14" s="2">
        <v>1.1299999999999999</v>
      </c>
      <c r="AC14" s="2">
        <v>1.1120000000000001</v>
      </c>
      <c r="AD14" s="2">
        <f t="shared" si="10"/>
        <v>1.07</v>
      </c>
      <c r="AE14" s="11">
        <f t="shared" si="11"/>
        <v>9.6085409252669118E-2</v>
      </c>
      <c r="AF14" s="2">
        <f t="shared" si="12"/>
        <v>1.121</v>
      </c>
      <c r="AG14" s="11">
        <f t="shared" si="13"/>
        <v>1.6187050359712043E-2</v>
      </c>
      <c r="AH14" s="2">
        <f t="shared" si="14"/>
        <v>5.0999999999999934E-2</v>
      </c>
      <c r="AJ14" s="2">
        <v>10</v>
      </c>
      <c r="AK14" s="2">
        <v>1.073</v>
      </c>
      <c r="AL14" s="2">
        <v>1.0649999999999999</v>
      </c>
      <c r="AM14" s="2">
        <v>1.1040000000000001</v>
      </c>
      <c r="AN14" s="2">
        <v>1.101</v>
      </c>
      <c r="AO14" s="2">
        <f t="shared" si="15"/>
        <v>1.069</v>
      </c>
      <c r="AP14" s="11">
        <f t="shared" si="16"/>
        <v>7.5117370892018847E-3</v>
      </c>
      <c r="AQ14" s="2">
        <f t="shared" si="17"/>
        <v>1.1025</v>
      </c>
      <c r="AR14" s="11">
        <f t="shared" si="18"/>
        <v>2.7247956403270786E-3</v>
      </c>
      <c r="AS14" s="2">
        <f t="shared" si="19"/>
        <v>3.3500000000000085E-2</v>
      </c>
      <c r="AU14" s="2">
        <v>10</v>
      </c>
      <c r="AV14" s="2">
        <v>1.0669999999999999</v>
      </c>
      <c r="AW14" s="2">
        <v>1.1040000000000001</v>
      </c>
      <c r="AX14" s="2">
        <v>1.1000000000000001</v>
      </c>
      <c r="AY14" s="2">
        <v>1.113</v>
      </c>
      <c r="AZ14" s="2">
        <f t="shared" si="20"/>
        <v>1.0855000000000001</v>
      </c>
      <c r="BA14" s="11">
        <f t="shared" si="21"/>
        <v>3.3514492753623316E-2</v>
      </c>
      <c r="BB14" s="2">
        <f t="shared" si="22"/>
        <v>1.1065</v>
      </c>
      <c r="BC14" s="11">
        <f t="shared" si="23"/>
        <v>1.1680143755615364E-2</v>
      </c>
      <c r="BD14" s="2">
        <f t="shared" si="24"/>
        <v>2.0999999999999908E-2</v>
      </c>
    </row>
    <row r="15" spans="1:56" x14ac:dyDescent="0.25">
      <c r="A15">
        <f t="shared" si="25"/>
        <v>12</v>
      </c>
      <c r="B15" s="2">
        <v>0.91300000000000003</v>
      </c>
      <c r="C15" s="2">
        <v>0.92800000000000005</v>
      </c>
      <c r="D15" s="2">
        <v>0.94399999999999995</v>
      </c>
      <c r="E15" s="2">
        <v>1.018</v>
      </c>
      <c r="F15" s="2">
        <v>1.0349999999999999</v>
      </c>
      <c r="G15" s="2">
        <v>1.038</v>
      </c>
      <c r="H15" s="3">
        <f t="shared" si="0"/>
        <v>0.92833333333333334</v>
      </c>
      <c r="I15" s="3">
        <f t="shared" si="1"/>
        <v>1.5502687938977938E-2</v>
      </c>
      <c r="J15" s="3">
        <f t="shared" si="2"/>
        <v>1.0303333333333333</v>
      </c>
      <c r="K15" s="3">
        <f t="shared" si="3"/>
        <v>1.0785793124908943E-2</v>
      </c>
      <c r="L15" s="3">
        <f t="shared" si="4"/>
        <v>0.10199999999999998</v>
      </c>
      <c r="N15" s="2">
        <v>11</v>
      </c>
      <c r="O15" s="2">
        <v>1.149</v>
      </c>
      <c r="P15" s="2">
        <v>1.107</v>
      </c>
      <c r="Q15" s="2">
        <v>1.1399999999999999</v>
      </c>
      <c r="R15" s="2">
        <v>1.169</v>
      </c>
      <c r="S15" s="2">
        <f t="shared" si="5"/>
        <v>1.1280000000000001</v>
      </c>
      <c r="T15" s="11">
        <f t="shared" si="6"/>
        <v>3.7940379403794071E-2</v>
      </c>
      <c r="U15" s="2">
        <f t="shared" si="7"/>
        <v>1.1545000000000001</v>
      </c>
      <c r="V15" s="11">
        <f t="shared" si="8"/>
        <v>2.4807527801539893E-2</v>
      </c>
      <c r="W15" s="18">
        <f t="shared" si="9"/>
        <v>2.6499999999999968E-2</v>
      </c>
      <c r="X15" s="9"/>
      <c r="Y15" s="2">
        <v>11</v>
      </c>
      <c r="Z15" s="2">
        <v>1.016</v>
      </c>
      <c r="AA15" s="2">
        <v>1.1220000000000001</v>
      </c>
      <c r="AB15" s="2">
        <v>1.131</v>
      </c>
      <c r="AC15" s="2">
        <v>1.111</v>
      </c>
      <c r="AD15" s="2">
        <f t="shared" si="10"/>
        <v>1.069</v>
      </c>
      <c r="AE15" s="11">
        <f t="shared" si="11"/>
        <v>9.4474153297682786E-2</v>
      </c>
      <c r="AF15" s="2">
        <f t="shared" si="12"/>
        <v>1.121</v>
      </c>
      <c r="AG15" s="11">
        <f t="shared" si="13"/>
        <v>1.800180018001802E-2</v>
      </c>
      <c r="AH15" s="2">
        <f t="shared" si="14"/>
        <v>5.2000000000000046E-2</v>
      </c>
      <c r="AJ15" s="2">
        <v>11</v>
      </c>
      <c r="AK15" s="2">
        <v>1.071</v>
      </c>
      <c r="AL15" s="2">
        <v>1.0629999999999999</v>
      </c>
      <c r="AM15" s="2">
        <v>1.1020000000000001</v>
      </c>
      <c r="AN15" s="2">
        <v>1.101</v>
      </c>
      <c r="AO15" s="2">
        <f t="shared" si="15"/>
        <v>1.0669999999999999</v>
      </c>
      <c r="AP15" s="11">
        <f t="shared" si="16"/>
        <v>7.5258701787394239E-3</v>
      </c>
      <c r="AQ15" s="2">
        <f t="shared" si="17"/>
        <v>1.1015000000000001</v>
      </c>
      <c r="AR15" s="11">
        <f t="shared" si="18"/>
        <v>9.0826521344242682E-4</v>
      </c>
      <c r="AS15" s="2">
        <f t="shared" si="19"/>
        <v>3.4500000000000197E-2</v>
      </c>
      <c r="AU15" s="2">
        <v>11</v>
      </c>
      <c r="AV15" s="2">
        <v>1.0649999999999999</v>
      </c>
      <c r="AW15" s="2">
        <v>1.1000000000000001</v>
      </c>
      <c r="AX15" s="2">
        <v>1.097</v>
      </c>
      <c r="AY15" s="2">
        <v>1.1120000000000001</v>
      </c>
      <c r="AZ15" s="2">
        <f t="shared" si="20"/>
        <v>1.0825</v>
      </c>
      <c r="BA15" s="11">
        <f t="shared" si="21"/>
        <v>3.1818181818181947E-2</v>
      </c>
      <c r="BB15" s="2">
        <f t="shared" si="22"/>
        <v>1.1045</v>
      </c>
      <c r="BC15" s="11">
        <f t="shared" si="23"/>
        <v>1.3489208633093636E-2</v>
      </c>
      <c r="BD15" s="2">
        <f t="shared" si="24"/>
        <v>2.200000000000002E-2</v>
      </c>
    </row>
    <row r="16" spans="1:56" x14ac:dyDescent="0.25">
      <c r="A16">
        <f t="shared" si="25"/>
        <v>13</v>
      </c>
      <c r="B16" s="2">
        <v>0.91</v>
      </c>
      <c r="C16" s="2">
        <v>0.92500000000000004</v>
      </c>
      <c r="D16" s="2">
        <v>0.93899999999999995</v>
      </c>
      <c r="E16" s="2">
        <v>1.018</v>
      </c>
      <c r="F16" s="2">
        <v>1.036</v>
      </c>
      <c r="G16" s="2">
        <v>1.038</v>
      </c>
      <c r="H16" s="3">
        <f t="shared" si="0"/>
        <v>0.92466666666666664</v>
      </c>
      <c r="I16" s="3">
        <f t="shared" si="1"/>
        <v>1.450287327853802E-2</v>
      </c>
      <c r="J16" s="3">
        <f t="shared" si="2"/>
        <v>1.0306666666666668</v>
      </c>
      <c r="K16" s="3">
        <f t="shared" si="3"/>
        <v>1.1015141094572214E-2</v>
      </c>
      <c r="L16" s="3">
        <f t="shared" si="4"/>
        <v>0.10600000000000021</v>
      </c>
      <c r="N16" s="2">
        <v>12</v>
      </c>
      <c r="O16" s="2">
        <v>1.143</v>
      </c>
      <c r="P16" s="2">
        <v>1.107</v>
      </c>
      <c r="Q16" s="2">
        <v>1.1399999999999999</v>
      </c>
      <c r="R16" s="2">
        <v>1.167</v>
      </c>
      <c r="S16" s="2">
        <f t="shared" si="5"/>
        <v>1.125</v>
      </c>
      <c r="T16" s="11">
        <f t="shared" si="6"/>
        <v>3.2520325203252064E-2</v>
      </c>
      <c r="U16" s="2">
        <f t="shared" si="7"/>
        <v>1.1535</v>
      </c>
      <c r="V16" s="11">
        <f t="shared" si="8"/>
        <v>2.3136246786632505E-2</v>
      </c>
      <c r="W16" s="18">
        <f t="shared" si="9"/>
        <v>2.849999999999997E-2</v>
      </c>
      <c r="X16" s="9"/>
      <c r="Y16" s="2">
        <v>12</v>
      </c>
      <c r="Z16" s="2">
        <v>1.0149999999999999</v>
      </c>
      <c r="AA16" s="2">
        <v>1.119</v>
      </c>
      <c r="AB16" s="2">
        <v>1.133</v>
      </c>
      <c r="AC16" s="2">
        <v>1.1120000000000001</v>
      </c>
      <c r="AD16" s="2">
        <f t="shared" si="10"/>
        <v>1.0669999999999999</v>
      </c>
      <c r="AE16" s="11">
        <f t="shared" si="11"/>
        <v>9.2940125111706962E-2</v>
      </c>
      <c r="AF16" s="2">
        <f t="shared" si="12"/>
        <v>1.1225000000000001</v>
      </c>
      <c r="AG16" s="11">
        <f t="shared" si="13"/>
        <v>1.8884892086330849E-2</v>
      </c>
      <c r="AH16" s="2">
        <f t="shared" si="14"/>
        <v>5.5500000000000105E-2</v>
      </c>
      <c r="AJ16" s="2">
        <v>12</v>
      </c>
      <c r="AK16" s="2">
        <v>1.07</v>
      </c>
      <c r="AL16" s="2">
        <v>1.06</v>
      </c>
      <c r="AM16" s="2">
        <v>1.1000000000000001</v>
      </c>
      <c r="AN16" s="2">
        <v>1.101</v>
      </c>
      <c r="AO16" s="2">
        <f t="shared" si="15"/>
        <v>1.0649999999999999</v>
      </c>
      <c r="AP16" s="11">
        <f t="shared" si="16"/>
        <v>9.4339622641509517E-3</v>
      </c>
      <c r="AQ16" s="2">
        <f t="shared" si="17"/>
        <v>1.1005</v>
      </c>
      <c r="AR16" s="11">
        <f t="shared" si="18"/>
        <v>9.0826521344222516E-4</v>
      </c>
      <c r="AS16" s="2">
        <f t="shared" si="19"/>
        <v>3.5500000000000087E-2</v>
      </c>
      <c r="AU16" s="2">
        <v>12</v>
      </c>
      <c r="AV16" s="2">
        <v>1.0629999999999999</v>
      </c>
      <c r="AW16" s="2">
        <v>1.0960000000000001</v>
      </c>
      <c r="AX16" s="2">
        <v>1.0940000000000001</v>
      </c>
      <c r="AY16" s="2">
        <v>1.111</v>
      </c>
      <c r="AZ16" s="2">
        <f t="shared" si="20"/>
        <v>1.0794999999999999</v>
      </c>
      <c r="BA16" s="11">
        <f t="shared" si="21"/>
        <v>3.0109489051095017E-2</v>
      </c>
      <c r="BB16" s="2">
        <f t="shared" si="22"/>
        <v>1.1025</v>
      </c>
      <c r="BC16" s="11">
        <f t="shared" si="23"/>
        <v>1.5301530153015216E-2</v>
      </c>
      <c r="BD16" s="2">
        <f t="shared" si="24"/>
        <v>2.3000000000000131E-2</v>
      </c>
    </row>
    <row r="17" spans="1:56" x14ac:dyDescent="0.25">
      <c r="A17">
        <f t="shared" si="25"/>
        <v>14</v>
      </c>
      <c r="B17" s="2">
        <v>0.90700000000000003</v>
      </c>
      <c r="C17" s="2">
        <v>0.92300000000000004</v>
      </c>
      <c r="D17" s="2">
        <v>0.93600000000000005</v>
      </c>
      <c r="E17" s="2">
        <v>1.018</v>
      </c>
      <c r="F17" s="2">
        <v>1.0349999999999999</v>
      </c>
      <c r="G17" s="2">
        <v>1.0369999999999999</v>
      </c>
      <c r="H17" s="3">
        <f t="shared" si="0"/>
        <v>0.92200000000000004</v>
      </c>
      <c r="I17" s="3">
        <f t="shared" si="1"/>
        <v>1.4525839046333963E-2</v>
      </c>
      <c r="J17" s="3">
        <f t="shared" si="2"/>
        <v>1.03</v>
      </c>
      <c r="K17" s="3">
        <f t="shared" si="3"/>
        <v>1.0440306508910495E-2</v>
      </c>
      <c r="L17" s="3">
        <f t="shared" si="4"/>
        <v>0.10799999999999998</v>
      </c>
      <c r="N17" s="2">
        <v>13</v>
      </c>
      <c r="O17" s="2">
        <v>1.135</v>
      </c>
      <c r="P17" s="2">
        <v>1.107</v>
      </c>
      <c r="Q17" s="2">
        <v>1.1399999999999999</v>
      </c>
      <c r="R17" s="2">
        <v>1.165</v>
      </c>
      <c r="S17" s="2">
        <f t="shared" si="5"/>
        <v>1.121</v>
      </c>
      <c r="T17" s="11">
        <f t="shared" si="6"/>
        <v>2.5293586269196047E-2</v>
      </c>
      <c r="U17" s="2">
        <f t="shared" si="7"/>
        <v>1.1524999999999999</v>
      </c>
      <c r="V17" s="11">
        <f t="shared" si="8"/>
        <v>2.1459227467811273E-2</v>
      </c>
      <c r="W17" s="18">
        <f t="shared" si="9"/>
        <v>3.1499999999999861E-2</v>
      </c>
      <c r="X17" s="9"/>
      <c r="Y17" s="2">
        <v>13</v>
      </c>
      <c r="Z17" s="2">
        <v>1.0129999999999999</v>
      </c>
      <c r="AA17" s="2">
        <v>1.1180000000000001</v>
      </c>
      <c r="AB17" s="2">
        <v>1.135</v>
      </c>
      <c r="AC17" s="2">
        <v>1.111</v>
      </c>
      <c r="AD17" s="2">
        <f t="shared" si="10"/>
        <v>1.0655000000000001</v>
      </c>
      <c r="AE17" s="11">
        <f t="shared" si="11"/>
        <v>9.3917710196780135E-2</v>
      </c>
      <c r="AF17" s="2">
        <f t="shared" si="12"/>
        <v>1.123</v>
      </c>
      <c r="AG17" s="11">
        <f t="shared" si="13"/>
        <v>2.1602160216021623E-2</v>
      </c>
      <c r="AH17" s="2">
        <f t="shared" si="14"/>
        <v>5.7499999999999885E-2</v>
      </c>
      <c r="AJ17" s="2">
        <v>13</v>
      </c>
      <c r="AK17" s="2">
        <v>1.069</v>
      </c>
      <c r="AL17" s="2">
        <v>1.0580000000000001</v>
      </c>
      <c r="AM17" s="2">
        <v>1.101</v>
      </c>
      <c r="AN17" s="2">
        <v>1.1020000000000001</v>
      </c>
      <c r="AO17" s="2">
        <f t="shared" si="15"/>
        <v>1.0634999999999999</v>
      </c>
      <c r="AP17" s="11">
        <f t="shared" si="16"/>
        <v>1.0396975425330716E-2</v>
      </c>
      <c r="AQ17" s="2">
        <f t="shared" si="17"/>
        <v>1.1015000000000001</v>
      </c>
      <c r="AR17" s="11">
        <f t="shared" si="18"/>
        <v>9.0744101633403974E-4</v>
      </c>
      <c r="AS17" s="2">
        <f t="shared" si="19"/>
        <v>3.8000000000000256E-2</v>
      </c>
      <c r="AU17" s="2">
        <v>13</v>
      </c>
      <c r="AV17" s="2">
        <v>1.0589999999999999</v>
      </c>
      <c r="AW17" s="2">
        <v>1.093</v>
      </c>
      <c r="AX17" s="2">
        <v>1.0920000000000001</v>
      </c>
      <c r="AY17" s="2">
        <v>1.109</v>
      </c>
      <c r="AZ17" s="2">
        <f t="shared" si="20"/>
        <v>1.0760000000000001</v>
      </c>
      <c r="BA17" s="11">
        <f t="shared" si="21"/>
        <v>3.1107044830741108E-2</v>
      </c>
      <c r="BB17" s="2">
        <f t="shared" si="22"/>
        <v>1.1005</v>
      </c>
      <c r="BC17" s="11">
        <f t="shared" si="23"/>
        <v>1.5329125338142385E-2</v>
      </c>
      <c r="BD17" s="2">
        <f t="shared" si="24"/>
        <v>2.4499999999999966E-2</v>
      </c>
    </row>
    <row r="18" spans="1:56" x14ac:dyDescent="0.25">
      <c r="A18">
        <f t="shared" si="25"/>
        <v>15</v>
      </c>
      <c r="B18" s="2">
        <v>0.90400000000000003</v>
      </c>
      <c r="C18" s="2">
        <v>0.92</v>
      </c>
      <c r="D18" s="2">
        <v>0.93300000000000005</v>
      </c>
      <c r="E18" s="2">
        <v>1.0169999999999999</v>
      </c>
      <c r="F18" s="2">
        <v>1.034</v>
      </c>
      <c r="G18" s="2">
        <v>1.0349999999999999</v>
      </c>
      <c r="H18" s="3">
        <f t="shared" si="0"/>
        <v>0.91900000000000004</v>
      </c>
      <c r="I18" s="3">
        <f t="shared" si="1"/>
        <v>1.4525839046333963E-2</v>
      </c>
      <c r="J18" s="3">
        <f t="shared" si="2"/>
        <v>1.0286666666666668</v>
      </c>
      <c r="K18" s="3">
        <f t="shared" si="3"/>
        <v>1.0115993936995717E-2</v>
      </c>
      <c r="L18" s="3">
        <f t="shared" si="4"/>
        <v>0.1096666666666668</v>
      </c>
      <c r="N18" s="2">
        <v>14</v>
      </c>
      <c r="O18" s="2">
        <v>1.1259999999999999</v>
      </c>
      <c r="P18" s="2">
        <v>1.1060000000000001</v>
      </c>
      <c r="Q18" s="2">
        <v>1.1399999999999999</v>
      </c>
      <c r="R18" s="2">
        <v>1.1619999999999999</v>
      </c>
      <c r="S18" s="2">
        <f t="shared" si="5"/>
        <v>1.1160000000000001</v>
      </c>
      <c r="T18" s="11">
        <f t="shared" si="6"/>
        <v>1.8083182640144479E-2</v>
      </c>
      <c r="U18" s="2">
        <f t="shared" si="7"/>
        <v>1.1509999999999998</v>
      </c>
      <c r="V18" s="11">
        <f t="shared" si="8"/>
        <v>1.8932874354561119E-2</v>
      </c>
      <c r="W18" s="18">
        <f t="shared" si="9"/>
        <v>3.4999999999999698E-2</v>
      </c>
      <c r="X18" s="9"/>
      <c r="Y18" s="2">
        <v>14</v>
      </c>
      <c r="Z18" s="2">
        <v>1.01</v>
      </c>
      <c r="AA18" s="2">
        <v>1.1160000000000001</v>
      </c>
      <c r="AB18" s="2">
        <v>1.1359999999999999</v>
      </c>
      <c r="AC18" s="2">
        <v>1.111</v>
      </c>
      <c r="AD18" s="2">
        <f t="shared" si="10"/>
        <v>1.0630000000000002</v>
      </c>
      <c r="AE18" s="11">
        <f t="shared" si="11"/>
        <v>9.4982078853046673E-2</v>
      </c>
      <c r="AF18" s="2">
        <f t="shared" si="12"/>
        <v>1.1234999999999999</v>
      </c>
      <c r="AG18" s="11">
        <f t="shared" si="13"/>
        <v>2.2502250225022422E-2</v>
      </c>
      <c r="AH18" s="2">
        <f t="shared" si="14"/>
        <v>6.0499999999999776E-2</v>
      </c>
      <c r="AJ18" s="2">
        <v>14</v>
      </c>
      <c r="AK18" s="2">
        <v>1.0669999999999999</v>
      </c>
      <c r="AL18" s="2">
        <v>1.0569999999999999</v>
      </c>
      <c r="AM18" s="2">
        <v>1.097</v>
      </c>
      <c r="AN18" s="2">
        <v>1.1020000000000001</v>
      </c>
      <c r="AO18" s="2">
        <f t="shared" si="15"/>
        <v>1.0619999999999998</v>
      </c>
      <c r="AP18" s="11">
        <f t="shared" si="16"/>
        <v>9.4607379375591383E-3</v>
      </c>
      <c r="AQ18" s="2">
        <f t="shared" si="17"/>
        <v>1.0994999999999999</v>
      </c>
      <c r="AR18" s="11">
        <f t="shared" si="18"/>
        <v>4.5372050816697958E-3</v>
      </c>
      <c r="AS18" s="2">
        <f t="shared" si="19"/>
        <v>3.7500000000000089E-2</v>
      </c>
      <c r="AU18" s="2">
        <v>14</v>
      </c>
      <c r="AV18" s="2">
        <v>1.056</v>
      </c>
      <c r="AW18" s="2">
        <v>1.0900000000000001</v>
      </c>
      <c r="AX18" s="2">
        <v>1.091</v>
      </c>
      <c r="AY18" s="2">
        <v>1.109</v>
      </c>
      <c r="AZ18" s="2">
        <f t="shared" si="20"/>
        <v>1.073</v>
      </c>
      <c r="BA18" s="11">
        <f t="shared" si="21"/>
        <v>3.1192660550458742E-2</v>
      </c>
      <c r="BB18" s="2">
        <f t="shared" si="22"/>
        <v>1.1000000000000001</v>
      </c>
      <c r="BC18" s="11">
        <f t="shared" si="23"/>
        <v>1.6230838593327336E-2</v>
      </c>
      <c r="BD18" s="2">
        <f t="shared" si="24"/>
        <v>2.7000000000000135E-2</v>
      </c>
    </row>
    <row r="19" spans="1:56" x14ac:dyDescent="0.25">
      <c r="A19">
        <f t="shared" si="25"/>
        <v>16</v>
      </c>
      <c r="B19" s="2">
        <v>0.90100000000000002</v>
      </c>
      <c r="C19" s="2">
        <v>0.91700000000000004</v>
      </c>
      <c r="D19" s="2">
        <v>0.93</v>
      </c>
      <c r="E19" s="2">
        <v>1.016</v>
      </c>
      <c r="F19" s="2">
        <v>1.034</v>
      </c>
      <c r="G19" s="2">
        <v>1.0349999999999999</v>
      </c>
      <c r="H19" s="3">
        <f t="shared" si="0"/>
        <v>0.91600000000000004</v>
      </c>
      <c r="I19" s="3">
        <f t="shared" si="1"/>
        <v>1.4525839046333963E-2</v>
      </c>
      <c r="J19" s="3">
        <f t="shared" si="2"/>
        <v>1.0283333333333333</v>
      </c>
      <c r="K19" s="3">
        <f t="shared" si="3"/>
        <v>1.0692676621563601E-2</v>
      </c>
      <c r="L19" s="3">
        <f t="shared" si="4"/>
        <v>0.11233333333333329</v>
      </c>
      <c r="N19" s="2">
        <v>15</v>
      </c>
      <c r="O19" s="2">
        <v>1.1180000000000001</v>
      </c>
      <c r="P19" s="2">
        <v>1.1040000000000001</v>
      </c>
      <c r="Q19" s="2">
        <v>1.1399999999999999</v>
      </c>
      <c r="R19" s="2">
        <v>1.1599999999999999</v>
      </c>
      <c r="S19" s="2">
        <f t="shared" si="5"/>
        <v>1.1110000000000002</v>
      </c>
      <c r="T19" s="11">
        <f t="shared" si="6"/>
        <v>1.2681159420289865E-2</v>
      </c>
      <c r="U19" s="2">
        <f t="shared" si="7"/>
        <v>1.1499999999999999</v>
      </c>
      <c r="V19" s="11">
        <f t="shared" si="8"/>
        <v>1.7241379310344845E-2</v>
      </c>
      <c r="W19" s="18">
        <f t="shared" si="9"/>
        <v>3.8999999999999702E-2</v>
      </c>
      <c r="X19" s="9"/>
      <c r="Y19" s="2">
        <v>15</v>
      </c>
      <c r="Z19" s="2">
        <v>1.01</v>
      </c>
      <c r="AA19" s="2">
        <v>1.1140000000000001</v>
      </c>
      <c r="AB19" s="2">
        <v>1.1359999999999999</v>
      </c>
      <c r="AC19" s="2">
        <v>1.111</v>
      </c>
      <c r="AD19" s="2">
        <f t="shared" si="10"/>
        <v>1.0620000000000001</v>
      </c>
      <c r="AE19" s="11">
        <f t="shared" si="11"/>
        <v>9.3357271095152683E-2</v>
      </c>
      <c r="AF19" s="2">
        <f t="shared" si="12"/>
        <v>1.1234999999999999</v>
      </c>
      <c r="AG19" s="11">
        <f t="shared" si="13"/>
        <v>2.2502250225022422E-2</v>
      </c>
      <c r="AH19" s="2">
        <f t="shared" si="14"/>
        <v>6.1499999999999888E-2</v>
      </c>
      <c r="AJ19" s="2">
        <v>15</v>
      </c>
      <c r="AK19" s="2">
        <v>1.0649999999999999</v>
      </c>
      <c r="AL19" s="2">
        <v>1.0549999999999999</v>
      </c>
      <c r="AM19" s="2">
        <v>1.0960000000000001</v>
      </c>
      <c r="AN19" s="2">
        <v>1.103</v>
      </c>
      <c r="AO19" s="2">
        <f t="shared" si="15"/>
        <v>1.06</v>
      </c>
      <c r="AP19" s="11">
        <f t="shared" si="16"/>
        <v>9.4786729857819999E-3</v>
      </c>
      <c r="AQ19" s="2">
        <f t="shared" si="17"/>
        <v>1.0994999999999999</v>
      </c>
      <c r="AR19" s="11">
        <f t="shared" si="18"/>
        <v>6.3463281958294612E-3</v>
      </c>
      <c r="AS19" s="2">
        <f t="shared" si="19"/>
        <v>3.9499999999999869E-2</v>
      </c>
      <c r="AU19" s="2">
        <v>15</v>
      </c>
      <c r="AV19" s="2">
        <v>1.052</v>
      </c>
      <c r="AW19" s="2">
        <v>1.087</v>
      </c>
      <c r="AX19" s="2">
        <v>1.089</v>
      </c>
      <c r="AY19" s="2">
        <v>1.1080000000000001</v>
      </c>
      <c r="AZ19" s="2">
        <f t="shared" si="20"/>
        <v>1.0695000000000001</v>
      </c>
      <c r="BA19" s="11">
        <f t="shared" si="21"/>
        <v>3.2198712051517864E-2</v>
      </c>
      <c r="BB19" s="2">
        <f t="shared" si="22"/>
        <v>1.0985</v>
      </c>
      <c r="BC19" s="11">
        <f t="shared" si="23"/>
        <v>1.7148014440433328E-2</v>
      </c>
      <c r="BD19" s="2">
        <f t="shared" si="24"/>
        <v>2.8999999999999915E-2</v>
      </c>
    </row>
    <row r="20" spans="1:56" x14ac:dyDescent="0.25">
      <c r="A20">
        <f t="shared" si="25"/>
        <v>17</v>
      </c>
      <c r="B20" s="2">
        <v>0.89800000000000002</v>
      </c>
      <c r="C20" s="2">
        <v>0.91400000000000003</v>
      </c>
      <c r="D20" s="2">
        <v>0.92800000000000005</v>
      </c>
      <c r="E20" s="2">
        <v>1.016</v>
      </c>
      <c r="F20" s="2">
        <v>1.034</v>
      </c>
      <c r="G20" s="2">
        <v>1.034</v>
      </c>
      <c r="H20" s="3">
        <f t="shared" si="0"/>
        <v>0.91333333333333344</v>
      </c>
      <c r="I20" s="3">
        <f t="shared" si="1"/>
        <v>1.5011106998930284E-2</v>
      </c>
      <c r="J20" s="3">
        <f t="shared" si="2"/>
        <v>1.0279999999999998</v>
      </c>
      <c r="K20" s="3">
        <f t="shared" si="3"/>
        <v>1.0392304845413272E-2</v>
      </c>
      <c r="L20" s="3">
        <f t="shared" si="4"/>
        <v>0.11466666666666636</v>
      </c>
      <c r="N20" s="2">
        <v>16</v>
      </c>
      <c r="O20" s="2">
        <v>1.1100000000000001</v>
      </c>
      <c r="P20" s="2">
        <v>1.1020000000000001</v>
      </c>
      <c r="Q20" s="2">
        <v>1.1399999999999999</v>
      </c>
      <c r="R20" s="2">
        <v>1.157</v>
      </c>
      <c r="S20" s="2">
        <f t="shared" si="5"/>
        <v>1.1060000000000001</v>
      </c>
      <c r="T20" s="11">
        <f t="shared" si="6"/>
        <v>7.2595281306715121E-3</v>
      </c>
      <c r="U20" s="2">
        <f t="shared" si="7"/>
        <v>1.1484999999999999</v>
      </c>
      <c r="V20" s="11">
        <f t="shared" si="8"/>
        <v>1.4693171996542891E-2</v>
      </c>
      <c r="W20" s="18">
        <f t="shared" si="9"/>
        <v>4.249999999999976E-2</v>
      </c>
      <c r="X20" s="9"/>
      <c r="Y20" s="2">
        <v>16</v>
      </c>
      <c r="Z20" s="2">
        <v>1.0069999999999999</v>
      </c>
      <c r="AA20" s="2">
        <v>1.1120000000000001</v>
      </c>
      <c r="AB20" s="2">
        <v>1.135</v>
      </c>
      <c r="AC20" s="2">
        <v>1.111</v>
      </c>
      <c r="AD20" s="2">
        <f t="shared" si="10"/>
        <v>1.0594999999999999</v>
      </c>
      <c r="AE20" s="11">
        <f t="shared" si="11"/>
        <v>9.4424460431654852E-2</v>
      </c>
      <c r="AF20" s="2">
        <f t="shared" si="12"/>
        <v>1.123</v>
      </c>
      <c r="AG20" s="11">
        <f t="shared" si="13"/>
        <v>2.1602160216021623E-2</v>
      </c>
      <c r="AH20" s="2">
        <f t="shared" si="14"/>
        <v>6.3500000000000112E-2</v>
      </c>
      <c r="AJ20" s="2">
        <v>16</v>
      </c>
      <c r="AK20" s="2">
        <v>1.0629999999999999</v>
      </c>
      <c r="AL20" s="2">
        <v>1.0529999999999999</v>
      </c>
      <c r="AM20" s="2">
        <v>1.0940000000000001</v>
      </c>
      <c r="AN20" s="2">
        <v>1.103</v>
      </c>
      <c r="AO20" s="2">
        <f t="shared" si="15"/>
        <v>1.0579999999999998</v>
      </c>
      <c r="AP20" s="11">
        <f t="shared" si="16"/>
        <v>9.4966761633428383E-3</v>
      </c>
      <c r="AQ20" s="2">
        <f t="shared" si="17"/>
        <v>1.0985</v>
      </c>
      <c r="AR20" s="11">
        <f t="shared" si="18"/>
        <v>8.1595648232093351E-3</v>
      </c>
      <c r="AS20" s="2">
        <f t="shared" si="19"/>
        <v>4.0500000000000203E-2</v>
      </c>
      <c r="AU20" s="2">
        <v>16</v>
      </c>
      <c r="AV20" s="2">
        <v>1.0489999999999999</v>
      </c>
      <c r="AW20" s="2">
        <v>1.085</v>
      </c>
      <c r="AX20" s="2">
        <v>1.087</v>
      </c>
      <c r="AY20" s="2">
        <v>1.107</v>
      </c>
      <c r="AZ20" s="2">
        <f t="shared" si="20"/>
        <v>1.0669999999999999</v>
      </c>
      <c r="BA20" s="11">
        <f t="shared" si="21"/>
        <v>3.3179723502304179E-2</v>
      </c>
      <c r="BB20" s="2">
        <f t="shared" si="22"/>
        <v>1.097</v>
      </c>
      <c r="BC20" s="11">
        <f t="shared" si="23"/>
        <v>1.8066847335140034E-2</v>
      </c>
      <c r="BD20" s="2">
        <f t="shared" si="24"/>
        <v>3.0000000000000027E-2</v>
      </c>
    </row>
    <row r="21" spans="1:56" x14ac:dyDescent="0.25">
      <c r="A21">
        <f t="shared" si="25"/>
        <v>18</v>
      </c>
      <c r="B21" s="2">
        <v>0.89500000000000002</v>
      </c>
      <c r="C21" s="2">
        <v>0.91200000000000003</v>
      </c>
      <c r="D21" s="2">
        <v>0.92500000000000004</v>
      </c>
      <c r="E21" s="2">
        <v>1.016</v>
      </c>
      <c r="F21" s="2">
        <v>1.034</v>
      </c>
      <c r="G21" s="2">
        <v>1.0329999999999999</v>
      </c>
      <c r="H21" s="3">
        <f t="shared" si="0"/>
        <v>0.91066666666666674</v>
      </c>
      <c r="I21" s="3">
        <f t="shared" si="1"/>
        <v>1.5044378795195691E-2</v>
      </c>
      <c r="J21" s="3">
        <f t="shared" si="2"/>
        <v>1.0276666666666665</v>
      </c>
      <c r="K21" s="3">
        <f t="shared" si="3"/>
        <v>1.0115993936995658E-2</v>
      </c>
      <c r="L21" s="3">
        <f t="shared" si="4"/>
        <v>0.11699999999999977</v>
      </c>
      <c r="N21" s="2">
        <v>17</v>
      </c>
      <c r="O21" s="2">
        <v>1.103</v>
      </c>
      <c r="P21" s="2">
        <v>1.1000000000000001</v>
      </c>
      <c r="Q21" s="2">
        <v>1.1399999999999999</v>
      </c>
      <c r="R21" s="2">
        <v>1.1539999999999999</v>
      </c>
      <c r="S21" s="2">
        <f t="shared" si="5"/>
        <v>1.1015000000000001</v>
      </c>
      <c r="T21" s="11">
        <f t="shared" si="6"/>
        <v>2.7272727272726286E-3</v>
      </c>
      <c r="U21" s="2">
        <f t="shared" si="7"/>
        <v>1.1469999999999998</v>
      </c>
      <c r="V21" s="11">
        <f t="shared" si="8"/>
        <v>1.2131715771230515E-2</v>
      </c>
      <c r="W21" s="18">
        <f t="shared" si="9"/>
        <v>4.5499999999999652E-2</v>
      </c>
      <c r="X21" s="9"/>
      <c r="Y21" s="2">
        <v>17</v>
      </c>
      <c r="Z21" s="2">
        <v>1.006</v>
      </c>
      <c r="AA21" s="2">
        <v>1.109</v>
      </c>
      <c r="AB21" s="2">
        <v>1.1319999999999999</v>
      </c>
      <c r="AC21" s="2">
        <v>1.109</v>
      </c>
      <c r="AD21" s="2">
        <f t="shared" si="10"/>
        <v>1.0575000000000001</v>
      </c>
      <c r="AE21" s="11">
        <f t="shared" si="11"/>
        <v>9.2876465284039658E-2</v>
      </c>
      <c r="AF21" s="2">
        <f t="shared" si="12"/>
        <v>1.1204999999999998</v>
      </c>
      <c r="AG21" s="11">
        <f t="shared" si="13"/>
        <v>2.0739404869251497E-2</v>
      </c>
      <c r="AH21" s="2">
        <f t="shared" si="14"/>
        <v>6.2999999999999723E-2</v>
      </c>
      <c r="AJ21" s="2">
        <v>17</v>
      </c>
      <c r="AK21" s="2">
        <v>1.0609999999999999</v>
      </c>
      <c r="AL21" s="2">
        <v>1.052</v>
      </c>
      <c r="AM21" s="2">
        <v>1.0920000000000001</v>
      </c>
      <c r="AN21" s="2">
        <v>1.103</v>
      </c>
      <c r="AO21" s="2">
        <f t="shared" si="15"/>
        <v>1.0565</v>
      </c>
      <c r="AP21" s="11">
        <f t="shared" si="16"/>
        <v>8.5551330798478101E-3</v>
      </c>
      <c r="AQ21" s="2">
        <f t="shared" si="17"/>
        <v>1.0975000000000001</v>
      </c>
      <c r="AR21" s="11">
        <f t="shared" si="18"/>
        <v>9.9728014505892099E-3</v>
      </c>
      <c r="AS21" s="2">
        <f t="shared" si="19"/>
        <v>4.1000000000000147E-2</v>
      </c>
      <c r="AU21" s="2">
        <v>17</v>
      </c>
      <c r="AV21" s="2">
        <v>1.046</v>
      </c>
      <c r="AW21" s="2">
        <v>1.0820000000000001</v>
      </c>
      <c r="AX21" s="2">
        <v>1.0860000000000001</v>
      </c>
      <c r="AY21" s="2">
        <v>1.107</v>
      </c>
      <c r="AZ21" s="2">
        <f t="shared" si="20"/>
        <v>1.0640000000000001</v>
      </c>
      <c r="BA21" s="11">
        <f t="shared" si="21"/>
        <v>3.3271719038817031E-2</v>
      </c>
      <c r="BB21" s="2">
        <f t="shared" si="22"/>
        <v>1.0965</v>
      </c>
      <c r="BC21" s="11">
        <f t="shared" si="23"/>
        <v>1.8970189701896935E-2</v>
      </c>
      <c r="BD21" s="2">
        <f t="shared" si="24"/>
        <v>3.2499999999999973E-2</v>
      </c>
    </row>
    <row r="22" spans="1:56" x14ac:dyDescent="0.25">
      <c r="A22">
        <f t="shared" si="25"/>
        <v>19</v>
      </c>
      <c r="B22" s="2">
        <v>0.89300000000000002</v>
      </c>
      <c r="C22" s="2">
        <v>0.90900000000000003</v>
      </c>
      <c r="D22" s="2">
        <v>0.92400000000000004</v>
      </c>
      <c r="E22" s="2">
        <v>1.016</v>
      </c>
      <c r="F22" s="2">
        <v>1.0329999999999999</v>
      </c>
      <c r="G22" s="2">
        <v>1.032</v>
      </c>
      <c r="H22" s="3">
        <f t="shared" si="0"/>
        <v>0.90866666666666662</v>
      </c>
      <c r="I22" s="3">
        <f t="shared" si="1"/>
        <v>1.5502687938977994E-2</v>
      </c>
      <c r="J22" s="3">
        <f t="shared" si="2"/>
        <v>1.0269999999999999</v>
      </c>
      <c r="K22" s="3">
        <f t="shared" si="3"/>
        <v>9.5393920141694302E-3</v>
      </c>
      <c r="L22" s="3">
        <f t="shared" si="4"/>
        <v>0.11833333333333329</v>
      </c>
      <c r="N22" s="2">
        <v>18</v>
      </c>
      <c r="O22" s="2">
        <v>1.099</v>
      </c>
      <c r="P22" s="2">
        <v>1.0980000000000001</v>
      </c>
      <c r="Q22" s="2">
        <v>1.1399999999999999</v>
      </c>
      <c r="R22" s="2">
        <v>1.151</v>
      </c>
      <c r="S22" s="2">
        <f t="shared" si="5"/>
        <v>1.0985</v>
      </c>
      <c r="T22" s="11">
        <f t="shared" si="6"/>
        <v>9.1074681238605625E-4</v>
      </c>
      <c r="U22" s="2">
        <f t="shared" si="7"/>
        <v>1.1455</v>
      </c>
      <c r="V22" s="11">
        <f t="shared" si="8"/>
        <v>9.5569070373589231E-3</v>
      </c>
      <c r="W22" s="18">
        <f t="shared" si="9"/>
        <v>4.6999999999999931E-2</v>
      </c>
      <c r="X22" s="9"/>
      <c r="Y22" s="2">
        <v>18</v>
      </c>
      <c r="Z22" s="2">
        <v>1.004</v>
      </c>
      <c r="AA22" s="2">
        <v>1.1080000000000001</v>
      </c>
      <c r="AB22" s="2">
        <v>1.129</v>
      </c>
      <c r="AC22" s="2">
        <v>1.1100000000000001</v>
      </c>
      <c r="AD22" s="2">
        <f t="shared" si="10"/>
        <v>1.056</v>
      </c>
      <c r="AE22" s="11">
        <f t="shared" si="11"/>
        <v>9.3862815884476605E-2</v>
      </c>
      <c r="AF22" s="2">
        <f t="shared" si="12"/>
        <v>1.1194999999999999</v>
      </c>
      <c r="AG22" s="11">
        <f t="shared" si="13"/>
        <v>1.7117117117117032E-2</v>
      </c>
      <c r="AH22" s="2">
        <f t="shared" si="14"/>
        <v>6.349999999999989E-2</v>
      </c>
      <c r="AJ22" s="2">
        <v>18</v>
      </c>
      <c r="AK22" s="2">
        <v>1.0589999999999999</v>
      </c>
      <c r="AL22" s="2">
        <v>1.05</v>
      </c>
      <c r="AM22" s="2">
        <v>1.0900000000000001</v>
      </c>
      <c r="AN22" s="2">
        <v>1.103</v>
      </c>
      <c r="AO22" s="2">
        <f t="shared" si="15"/>
        <v>1.0545</v>
      </c>
      <c r="AP22" s="11">
        <f t="shared" si="16"/>
        <v>8.571428571428473E-3</v>
      </c>
      <c r="AQ22" s="2">
        <f t="shared" si="17"/>
        <v>1.0965</v>
      </c>
      <c r="AR22" s="11">
        <f t="shared" si="18"/>
        <v>1.1786038077969085E-2</v>
      </c>
      <c r="AS22" s="2">
        <f t="shared" si="19"/>
        <v>4.2000000000000037E-2</v>
      </c>
      <c r="AU22" s="2">
        <v>18</v>
      </c>
      <c r="AV22" s="2">
        <v>1.0429999999999999</v>
      </c>
      <c r="AW22" s="2">
        <v>1.08</v>
      </c>
      <c r="AX22" s="2">
        <v>1.085</v>
      </c>
      <c r="AY22" s="2">
        <v>1.107</v>
      </c>
      <c r="AZ22" s="2">
        <f t="shared" si="20"/>
        <v>1.0615000000000001</v>
      </c>
      <c r="BA22" s="11">
        <f t="shared" si="21"/>
        <v>3.4259259259259392E-2</v>
      </c>
      <c r="BB22" s="2">
        <f t="shared" si="22"/>
        <v>1.0960000000000001</v>
      </c>
      <c r="BC22" s="11">
        <f t="shared" si="23"/>
        <v>1.9873532068654037E-2</v>
      </c>
      <c r="BD22" s="2">
        <f t="shared" si="24"/>
        <v>3.4499999999999975E-2</v>
      </c>
    </row>
    <row r="23" spans="1:56" x14ac:dyDescent="0.25">
      <c r="A23">
        <f t="shared" si="25"/>
        <v>20</v>
      </c>
      <c r="B23" s="2">
        <v>0.89</v>
      </c>
      <c r="C23" s="2">
        <v>0.90700000000000003</v>
      </c>
      <c r="D23" s="2">
        <v>0.91600000000000004</v>
      </c>
      <c r="E23" s="2">
        <v>1.0149999999999999</v>
      </c>
      <c r="F23" s="2">
        <v>1.032</v>
      </c>
      <c r="G23" s="2">
        <v>1.0309999999999999</v>
      </c>
      <c r="H23" s="3">
        <f t="shared" si="0"/>
        <v>0.90433333333333332</v>
      </c>
      <c r="I23" s="3">
        <f t="shared" si="1"/>
        <v>1.3203534880225585E-2</v>
      </c>
      <c r="J23" s="3">
        <f t="shared" si="2"/>
        <v>1.0259999999999998</v>
      </c>
      <c r="K23" s="3">
        <f t="shared" si="3"/>
        <v>9.5393920141694996E-3</v>
      </c>
      <c r="L23" s="3">
        <f t="shared" si="4"/>
        <v>0.12166666666666648</v>
      </c>
      <c r="N23" s="2">
        <v>19</v>
      </c>
      <c r="O23" s="2">
        <v>1.0940000000000001</v>
      </c>
      <c r="P23" s="2">
        <v>1.097</v>
      </c>
      <c r="Q23" s="2">
        <v>1.141</v>
      </c>
      <c r="R23" s="2">
        <v>1.149</v>
      </c>
      <c r="S23" s="2">
        <f t="shared" si="5"/>
        <v>1.0954999999999999</v>
      </c>
      <c r="T23" s="11">
        <f t="shared" si="6"/>
        <v>2.7347310847765649E-3</v>
      </c>
      <c r="U23" s="2">
        <f t="shared" si="7"/>
        <v>1.145</v>
      </c>
      <c r="V23" s="11">
        <f t="shared" si="8"/>
        <v>6.9625761531766812E-3</v>
      </c>
      <c r="W23" s="18">
        <f t="shared" si="9"/>
        <v>4.9500000000000099E-2</v>
      </c>
      <c r="X23" s="9"/>
      <c r="Y23" s="2">
        <v>19</v>
      </c>
      <c r="Z23" s="2">
        <v>1.002</v>
      </c>
      <c r="AA23" s="2">
        <v>1.105</v>
      </c>
      <c r="AB23" s="2">
        <v>1.1259999999999999</v>
      </c>
      <c r="AC23" s="2">
        <v>1.1100000000000001</v>
      </c>
      <c r="AD23" s="2">
        <f t="shared" si="10"/>
        <v>1.0535000000000001</v>
      </c>
      <c r="AE23" s="11">
        <f t="shared" si="11"/>
        <v>9.3212669683257907E-2</v>
      </c>
      <c r="AF23" s="2">
        <f t="shared" si="12"/>
        <v>1.1179999999999999</v>
      </c>
      <c r="AG23" s="11">
        <f t="shared" si="13"/>
        <v>1.4414414414414226E-2</v>
      </c>
      <c r="AH23" s="2">
        <f t="shared" si="14"/>
        <v>6.449999999999978E-2</v>
      </c>
      <c r="AJ23" s="2">
        <v>19</v>
      </c>
      <c r="AK23" s="2">
        <v>1.0569999999999999</v>
      </c>
      <c r="AL23" s="2">
        <v>1.048</v>
      </c>
      <c r="AM23" s="2">
        <v>1.089</v>
      </c>
      <c r="AN23" s="2">
        <v>1.1020000000000001</v>
      </c>
      <c r="AO23" s="2">
        <f t="shared" si="15"/>
        <v>1.0525</v>
      </c>
      <c r="AP23" s="11">
        <f t="shared" si="16"/>
        <v>8.5877862595418863E-3</v>
      </c>
      <c r="AQ23" s="2">
        <f t="shared" si="17"/>
        <v>1.0954999999999999</v>
      </c>
      <c r="AR23" s="11">
        <f t="shared" si="18"/>
        <v>1.1796733212341308E-2</v>
      </c>
      <c r="AS23" s="2">
        <f t="shared" si="19"/>
        <v>4.2999999999999927E-2</v>
      </c>
      <c r="AU23" s="2">
        <v>19</v>
      </c>
      <c r="AV23" s="2">
        <v>1.04</v>
      </c>
      <c r="AW23" s="2">
        <v>1.0780000000000001</v>
      </c>
      <c r="AX23" s="2">
        <v>1.0840000000000001</v>
      </c>
      <c r="AY23" s="2">
        <v>1.1060000000000001</v>
      </c>
      <c r="AZ23" s="2">
        <f t="shared" si="20"/>
        <v>1.0590000000000002</v>
      </c>
      <c r="BA23" s="11">
        <f t="shared" si="21"/>
        <v>3.5250463821892425E-2</v>
      </c>
      <c r="BB23" s="2">
        <f t="shared" si="22"/>
        <v>1.0950000000000002</v>
      </c>
      <c r="BC23" s="11">
        <f t="shared" si="23"/>
        <v>1.9891500904159146E-2</v>
      </c>
      <c r="BD23" s="2">
        <f t="shared" si="24"/>
        <v>3.6000000000000032E-2</v>
      </c>
    </row>
    <row r="24" spans="1:56" x14ac:dyDescent="0.25">
      <c r="A24">
        <f t="shared" si="25"/>
        <v>21</v>
      </c>
      <c r="B24" s="2">
        <v>0.88600000000000001</v>
      </c>
      <c r="C24" s="2">
        <v>0.90400000000000003</v>
      </c>
      <c r="D24" s="2">
        <v>0.91300000000000003</v>
      </c>
      <c r="E24" s="2">
        <v>1.014</v>
      </c>
      <c r="F24" s="2">
        <v>1.032</v>
      </c>
      <c r="G24" s="2">
        <v>1.0309999999999999</v>
      </c>
      <c r="H24" s="3">
        <f t="shared" si="0"/>
        <v>0.90100000000000013</v>
      </c>
      <c r="I24" s="3">
        <f t="shared" si="1"/>
        <v>1.3747727084867533E-2</v>
      </c>
      <c r="J24" s="3">
        <f t="shared" si="2"/>
        <v>1.0256666666666667</v>
      </c>
      <c r="K24" s="3">
        <f t="shared" si="3"/>
        <v>1.0115993936995658E-2</v>
      </c>
      <c r="L24" s="3">
        <f t="shared" si="4"/>
        <v>0.12466666666666659</v>
      </c>
      <c r="N24" s="2">
        <v>20</v>
      </c>
      <c r="O24" s="2">
        <v>1.091</v>
      </c>
      <c r="P24" s="2">
        <v>1.097</v>
      </c>
      <c r="Q24" s="2">
        <v>1.141</v>
      </c>
      <c r="R24" s="2">
        <v>1.149</v>
      </c>
      <c r="S24" s="2">
        <f t="shared" si="5"/>
        <v>1.0939999999999999</v>
      </c>
      <c r="T24" s="11">
        <f t="shared" si="6"/>
        <v>5.4694621695533319E-3</v>
      </c>
      <c r="U24" s="2">
        <f t="shared" si="7"/>
        <v>1.145</v>
      </c>
      <c r="V24" s="11">
        <f t="shared" si="8"/>
        <v>6.9625761531766812E-3</v>
      </c>
      <c r="W24" s="18">
        <f t="shared" si="9"/>
        <v>5.1000000000000156E-2</v>
      </c>
      <c r="X24" s="9"/>
      <c r="Y24" s="2">
        <v>20</v>
      </c>
      <c r="Z24" s="2">
        <v>1.0009999999999999</v>
      </c>
      <c r="AA24" s="2">
        <v>1.103</v>
      </c>
      <c r="AB24" s="2">
        <v>1.1220000000000001</v>
      </c>
      <c r="AC24" s="2">
        <v>1.111</v>
      </c>
      <c r="AD24" s="2">
        <f t="shared" si="10"/>
        <v>1.052</v>
      </c>
      <c r="AE24" s="11">
        <f t="shared" si="11"/>
        <v>9.2475067996373617E-2</v>
      </c>
      <c r="AF24" s="2">
        <f t="shared" si="12"/>
        <v>1.1165</v>
      </c>
      <c r="AG24" s="11">
        <f t="shared" si="13"/>
        <v>9.9009900990100104E-3</v>
      </c>
      <c r="AH24" s="2">
        <f t="shared" si="14"/>
        <v>6.4500000000000002E-2</v>
      </c>
      <c r="AJ24" s="2">
        <v>20</v>
      </c>
      <c r="AK24" s="2">
        <v>1.056</v>
      </c>
      <c r="AL24" s="2">
        <v>1.046</v>
      </c>
      <c r="AM24" s="2">
        <v>1.089</v>
      </c>
      <c r="AN24" s="2">
        <v>1.1000000000000001</v>
      </c>
      <c r="AO24" s="2">
        <f t="shared" si="15"/>
        <v>1.0510000000000002</v>
      </c>
      <c r="AP24" s="11">
        <f t="shared" si="16"/>
        <v>9.5602294455067009E-3</v>
      </c>
      <c r="AQ24" s="2">
        <f t="shared" si="17"/>
        <v>1.0945</v>
      </c>
      <c r="AR24" s="11">
        <f t="shared" si="18"/>
        <v>1.0000000000000109E-2</v>
      </c>
      <c r="AS24" s="2">
        <f t="shared" si="19"/>
        <v>4.3499999999999872E-2</v>
      </c>
      <c r="AU24" s="2">
        <v>20</v>
      </c>
      <c r="AV24" s="2">
        <v>1.038</v>
      </c>
      <c r="AW24" s="2">
        <v>1.0760000000000001</v>
      </c>
      <c r="AX24" s="2">
        <v>1.083</v>
      </c>
      <c r="AY24" s="2">
        <v>1.105</v>
      </c>
      <c r="AZ24" s="2">
        <f t="shared" si="20"/>
        <v>1.0569999999999999</v>
      </c>
      <c r="BA24" s="11">
        <f t="shared" si="21"/>
        <v>3.5315985130111555E-2</v>
      </c>
      <c r="BB24" s="2">
        <f t="shared" si="22"/>
        <v>1.0939999999999999</v>
      </c>
      <c r="BC24" s="11">
        <f t="shared" si="23"/>
        <v>1.9909502262443458E-2</v>
      </c>
      <c r="BD24" s="2">
        <f t="shared" si="24"/>
        <v>3.6999999999999922E-2</v>
      </c>
    </row>
    <row r="25" spans="1:56" x14ac:dyDescent="0.25">
      <c r="A25">
        <f t="shared" si="25"/>
        <v>22</v>
      </c>
      <c r="B25" s="2">
        <v>0.88300000000000001</v>
      </c>
      <c r="C25" s="2">
        <v>0.90100000000000002</v>
      </c>
      <c r="D25" s="2">
        <v>0.91</v>
      </c>
      <c r="E25" s="2">
        <v>1.014</v>
      </c>
      <c r="F25" s="2">
        <v>1.032</v>
      </c>
      <c r="G25" s="2">
        <v>1.03</v>
      </c>
      <c r="H25" s="3">
        <f t="shared" si="0"/>
        <v>0.89800000000000002</v>
      </c>
      <c r="I25" s="3">
        <f t="shared" si="1"/>
        <v>1.3747727084867533E-2</v>
      </c>
      <c r="J25" s="3">
        <f t="shared" si="2"/>
        <v>1.0253333333333334</v>
      </c>
      <c r="K25" s="3">
        <f t="shared" si="3"/>
        <v>9.8657657246325036E-3</v>
      </c>
      <c r="L25" s="3">
        <f t="shared" si="4"/>
        <v>0.12733333333333341</v>
      </c>
      <c r="N25" s="2">
        <v>21</v>
      </c>
      <c r="O25" s="2">
        <v>1.0880000000000001</v>
      </c>
      <c r="P25" s="2">
        <v>1.095</v>
      </c>
      <c r="Q25" s="2">
        <v>1.141</v>
      </c>
      <c r="R25" s="2">
        <v>1.147</v>
      </c>
      <c r="S25" s="2">
        <f t="shared" si="5"/>
        <v>1.0914999999999999</v>
      </c>
      <c r="T25" s="11">
        <f t="shared" si="6"/>
        <v>6.3926940639268447E-3</v>
      </c>
      <c r="U25" s="2">
        <f t="shared" si="7"/>
        <v>1.1440000000000001</v>
      </c>
      <c r="V25" s="11">
        <f t="shared" si="8"/>
        <v>5.2310374891020098E-3</v>
      </c>
      <c r="W25" s="18">
        <f t="shared" si="9"/>
        <v>5.2500000000000213E-2</v>
      </c>
      <c r="X25" s="9"/>
      <c r="Y25" s="2">
        <v>21</v>
      </c>
      <c r="Z25" s="2">
        <v>0.999</v>
      </c>
      <c r="AA25" s="2">
        <v>1.1000000000000001</v>
      </c>
      <c r="AB25" s="2">
        <v>1.117</v>
      </c>
      <c r="AC25" s="2">
        <v>1.111</v>
      </c>
      <c r="AD25" s="2">
        <f t="shared" si="10"/>
        <v>1.0495000000000001</v>
      </c>
      <c r="AE25" s="11">
        <f t="shared" si="11"/>
        <v>9.1818181818181896E-2</v>
      </c>
      <c r="AF25" s="2">
        <f t="shared" si="12"/>
        <v>1.1139999999999999</v>
      </c>
      <c r="AG25" s="11">
        <f t="shared" si="13"/>
        <v>5.4005400540054057E-3</v>
      </c>
      <c r="AH25" s="2">
        <f t="shared" si="14"/>
        <v>6.449999999999978E-2</v>
      </c>
      <c r="AJ25" s="2">
        <v>21</v>
      </c>
      <c r="AK25" s="2">
        <v>1.054</v>
      </c>
      <c r="AL25" s="2">
        <v>1.0429999999999999</v>
      </c>
      <c r="AM25" s="2">
        <v>1.087</v>
      </c>
      <c r="AN25" s="2">
        <v>1.099</v>
      </c>
      <c r="AO25" s="2">
        <f t="shared" si="15"/>
        <v>1.0485</v>
      </c>
      <c r="AP25" s="11">
        <f t="shared" si="16"/>
        <v>1.0546500479386501E-2</v>
      </c>
      <c r="AQ25" s="2">
        <f t="shared" si="17"/>
        <v>1.093</v>
      </c>
      <c r="AR25" s="11">
        <f t="shared" si="18"/>
        <v>1.091901728844405E-2</v>
      </c>
      <c r="AS25" s="2">
        <f t="shared" si="19"/>
        <v>4.4499999999999984E-2</v>
      </c>
      <c r="AU25" s="2">
        <v>21</v>
      </c>
      <c r="AV25" s="2">
        <v>1.036</v>
      </c>
      <c r="AW25" s="2">
        <v>1.0740000000000001</v>
      </c>
      <c r="AX25" s="2">
        <v>1.0820000000000001</v>
      </c>
      <c r="AY25" s="2">
        <v>1.1040000000000001</v>
      </c>
      <c r="AZ25" s="2">
        <f t="shared" si="20"/>
        <v>1.0550000000000002</v>
      </c>
      <c r="BA25" s="11">
        <f t="shared" si="21"/>
        <v>3.538175046554938E-2</v>
      </c>
      <c r="BB25" s="2">
        <f t="shared" si="22"/>
        <v>1.093</v>
      </c>
      <c r="BC25" s="11">
        <f t="shared" si="23"/>
        <v>1.9927536231884074E-2</v>
      </c>
      <c r="BD25" s="2">
        <f t="shared" si="24"/>
        <v>3.7999999999999812E-2</v>
      </c>
    </row>
    <row r="26" spans="1:56" x14ac:dyDescent="0.25">
      <c r="A26">
        <f t="shared" si="25"/>
        <v>23</v>
      </c>
      <c r="B26" s="2">
        <v>0.88</v>
      </c>
      <c r="C26" s="2">
        <v>0.89900000000000002</v>
      </c>
      <c r="D26" s="2">
        <v>0.91</v>
      </c>
      <c r="E26" s="2">
        <v>1.0129999999999999</v>
      </c>
      <c r="F26" s="2">
        <v>1.0309999999999999</v>
      </c>
      <c r="G26" s="2">
        <v>1.0289999999999999</v>
      </c>
      <c r="H26" s="3">
        <f t="shared" si="0"/>
        <v>0.89633333333333332</v>
      </c>
      <c r="I26" s="3">
        <f t="shared" si="1"/>
        <v>1.5176736583776294E-2</v>
      </c>
      <c r="J26" s="3">
        <f t="shared" si="2"/>
        <v>1.0243333333333331</v>
      </c>
      <c r="K26" s="3">
        <f t="shared" si="3"/>
        <v>9.8657657246325036E-3</v>
      </c>
      <c r="L26" s="3">
        <f t="shared" si="4"/>
        <v>0.12799999999999978</v>
      </c>
      <c r="N26" s="2">
        <v>22</v>
      </c>
      <c r="O26" s="2">
        <v>1.087</v>
      </c>
      <c r="P26" s="2">
        <v>1.095</v>
      </c>
      <c r="Q26" s="2">
        <v>1.141</v>
      </c>
      <c r="R26" s="2">
        <v>1.1459999999999999</v>
      </c>
      <c r="S26" s="2">
        <f t="shared" si="5"/>
        <v>1.091</v>
      </c>
      <c r="T26" s="11">
        <f t="shared" si="6"/>
        <v>7.3059360730593674E-3</v>
      </c>
      <c r="U26" s="2">
        <f t="shared" si="7"/>
        <v>1.1435</v>
      </c>
      <c r="V26" s="11">
        <f t="shared" si="8"/>
        <v>4.3630017452006052E-3</v>
      </c>
      <c r="W26" s="18">
        <f t="shared" si="9"/>
        <v>5.2499999999999991E-2</v>
      </c>
      <c r="X26" s="9"/>
      <c r="Y26" s="2">
        <v>22</v>
      </c>
      <c r="Z26" s="2">
        <v>0.998</v>
      </c>
      <c r="AA26" s="2">
        <v>1.097</v>
      </c>
      <c r="AB26" s="2">
        <v>1.1120000000000001</v>
      </c>
      <c r="AC26" s="2">
        <v>1.113</v>
      </c>
      <c r="AD26" s="2">
        <f t="shared" si="10"/>
        <v>1.0474999999999999</v>
      </c>
      <c r="AE26" s="11">
        <f t="shared" si="11"/>
        <v>9.0246125797629875E-2</v>
      </c>
      <c r="AF26" s="2">
        <f t="shared" si="12"/>
        <v>1.1125</v>
      </c>
      <c r="AG26" s="11">
        <f t="shared" si="13"/>
        <v>8.9847259658570519E-4</v>
      </c>
      <c r="AH26" s="2">
        <f t="shared" si="14"/>
        <v>6.5000000000000169E-2</v>
      </c>
      <c r="AJ26" s="2">
        <v>22</v>
      </c>
      <c r="AK26" s="2">
        <v>1.054</v>
      </c>
      <c r="AL26" s="2">
        <v>1.0409999999999999</v>
      </c>
      <c r="AM26" s="2">
        <v>1.0860000000000001</v>
      </c>
      <c r="AN26" s="2">
        <v>1.0980000000000001</v>
      </c>
      <c r="AO26" s="2">
        <f t="shared" si="15"/>
        <v>1.0474999999999999</v>
      </c>
      <c r="AP26" s="11">
        <f t="shared" si="16"/>
        <v>1.2487992315081771E-2</v>
      </c>
      <c r="AQ26" s="2">
        <f t="shared" si="17"/>
        <v>1.0920000000000001</v>
      </c>
      <c r="AR26" s="11">
        <f t="shared" si="18"/>
        <v>1.0928961748633888E-2</v>
      </c>
      <c r="AS26" s="2">
        <f t="shared" si="19"/>
        <v>4.4500000000000206E-2</v>
      </c>
      <c r="AU26" s="2">
        <v>22</v>
      </c>
      <c r="AV26" s="2">
        <v>1.034</v>
      </c>
      <c r="AW26" s="2">
        <v>1.0720000000000001</v>
      </c>
      <c r="AX26" s="2">
        <v>1.081</v>
      </c>
      <c r="AY26" s="2">
        <v>1.103</v>
      </c>
      <c r="AZ26" s="2">
        <f t="shared" si="20"/>
        <v>1.0529999999999999</v>
      </c>
      <c r="BA26" s="11">
        <f t="shared" si="21"/>
        <v>3.5447761194029877E-2</v>
      </c>
      <c r="BB26" s="2">
        <f t="shared" si="22"/>
        <v>1.0920000000000001</v>
      </c>
      <c r="BC26" s="11">
        <f t="shared" si="23"/>
        <v>1.9945602901178621E-2</v>
      </c>
      <c r="BD26" s="2">
        <f t="shared" si="24"/>
        <v>3.9000000000000146E-2</v>
      </c>
    </row>
    <row r="27" spans="1:56" x14ac:dyDescent="0.25">
      <c r="A27">
        <f t="shared" si="25"/>
        <v>24</v>
      </c>
      <c r="B27" s="2">
        <v>0.877</v>
      </c>
      <c r="C27" s="2">
        <v>0.89500000000000002</v>
      </c>
      <c r="D27" s="2">
        <v>0.91100000000000003</v>
      </c>
      <c r="E27" s="2">
        <v>1.0129999999999999</v>
      </c>
      <c r="F27" s="2">
        <v>1.0309999999999999</v>
      </c>
      <c r="G27" s="2">
        <v>1.0289999999999999</v>
      </c>
      <c r="H27" s="3">
        <f t="shared" si="0"/>
        <v>0.89433333333333331</v>
      </c>
      <c r="I27" s="3">
        <f t="shared" si="1"/>
        <v>1.7009801096230778E-2</v>
      </c>
      <c r="J27" s="3">
        <f t="shared" si="2"/>
        <v>1.0243333333333331</v>
      </c>
      <c r="K27" s="3">
        <f t="shared" si="3"/>
        <v>9.8657657246325036E-3</v>
      </c>
      <c r="L27" s="3">
        <f t="shared" si="4"/>
        <v>0.12999999999999978</v>
      </c>
      <c r="N27" s="2">
        <v>23</v>
      </c>
      <c r="O27" s="2">
        <v>1.085</v>
      </c>
      <c r="P27" s="2">
        <v>1.0940000000000001</v>
      </c>
      <c r="Q27" s="2">
        <v>1.141</v>
      </c>
      <c r="R27" s="2">
        <v>1.1459999999999999</v>
      </c>
      <c r="S27" s="2">
        <f t="shared" si="5"/>
        <v>1.0895000000000001</v>
      </c>
      <c r="T27" s="11">
        <f t="shared" si="6"/>
        <v>8.2266910420476409E-3</v>
      </c>
      <c r="U27" s="2">
        <f t="shared" si="7"/>
        <v>1.1435</v>
      </c>
      <c r="V27" s="11">
        <f t="shared" si="8"/>
        <v>4.3630017452006052E-3</v>
      </c>
      <c r="W27" s="18">
        <f t="shared" si="9"/>
        <v>5.3999999999999826E-2</v>
      </c>
      <c r="X27" s="9"/>
      <c r="Y27" s="2">
        <v>23</v>
      </c>
      <c r="Z27" s="2">
        <v>0.996</v>
      </c>
      <c r="AA27" s="2">
        <v>1.0960000000000001</v>
      </c>
      <c r="AB27" s="2">
        <v>1.107</v>
      </c>
      <c r="AC27" s="2">
        <v>1.115</v>
      </c>
      <c r="AD27" s="2">
        <f t="shared" si="10"/>
        <v>1.046</v>
      </c>
      <c r="AE27" s="11">
        <f t="shared" si="11"/>
        <v>9.1240875912408828E-2</v>
      </c>
      <c r="AF27" s="2">
        <f t="shared" si="12"/>
        <v>1.111</v>
      </c>
      <c r="AG27" s="11">
        <f t="shared" si="13"/>
        <v>7.1748878923766878E-3</v>
      </c>
      <c r="AH27" s="2">
        <f t="shared" si="14"/>
        <v>6.4999999999999947E-2</v>
      </c>
      <c r="AJ27" s="2">
        <v>23</v>
      </c>
      <c r="AK27" s="2">
        <v>1.054</v>
      </c>
      <c r="AL27" s="2">
        <v>1.04</v>
      </c>
      <c r="AM27" s="2">
        <v>1.085</v>
      </c>
      <c r="AN27" s="2">
        <v>1.0980000000000001</v>
      </c>
      <c r="AO27" s="2">
        <f t="shared" si="15"/>
        <v>1.0470000000000002</v>
      </c>
      <c r="AP27" s="11">
        <f t="shared" si="16"/>
        <v>1.3461538461538473E-2</v>
      </c>
      <c r="AQ27" s="2">
        <f t="shared" si="17"/>
        <v>1.0914999999999999</v>
      </c>
      <c r="AR27" s="11">
        <f t="shared" si="18"/>
        <v>1.1839708561020148E-2</v>
      </c>
      <c r="AS27" s="2">
        <f t="shared" si="19"/>
        <v>4.4499999999999762E-2</v>
      </c>
      <c r="AU27" s="2">
        <v>23</v>
      </c>
      <c r="AV27" s="2">
        <v>1.032</v>
      </c>
      <c r="AW27" s="2">
        <v>1.071</v>
      </c>
      <c r="AX27" s="2">
        <v>1.08</v>
      </c>
      <c r="AY27" s="2">
        <v>1.1020000000000001</v>
      </c>
      <c r="AZ27" s="2">
        <f t="shared" si="20"/>
        <v>1.0514999999999999</v>
      </c>
      <c r="BA27" s="11">
        <f t="shared" si="21"/>
        <v>3.6414565826330465E-2</v>
      </c>
      <c r="BB27" s="2">
        <f t="shared" si="22"/>
        <v>1.0910000000000002</v>
      </c>
      <c r="BC27" s="11">
        <f t="shared" si="23"/>
        <v>1.996370235934666E-2</v>
      </c>
      <c r="BD27" s="2">
        <f t="shared" si="24"/>
        <v>3.9500000000000313E-2</v>
      </c>
    </row>
    <row r="28" spans="1:56" x14ac:dyDescent="0.25">
      <c r="A28">
        <f t="shared" si="25"/>
        <v>25</v>
      </c>
      <c r="B28" s="2">
        <v>0.875</v>
      </c>
      <c r="C28" s="2">
        <v>0.89300000000000002</v>
      </c>
      <c r="D28" s="2">
        <v>0.91100000000000003</v>
      </c>
      <c r="E28" s="2">
        <v>1.012</v>
      </c>
      <c r="F28" s="2">
        <v>1.03</v>
      </c>
      <c r="G28" s="2">
        <v>1.028</v>
      </c>
      <c r="H28" s="3">
        <f t="shared" si="0"/>
        <v>0.89300000000000013</v>
      </c>
      <c r="I28" s="3">
        <f t="shared" si="1"/>
        <v>1.8000000000000016E-2</v>
      </c>
      <c r="J28" s="3">
        <f t="shared" si="2"/>
        <v>1.0233333333333332</v>
      </c>
      <c r="K28" s="3">
        <f t="shared" si="3"/>
        <v>9.8657657246325036E-3</v>
      </c>
      <c r="L28" s="3">
        <f t="shared" si="4"/>
        <v>0.13033333333333308</v>
      </c>
      <c r="N28" s="2">
        <v>24</v>
      </c>
      <c r="O28" s="2">
        <v>1.0840000000000001</v>
      </c>
      <c r="P28" s="2">
        <v>1.093</v>
      </c>
      <c r="Q28" s="2">
        <v>1.141</v>
      </c>
      <c r="R28" s="2">
        <v>1.1439999999999999</v>
      </c>
      <c r="S28" s="2">
        <f t="shared" si="5"/>
        <v>1.0885</v>
      </c>
      <c r="T28" s="11">
        <f t="shared" si="6"/>
        <v>8.2342177493137207E-3</v>
      </c>
      <c r="U28" s="2">
        <f t="shared" si="7"/>
        <v>1.1425000000000001</v>
      </c>
      <c r="V28" s="11">
        <f t="shared" si="8"/>
        <v>2.6223776223775279E-3</v>
      </c>
      <c r="W28" s="18">
        <f t="shared" si="9"/>
        <v>5.4000000000000048E-2</v>
      </c>
      <c r="X28" s="9"/>
      <c r="Y28" s="2">
        <v>24</v>
      </c>
      <c r="Z28" s="2">
        <v>0.996</v>
      </c>
      <c r="AA28" s="2">
        <v>1.095</v>
      </c>
      <c r="AB28" s="2">
        <v>1.103</v>
      </c>
      <c r="AC28" s="2">
        <v>1.1180000000000001</v>
      </c>
      <c r="AD28" s="2">
        <f t="shared" si="10"/>
        <v>1.0455000000000001</v>
      </c>
      <c r="AE28" s="11">
        <f t="shared" si="11"/>
        <v>9.0410958904109565E-2</v>
      </c>
      <c r="AF28" s="2">
        <f t="shared" si="12"/>
        <v>1.1105</v>
      </c>
      <c r="AG28" s="11">
        <f t="shared" si="13"/>
        <v>1.3416815742397248E-2</v>
      </c>
      <c r="AH28" s="2">
        <f t="shared" si="14"/>
        <v>6.4999999999999947E-2</v>
      </c>
      <c r="AJ28" s="2">
        <v>24</v>
      </c>
      <c r="AK28" s="2">
        <v>1.052</v>
      </c>
      <c r="AL28" s="2">
        <v>1.0389999999999999</v>
      </c>
      <c r="AM28" s="2">
        <v>1.083</v>
      </c>
      <c r="AN28" s="2">
        <v>1.0980000000000001</v>
      </c>
      <c r="AO28" s="2">
        <f t="shared" si="15"/>
        <v>1.0455000000000001</v>
      </c>
      <c r="AP28" s="11">
        <f t="shared" si="16"/>
        <v>1.2512030798845162E-2</v>
      </c>
      <c r="AQ28" s="2">
        <f t="shared" si="17"/>
        <v>1.0905</v>
      </c>
      <c r="AR28" s="11">
        <f t="shared" si="18"/>
        <v>1.3661202185792462E-2</v>
      </c>
      <c r="AS28" s="2">
        <f t="shared" si="19"/>
        <v>4.4999999999999929E-2</v>
      </c>
      <c r="AU28" s="2">
        <v>24</v>
      </c>
      <c r="AV28" s="2">
        <v>1.03</v>
      </c>
      <c r="AW28" s="2">
        <v>1.069</v>
      </c>
      <c r="AX28" s="2">
        <v>1.079</v>
      </c>
      <c r="AY28" s="2">
        <v>1.101</v>
      </c>
      <c r="AZ28" s="2">
        <f t="shared" si="20"/>
        <v>1.0495000000000001</v>
      </c>
      <c r="BA28" s="11">
        <f t="shared" si="21"/>
        <v>3.648269410664165E-2</v>
      </c>
      <c r="BB28" s="2">
        <f t="shared" si="22"/>
        <v>1.0899999999999999</v>
      </c>
      <c r="BC28" s="11">
        <f t="shared" si="23"/>
        <v>1.9981834695731171E-2</v>
      </c>
      <c r="BD28" s="2">
        <f t="shared" si="24"/>
        <v>4.0499999999999758E-2</v>
      </c>
    </row>
    <row r="29" spans="1:56" x14ac:dyDescent="0.25">
      <c r="A29">
        <f t="shared" si="25"/>
        <v>26</v>
      </c>
      <c r="B29" s="2">
        <v>0.873</v>
      </c>
      <c r="C29" s="2">
        <v>0.89</v>
      </c>
      <c r="D29" s="2">
        <v>0.90800000000000003</v>
      </c>
      <c r="E29" s="2">
        <v>1.012</v>
      </c>
      <c r="F29" s="2">
        <v>1.03</v>
      </c>
      <c r="G29" s="2">
        <v>1.0269999999999999</v>
      </c>
      <c r="H29" s="3">
        <f t="shared" si="0"/>
        <v>0.89033333333333331</v>
      </c>
      <c r="I29" s="3">
        <f t="shared" si="1"/>
        <v>1.7502380790433453E-2</v>
      </c>
      <c r="J29" s="3">
        <f t="shared" si="2"/>
        <v>1.0229999999999999</v>
      </c>
      <c r="K29" s="3">
        <f t="shared" si="3"/>
        <v>9.6436507609929407E-3</v>
      </c>
      <c r="L29" s="3">
        <f t="shared" si="4"/>
        <v>0.1326666666666666</v>
      </c>
      <c r="N29" s="2">
        <v>25</v>
      </c>
      <c r="O29" s="2">
        <v>1.083</v>
      </c>
      <c r="P29" s="2">
        <v>1.091</v>
      </c>
      <c r="Q29" s="2">
        <v>1.141</v>
      </c>
      <c r="R29" s="2">
        <v>1.1439999999999999</v>
      </c>
      <c r="S29" s="2">
        <f t="shared" si="5"/>
        <v>1.087</v>
      </c>
      <c r="T29" s="11">
        <f t="shared" si="6"/>
        <v>7.332722273143911E-3</v>
      </c>
      <c r="U29" s="2">
        <f t="shared" si="7"/>
        <v>1.1425000000000001</v>
      </c>
      <c r="V29" s="11">
        <f t="shared" si="8"/>
        <v>2.6223776223775279E-3</v>
      </c>
      <c r="W29" s="18">
        <f t="shared" si="9"/>
        <v>5.5500000000000105E-2</v>
      </c>
      <c r="X29" s="9"/>
      <c r="Y29" s="2">
        <v>25</v>
      </c>
      <c r="Z29" s="2">
        <v>0.99399999999999999</v>
      </c>
      <c r="AA29" s="2">
        <v>1.093</v>
      </c>
      <c r="AB29" s="2">
        <v>1.0960000000000001</v>
      </c>
      <c r="AC29" s="2">
        <v>1.121</v>
      </c>
      <c r="AD29" s="2">
        <f t="shared" si="10"/>
        <v>1.0434999999999999</v>
      </c>
      <c r="AE29" s="11">
        <f t="shared" si="11"/>
        <v>9.0576395242451951E-2</v>
      </c>
      <c r="AF29" s="2">
        <f t="shared" si="12"/>
        <v>1.1085</v>
      </c>
      <c r="AG29" s="11">
        <f t="shared" si="13"/>
        <v>2.2301516503122135E-2</v>
      </c>
      <c r="AH29" s="2">
        <f t="shared" si="14"/>
        <v>6.5000000000000169E-2</v>
      </c>
      <c r="AJ29" s="2">
        <v>25</v>
      </c>
      <c r="AK29" s="2">
        <v>1.052</v>
      </c>
      <c r="AL29" s="2">
        <v>1.0389999999999999</v>
      </c>
      <c r="AM29" s="2">
        <v>1.083</v>
      </c>
      <c r="AN29" s="2">
        <v>1.0980000000000001</v>
      </c>
      <c r="AO29" s="2">
        <f t="shared" si="15"/>
        <v>1.0455000000000001</v>
      </c>
      <c r="AP29" s="11">
        <f t="shared" si="16"/>
        <v>1.2512030798845162E-2</v>
      </c>
      <c r="AQ29" s="2">
        <f t="shared" si="17"/>
        <v>1.0905</v>
      </c>
      <c r="AR29" s="11">
        <f t="shared" si="18"/>
        <v>1.3661202185792462E-2</v>
      </c>
      <c r="AS29" s="2">
        <f t="shared" si="19"/>
        <v>4.4999999999999929E-2</v>
      </c>
      <c r="AU29" s="2">
        <v>25</v>
      </c>
      <c r="AV29" s="2">
        <v>1.028</v>
      </c>
      <c r="AW29" s="2">
        <v>1.0669999999999999</v>
      </c>
      <c r="AX29" s="2">
        <v>1.0780000000000001</v>
      </c>
      <c r="AY29" s="2">
        <v>1.1000000000000001</v>
      </c>
      <c r="AZ29" s="2">
        <f t="shared" si="20"/>
        <v>1.0474999999999999</v>
      </c>
      <c r="BA29" s="11">
        <f t="shared" si="21"/>
        <v>3.6551077788191118E-2</v>
      </c>
      <c r="BB29" s="2">
        <f t="shared" si="22"/>
        <v>1.089</v>
      </c>
      <c r="BC29" s="11">
        <f t="shared" si="23"/>
        <v>2.0000000000000018E-2</v>
      </c>
      <c r="BD29" s="2">
        <f t="shared" si="24"/>
        <v>4.1500000000000092E-2</v>
      </c>
    </row>
    <row r="30" spans="1:56" x14ac:dyDescent="0.25">
      <c r="A30">
        <f t="shared" si="25"/>
        <v>27</v>
      </c>
      <c r="B30" s="2">
        <v>0.87</v>
      </c>
      <c r="C30" s="2">
        <v>0.88800000000000001</v>
      </c>
      <c r="D30" s="2">
        <v>0.90400000000000003</v>
      </c>
      <c r="E30" s="2">
        <v>1.0109999999999999</v>
      </c>
      <c r="F30" s="2">
        <v>1.0289999999999999</v>
      </c>
      <c r="G30" s="2">
        <v>1.026</v>
      </c>
      <c r="H30" s="3">
        <f t="shared" si="0"/>
        <v>0.88733333333333331</v>
      </c>
      <c r="I30" s="3">
        <f t="shared" si="1"/>
        <v>1.7009801096230778E-2</v>
      </c>
      <c r="J30" s="3">
        <f t="shared" si="2"/>
        <v>1.022</v>
      </c>
      <c r="K30" s="3">
        <f t="shared" si="3"/>
        <v>9.6436507609929875E-3</v>
      </c>
      <c r="L30" s="3">
        <f t="shared" si="4"/>
        <v>0.13466666666666671</v>
      </c>
      <c r="N30" s="2">
        <v>26</v>
      </c>
      <c r="O30" s="2">
        <v>1.081</v>
      </c>
      <c r="P30" s="2">
        <v>1.089</v>
      </c>
      <c r="Q30" s="2">
        <v>1.141</v>
      </c>
      <c r="R30" s="2">
        <v>1.1399999999999999</v>
      </c>
      <c r="S30" s="2">
        <f t="shared" si="5"/>
        <v>1.085</v>
      </c>
      <c r="T30" s="11">
        <f t="shared" si="6"/>
        <v>7.3461891643709894E-3</v>
      </c>
      <c r="U30" s="2">
        <f t="shared" si="7"/>
        <v>1.1404999999999998</v>
      </c>
      <c r="V30" s="11">
        <f t="shared" si="8"/>
        <v>8.771929824562386E-4</v>
      </c>
      <c r="W30" s="18">
        <f t="shared" si="9"/>
        <v>5.5499999999999883E-2</v>
      </c>
      <c r="X30" s="9"/>
      <c r="Y30" s="2">
        <v>26</v>
      </c>
      <c r="Z30" s="2">
        <v>0.99299999999999999</v>
      </c>
      <c r="AA30" s="2">
        <v>1.091</v>
      </c>
      <c r="AB30" s="2">
        <v>1.091</v>
      </c>
      <c r="AC30" s="2">
        <v>1.125</v>
      </c>
      <c r="AD30" s="2">
        <f t="shared" si="10"/>
        <v>1.042</v>
      </c>
      <c r="AE30" s="11">
        <f t="shared" si="11"/>
        <v>8.9825847846012816E-2</v>
      </c>
      <c r="AF30" s="2">
        <f t="shared" si="12"/>
        <v>1.1080000000000001</v>
      </c>
      <c r="AG30" s="11">
        <f t="shared" si="13"/>
        <v>3.0222222222222248E-2</v>
      </c>
      <c r="AH30" s="2">
        <f t="shared" si="14"/>
        <v>6.6000000000000059E-2</v>
      </c>
      <c r="AJ30" s="2">
        <v>26</v>
      </c>
      <c r="AK30" s="2">
        <v>1.048</v>
      </c>
      <c r="AL30" s="2">
        <v>1.038</v>
      </c>
      <c r="AM30" s="2">
        <v>1.083</v>
      </c>
      <c r="AN30" s="2">
        <v>1.093</v>
      </c>
      <c r="AO30" s="2">
        <f t="shared" si="15"/>
        <v>1.0430000000000001</v>
      </c>
      <c r="AP30" s="11">
        <f t="shared" si="16"/>
        <v>9.6339113680154222E-3</v>
      </c>
      <c r="AQ30" s="2">
        <f t="shared" si="17"/>
        <v>1.0880000000000001</v>
      </c>
      <c r="AR30" s="11">
        <f t="shared" si="18"/>
        <v>9.1491308325709134E-3</v>
      </c>
      <c r="AS30" s="2">
        <f t="shared" si="19"/>
        <v>4.4999999999999929E-2</v>
      </c>
      <c r="AU30" s="2">
        <v>26</v>
      </c>
      <c r="AV30" s="2">
        <v>1.026</v>
      </c>
      <c r="AW30" s="2">
        <v>1.0649999999999999</v>
      </c>
      <c r="AX30" s="2">
        <v>1.077</v>
      </c>
      <c r="AY30" s="2">
        <v>1.099</v>
      </c>
      <c r="AZ30" s="2">
        <f t="shared" si="20"/>
        <v>1.0455000000000001</v>
      </c>
      <c r="BA30" s="11">
        <f t="shared" si="21"/>
        <v>3.6619718309859085E-2</v>
      </c>
      <c r="BB30" s="2">
        <f t="shared" si="22"/>
        <v>1.0880000000000001</v>
      </c>
      <c r="BC30" s="11">
        <f t="shared" si="23"/>
        <v>2.0018198362147424E-2</v>
      </c>
      <c r="BD30" s="2">
        <f t="shared" si="24"/>
        <v>4.2499999999999982E-2</v>
      </c>
    </row>
    <row r="31" spans="1:56" x14ac:dyDescent="0.25">
      <c r="A31">
        <f t="shared" si="25"/>
        <v>28</v>
      </c>
      <c r="B31" s="2">
        <v>0.86799999999999999</v>
      </c>
      <c r="C31" s="2">
        <v>0.88600000000000001</v>
      </c>
      <c r="D31" s="2">
        <v>0.90200000000000002</v>
      </c>
      <c r="E31" s="2">
        <v>1.0109999999999999</v>
      </c>
      <c r="F31" s="2">
        <v>1.028</v>
      </c>
      <c r="G31" s="2">
        <v>1.026</v>
      </c>
      <c r="H31" s="3">
        <f t="shared" si="0"/>
        <v>0.88533333333333342</v>
      </c>
      <c r="I31" s="3">
        <f t="shared" si="1"/>
        <v>1.7009801096230778E-2</v>
      </c>
      <c r="J31" s="3">
        <f t="shared" si="2"/>
        <v>1.0216666666666665</v>
      </c>
      <c r="K31" s="3">
        <f t="shared" si="3"/>
        <v>9.2915732431776421E-3</v>
      </c>
      <c r="L31" s="3">
        <f t="shared" si="4"/>
        <v>0.13633333333333308</v>
      </c>
      <c r="N31" s="2">
        <v>27</v>
      </c>
      <c r="O31" s="2">
        <v>1.08</v>
      </c>
      <c r="P31" s="2">
        <v>1.0860000000000001</v>
      </c>
      <c r="Q31" s="2">
        <v>1.141</v>
      </c>
      <c r="R31" s="2">
        <v>1.137</v>
      </c>
      <c r="S31" s="2">
        <f t="shared" si="5"/>
        <v>1.0830000000000002</v>
      </c>
      <c r="T31" s="11">
        <f t="shared" si="6"/>
        <v>5.5248618784530428E-3</v>
      </c>
      <c r="U31" s="2">
        <f t="shared" si="7"/>
        <v>1.139</v>
      </c>
      <c r="V31" s="11">
        <f t="shared" si="8"/>
        <v>3.5180299032541809E-3</v>
      </c>
      <c r="W31" s="18">
        <f t="shared" si="9"/>
        <v>5.5999999999999828E-2</v>
      </c>
      <c r="X31" s="9"/>
      <c r="Y31" s="2">
        <v>27</v>
      </c>
      <c r="Z31" s="2">
        <v>0.99199999999999999</v>
      </c>
      <c r="AA31" s="2">
        <v>1.089</v>
      </c>
      <c r="AB31" s="2">
        <v>1.083</v>
      </c>
      <c r="AC31" s="2">
        <v>1.129</v>
      </c>
      <c r="AD31" s="2">
        <f t="shared" si="10"/>
        <v>1.0405</v>
      </c>
      <c r="AE31" s="11">
        <f t="shared" si="11"/>
        <v>8.9072543617998143E-2</v>
      </c>
      <c r="AF31" s="2">
        <f t="shared" si="12"/>
        <v>1.1059999999999999</v>
      </c>
      <c r="AG31" s="11">
        <f t="shared" si="13"/>
        <v>4.0744021257750257E-2</v>
      </c>
      <c r="AH31" s="2">
        <f t="shared" si="14"/>
        <v>6.5499999999999892E-2</v>
      </c>
      <c r="AJ31" s="2">
        <v>27</v>
      </c>
      <c r="AK31" s="2">
        <v>1.046</v>
      </c>
      <c r="AL31" s="2">
        <v>1.0389999999999999</v>
      </c>
      <c r="AM31" s="2">
        <v>1.0820000000000001</v>
      </c>
      <c r="AN31" s="2">
        <v>1.093</v>
      </c>
      <c r="AO31" s="2">
        <f t="shared" si="15"/>
        <v>1.0425</v>
      </c>
      <c r="AP31" s="11">
        <f t="shared" si="16"/>
        <v>6.7372473532243673E-3</v>
      </c>
      <c r="AQ31" s="2">
        <f t="shared" si="17"/>
        <v>1.0874999999999999</v>
      </c>
      <c r="AR31" s="11">
        <f t="shared" si="18"/>
        <v>1.0064043915827905E-2</v>
      </c>
      <c r="AS31" s="2">
        <f t="shared" si="19"/>
        <v>4.4999999999999929E-2</v>
      </c>
      <c r="AU31" s="2">
        <v>27</v>
      </c>
      <c r="AV31" s="2">
        <v>1.024</v>
      </c>
      <c r="AW31" s="2">
        <v>1.0629999999999999</v>
      </c>
      <c r="AX31" s="2">
        <v>1.0760000000000001</v>
      </c>
      <c r="AY31" s="2">
        <v>1.097</v>
      </c>
      <c r="AZ31" s="2">
        <f t="shared" si="20"/>
        <v>1.0434999999999999</v>
      </c>
      <c r="BA31" s="11">
        <f t="shared" si="21"/>
        <v>3.6688617121354586E-2</v>
      </c>
      <c r="BB31" s="2">
        <f t="shared" si="22"/>
        <v>1.0865</v>
      </c>
      <c r="BC31" s="11">
        <f t="shared" si="23"/>
        <v>1.9143117593436561E-2</v>
      </c>
      <c r="BD31" s="2">
        <f t="shared" si="24"/>
        <v>4.3000000000000149E-2</v>
      </c>
    </row>
    <row r="32" spans="1:56" x14ac:dyDescent="0.25">
      <c r="A32">
        <f t="shared" si="25"/>
        <v>29</v>
      </c>
      <c r="B32" s="2">
        <v>0.86599999999999999</v>
      </c>
      <c r="C32" s="2">
        <v>0.88400000000000001</v>
      </c>
      <c r="D32" s="2">
        <v>0.90200000000000002</v>
      </c>
      <c r="E32" s="2">
        <v>1.01</v>
      </c>
      <c r="F32" s="2">
        <v>1.028</v>
      </c>
      <c r="G32" s="2">
        <v>1.026</v>
      </c>
      <c r="H32" s="3">
        <f t="shared" si="0"/>
        <v>0.88400000000000001</v>
      </c>
      <c r="I32" s="3">
        <f t="shared" si="1"/>
        <v>1.8000000000000016E-2</v>
      </c>
      <c r="J32" s="3">
        <f t="shared" si="2"/>
        <v>1.0213333333333334</v>
      </c>
      <c r="K32" s="3">
        <f t="shared" si="3"/>
        <v>9.8657657246325036E-3</v>
      </c>
      <c r="L32" s="3">
        <f t="shared" si="4"/>
        <v>0.13733333333333342</v>
      </c>
      <c r="N32" s="2">
        <v>28</v>
      </c>
      <c r="O32" s="2">
        <v>1.079</v>
      </c>
      <c r="P32" s="2">
        <v>1.083</v>
      </c>
      <c r="Q32" s="2">
        <v>1.141</v>
      </c>
      <c r="R32" s="2">
        <v>1.1339999999999999</v>
      </c>
      <c r="S32" s="2">
        <f t="shared" si="5"/>
        <v>1.081</v>
      </c>
      <c r="T32" s="11">
        <f t="shared" si="6"/>
        <v>3.6934441366574364E-3</v>
      </c>
      <c r="U32" s="2">
        <f t="shared" si="7"/>
        <v>1.1375</v>
      </c>
      <c r="V32" s="11">
        <f t="shared" si="8"/>
        <v>6.1728395061729432E-3</v>
      </c>
      <c r="W32" s="18">
        <f t="shared" si="9"/>
        <v>5.6499999999999995E-2</v>
      </c>
      <c r="X32" s="9"/>
      <c r="Y32" s="2">
        <v>28</v>
      </c>
      <c r="Z32" s="2">
        <v>0.99</v>
      </c>
      <c r="AA32" s="2">
        <v>1.0900000000000001</v>
      </c>
      <c r="AB32" s="2">
        <v>1.0760000000000001</v>
      </c>
      <c r="AC32" s="2">
        <v>1.1359999999999999</v>
      </c>
      <c r="AD32" s="2">
        <f t="shared" si="10"/>
        <v>1.04</v>
      </c>
      <c r="AE32" s="11">
        <f t="shared" si="11"/>
        <v>9.174311926605512E-2</v>
      </c>
      <c r="AF32" s="2">
        <f t="shared" si="12"/>
        <v>1.1059999999999999</v>
      </c>
      <c r="AG32" s="11">
        <f t="shared" si="13"/>
        <v>5.2816901408450558E-2</v>
      </c>
      <c r="AH32" s="2">
        <f t="shared" si="14"/>
        <v>6.5999999999999837E-2</v>
      </c>
      <c r="AJ32" s="2">
        <v>28</v>
      </c>
      <c r="AK32" s="2">
        <v>1.044</v>
      </c>
      <c r="AL32" s="2">
        <v>1.04</v>
      </c>
      <c r="AM32" s="2">
        <v>1.081</v>
      </c>
      <c r="AN32" s="2">
        <v>1.093</v>
      </c>
      <c r="AO32" s="2">
        <f t="shared" si="15"/>
        <v>1.042</v>
      </c>
      <c r="AP32" s="11">
        <f t="shared" si="16"/>
        <v>3.8461538461538494E-3</v>
      </c>
      <c r="AQ32" s="2">
        <f t="shared" si="17"/>
        <v>1.087</v>
      </c>
      <c r="AR32" s="11">
        <f t="shared" si="18"/>
        <v>1.0978956999085097E-2</v>
      </c>
      <c r="AS32" s="2">
        <f t="shared" si="19"/>
        <v>4.4999999999999929E-2</v>
      </c>
      <c r="AU32" s="2">
        <v>28</v>
      </c>
      <c r="AV32" s="2">
        <v>1.0229999999999999</v>
      </c>
      <c r="AW32" s="2">
        <v>1.0609999999999999</v>
      </c>
      <c r="AX32" s="2">
        <v>1.075</v>
      </c>
      <c r="AY32" s="2">
        <v>1.0960000000000001</v>
      </c>
      <c r="AZ32" s="2">
        <f t="shared" si="20"/>
        <v>1.0419999999999998</v>
      </c>
      <c r="BA32" s="11">
        <f t="shared" si="21"/>
        <v>3.5815268614514645E-2</v>
      </c>
      <c r="BB32" s="2">
        <f t="shared" si="22"/>
        <v>1.0855000000000001</v>
      </c>
      <c r="BC32" s="11">
        <f t="shared" si="23"/>
        <v>1.9160583941605955E-2</v>
      </c>
      <c r="BD32" s="2">
        <f t="shared" si="24"/>
        <v>4.3500000000000316E-2</v>
      </c>
    </row>
    <row r="33" spans="1:56" x14ac:dyDescent="0.25">
      <c r="A33">
        <f t="shared" si="25"/>
        <v>30</v>
      </c>
      <c r="B33" s="2">
        <v>0.86399999999999999</v>
      </c>
      <c r="C33" s="2">
        <v>0.88200000000000001</v>
      </c>
      <c r="D33" s="2">
        <v>0.89900000000000002</v>
      </c>
      <c r="E33" s="2">
        <v>1.0089999999999999</v>
      </c>
      <c r="F33" s="2">
        <v>1.0269999999999999</v>
      </c>
      <c r="G33" s="2">
        <v>1.0249999999999999</v>
      </c>
      <c r="H33" s="3">
        <f t="shared" si="0"/>
        <v>0.88166666666666671</v>
      </c>
      <c r="I33" s="3">
        <f t="shared" si="1"/>
        <v>1.7502380790433453E-2</v>
      </c>
      <c r="J33" s="3">
        <f t="shared" si="2"/>
        <v>1.0203333333333331</v>
      </c>
      <c r="K33" s="3">
        <f t="shared" si="3"/>
        <v>9.8657657246325036E-3</v>
      </c>
      <c r="L33" s="3">
        <f t="shared" si="4"/>
        <v>0.13866666666666638</v>
      </c>
      <c r="N33" s="2">
        <v>29</v>
      </c>
      <c r="O33" s="2">
        <v>1.077</v>
      </c>
      <c r="P33" s="2">
        <v>1.08</v>
      </c>
      <c r="Q33" s="2">
        <v>1.141</v>
      </c>
      <c r="R33" s="2">
        <v>1.1299999999999999</v>
      </c>
      <c r="S33" s="2">
        <f t="shared" si="5"/>
        <v>1.0785</v>
      </c>
      <c r="T33" s="11">
        <f t="shared" si="6"/>
        <v>2.7777777777778828E-3</v>
      </c>
      <c r="U33" s="2">
        <f t="shared" si="7"/>
        <v>1.1355</v>
      </c>
      <c r="V33" s="11">
        <f t="shared" si="8"/>
        <v>9.7345132743363906E-3</v>
      </c>
      <c r="W33" s="18">
        <f t="shared" si="9"/>
        <v>5.699999999999994E-2</v>
      </c>
      <c r="X33" s="9"/>
      <c r="Y33" s="2">
        <v>29</v>
      </c>
      <c r="Z33" s="2">
        <v>0.98899999999999999</v>
      </c>
      <c r="AA33" s="2">
        <v>1.0920000000000001</v>
      </c>
      <c r="AB33" s="2">
        <v>1.069</v>
      </c>
      <c r="AC33" s="2">
        <v>1.141</v>
      </c>
      <c r="AD33" s="2">
        <f t="shared" si="10"/>
        <v>1.0405</v>
      </c>
      <c r="AE33" s="11">
        <f t="shared" si="11"/>
        <v>9.4322344322344404E-2</v>
      </c>
      <c r="AF33" s="2">
        <f t="shared" si="12"/>
        <v>1.105</v>
      </c>
      <c r="AG33" s="11">
        <f t="shared" si="13"/>
        <v>6.3102541630149042E-2</v>
      </c>
      <c r="AH33" s="2">
        <f t="shared" si="14"/>
        <v>6.4500000000000002E-2</v>
      </c>
      <c r="AJ33" s="2">
        <v>29</v>
      </c>
      <c r="AK33" s="2">
        <v>1.04</v>
      </c>
      <c r="AL33" s="2">
        <v>1.0429999999999999</v>
      </c>
      <c r="AM33" s="2">
        <v>1.081</v>
      </c>
      <c r="AN33" s="2">
        <v>1.095</v>
      </c>
      <c r="AO33" s="2">
        <f t="shared" si="15"/>
        <v>1.0415000000000001</v>
      </c>
      <c r="AP33" s="11">
        <f t="shared" si="16"/>
        <v>2.8763183125598197E-3</v>
      </c>
      <c r="AQ33" s="2">
        <f t="shared" si="17"/>
        <v>1.0880000000000001</v>
      </c>
      <c r="AR33" s="11">
        <f t="shared" si="18"/>
        <v>1.2785388127853892E-2</v>
      </c>
      <c r="AS33" s="2">
        <f t="shared" si="19"/>
        <v>4.6499999999999986E-2</v>
      </c>
      <c r="AU33" s="2">
        <v>29</v>
      </c>
      <c r="AV33" s="2">
        <v>1.0209999999999999</v>
      </c>
      <c r="AW33" s="2">
        <v>1.0589999999999999</v>
      </c>
      <c r="AX33" s="2">
        <v>1.075</v>
      </c>
      <c r="AY33" s="2">
        <v>1.0940000000000001</v>
      </c>
      <c r="AZ33" s="2">
        <f t="shared" si="20"/>
        <v>1.04</v>
      </c>
      <c r="BA33" s="11">
        <f t="shared" si="21"/>
        <v>3.5882908404154895E-2</v>
      </c>
      <c r="BB33" s="2">
        <f t="shared" si="22"/>
        <v>1.0845</v>
      </c>
      <c r="BC33" s="11">
        <f t="shared" si="23"/>
        <v>1.7367458866544904E-2</v>
      </c>
      <c r="BD33" s="2">
        <f t="shared" si="24"/>
        <v>4.4499999999999984E-2</v>
      </c>
    </row>
    <row r="34" spans="1:56" x14ac:dyDescent="0.25">
      <c r="A34">
        <f t="shared" si="25"/>
        <v>31</v>
      </c>
      <c r="B34" s="2">
        <v>0.86199999999999999</v>
      </c>
      <c r="C34" s="2">
        <v>0.88</v>
      </c>
      <c r="D34" s="2">
        <v>0.89800000000000002</v>
      </c>
      <c r="E34" s="2">
        <v>1.0089999999999999</v>
      </c>
      <c r="F34" s="2">
        <v>1.026</v>
      </c>
      <c r="G34" s="2">
        <v>1.026</v>
      </c>
      <c r="H34" s="3">
        <f t="shared" si="0"/>
        <v>0.88</v>
      </c>
      <c r="I34" s="3">
        <f t="shared" si="1"/>
        <v>1.8000000000000016E-2</v>
      </c>
      <c r="J34" s="3">
        <f t="shared" si="2"/>
        <v>1.0203333333333333</v>
      </c>
      <c r="K34" s="3">
        <f t="shared" si="3"/>
        <v>9.8149545762237101E-3</v>
      </c>
      <c r="L34" s="3">
        <f t="shared" si="4"/>
        <v>0.14033333333333331</v>
      </c>
      <c r="N34" s="2">
        <v>30</v>
      </c>
      <c r="O34" s="2">
        <v>1.077</v>
      </c>
      <c r="P34" s="2">
        <v>1.077</v>
      </c>
      <c r="Q34" s="2">
        <v>1.1419999999999999</v>
      </c>
      <c r="R34" s="2">
        <v>1.1259999999999999</v>
      </c>
      <c r="S34" s="2">
        <f t="shared" si="5"/>
        <v>1.077</v>
      </c>
      <c r="T34" s="11">
        <f t="shared" si="6"/>
        <v>0</v>
      </c>
      <c r="U34" s="2">
        <f t="shared" si="7"/>
        <v>1.1339999999999999</v>
      </c>
      <c r="V34" s="11">
        <f t="shared" si="8"/>
        <v>1.420959147424513E-2</v>
      </c>
      <c r="W34" s="18">
        <f t="shared" si="9"/>
        <v>5.699999999999994E-2</v>
      </c>
      <c r="X34" s="9"/>
      <c r="Y34" s="2">
        <v>30</v>
      </c>
      <c r="Z34" s="2">
        <v>0.98799999999999999</v>
      </c>
      <c r="AA34" s="2">
        <v>1.0940000000000001</v>
      </c>
      <c r="AB34" s="2">
        <v>1.0620000000000001</v>
      </c>
      <c r="AC34" s="2">
        <v>1.145</v>
      </c>
      <c r="AD34" s="2">
        <f t="shared" si="10"/>
        <v>1.0409999999999999</v>
      </c>
      <c r="AE34" s="11">
        <f t="shared" si="11"/>
        <v>9.689213893967101E-2</v>
      </c>
      <c r="AF34" s="2">
        <f t="shared" si="12"/>
        <v>1.1034999999999999</v>
      </c>
      <c r="AG34" s="11">
        <f t="shared" si="13"/>
        <v>7.2489082969432281E-2</v>
      </c>
      <c r="AH34" s="2">
        <f t="shared" si="14"/>
        <v>6.25E-2</v>
      </c>
      <c r="AJ34" s="2">
        <v>30</v>
      </c>
      <c r="AK34" s="2">
        <v>1.0349999999999999</v>
      </c>
      <c r="AL34" s="2">
        <v>1.046</v>
      </c>
      <c r="AM34" s="2">
        <v>1.08</v>
      </c>
      <c r="AN34" s="2">
        <v>1.0960000000000001</v>
      </c>
      <c r="AO34" s="2">
        <f t="shared" si="15"/>
        <v>1.0405</v>
      </c>
      <c r="AP34" s="11">
        <f t="shared" si="16"/>
        <v>1.0516252390057476E-2</v>
      </c>
      <c r="AQ34" s="2">
        <f t="shared" si="17"/>
        <v>1.0880000000000001</v>
      </c>
      <c r="AR34" s="11">
        <f t="shared" si="18"/>
        <v>1.4598540145985413E-2</v>
      </c>
      <c r="AS34" s="2">
        <f t="shared" si="19"/>
        <v>4.7500000000000098E-2</v>
      </c>
      <c r="AU34" s="2">
        <v>30</v>
      </c>
      <c r="AV34" s="2">
        <v>1.0189999999999999</v>
      </c>
      <c r="AW34" s="2">
        <v>1.056</v>
      </c>
      <c r="AX34" s="2">
        <v>1.0740000000000001</v>
      </c>
      <c r="AY34" s="2">
        <v>1.0920000000000001</v>
      </c>
      <c r="AZ34" s="2">
        <f t="shared" si="20"/>
        <v>1.0375000000000001</v>
      </c>
      <c r="BA34" s="11">
        <f t="shared" si="21"/>
        <v>3.5037878787878923E-2</v>
      </c>
      <c r="BB34" s="2">
        <f t="shared" si="22"/>
        <v>1.0830000000000002</v>
      </c>
      <c r="BC34" s="11">
        <f t="shared" si="23"/>
        <v>1.6483516483516498E-2</v>
      </c>
      <c r="BD34" s="2">
        <f t="shared" si="24"/>
        <v>4.5500000000000096E-2</v>
      </c>
    </row>
    <row r="35" spans="1:56" x14ac:dyDescent="0.25">
      <c r="A35">
        <f t="shared" si="25"/>
        <v>32</v>
      </c>
      <c r="B35" s="2">
        <v>0.86</v>
      </c>
      <c r="C35" s="2">
        <v>0.878</v>
      </c>
      <c r="D35" s="2">
        <v>0.89900000000000002</v>
      </c>
      <c r="E35" s="2">
        <v>1.008</v>
      </c>
      <c r="F35" s="2">
        <v>1.026</v>
      </c>
      <c r="G35" s="2">
        <v>1.0249999999999999</v>
      </c>
      <c r="H35" s="3">
        <f t="shared" si="0"/>
        <v>0.879</v>
      </c>
      <c r="I35" s="3">
        <f t="shared" si="1"/>
        <v>1.9519221295943152E-2</v>
      </c>
      <c r="J35" s="3">
        <f t="shared" si="2"/>
        <v>1.0196666666666665</v>
      </c>
      <c r="K35" s="3">
        <f t="shared" si="3"/>
        <v>1.0115993936995658E-2</v>
      </c>
      <c r="L35" s="3">
        <f t="shared" si="4"/>
        <v>0.1406666666666665</v>
      </c>
      <c r="N35" s="2">
        <v>31</v>
      </c>
      <c r="O35" s="2">
        <v>1.075</v>
      </c>
      <c r="P35" s="2">
        <v>1.075</v>
      </c>
      <c r="Q35" s="2">
        <v>1.1419999999999999</v>
      </c>
      <c r="R35" s="2">
        <v>1.1220000000000001</v>
      </c>
      <c r="S35" s="2">
        <f t="shared" si="5"/>
        <v>1.075</v>
      </c>
      <c r="T35" s="11">
        <f t="shared" si="6"/>
        <v>0</v>
      </c>
      <c r="U35" s="2">
        <f t="shared" si="7"/>
        <v>1.1320000000000001</v>
      </c>
      <c r="V35" s="11">
        <f t="shared" si="8"/>
        <v>1.7825311942958819E-2</v>
      </c>
      <c r="W35" s="18">
        <f t="shared" si="9"/>
        <v>5.7000000000000162E-2</v>
      </c>
      <c r="X35" s="9"/>
      <c r="Y35" s="2">
        <v>31</v>
      </c>
      <c r="Z35" s="2">
        <v>0.98599999999999999</v>
      </c>
      <c r="AA35" s="2">
        <v>1.095</v>
      </c>
      <c r="AB35" s="2">
        <v>1.056</v>
      </c>
      <c r="AC35" s="2">
        <v>1.1479999999999999</v>
      </c>
      <c r="AD35" s="2">
        <f t="shared" si="10"/>
        <v>1.0405</v>
      </c>
      <c r="AE35" s="11">
        <f t="shared" si="11"/>
        <v>9.9543378995433779E-2</v>
      </c>
      <c r="AF35" s="2">
        <f t="shared" si="12"/>
        <v>1.1019999999999999</v>
      </c>
      <c r="AG35" s="11">
        <f t="shared" si="13"/>
        <v>8.0139372822299534E-2</v>
      </c>
      <c r="AH35" s="2">
        <f t="shared" si="14"/>
        <v>6.1499999999999888E-2</v>
      </c>
      <c r="AJ35" s="2">
        <v>31</v>
      </c>
      <c r="AK35" s="2">
        <v>1.03</v>
      </c>
      <c r="AL35" s="2">
        <v>1.048</v>
      </c>
      <c r="AM35" s="2">
        <v>1.079</v>
      </c>
      <c r="AN35" s="2">
        <v>1.0960000000000001</v>
      </c>
      <c r="AO35" s="2">
        <f t="shared" si="15"/>
        <v>1.0390000000000001</v>
      </c>
      <c r="AP35" s="11">
        <f t="shared" si="16"/>
        <v>1.7175572519083984E-2</v>
      </c>
      <c r="AQ35" s="2">
        <f t="shared" si="17"/>
        <v>1.0874999999999999</v>
      </c>
      <c r="AR35" s="11">
        <f t="shared" si="18"/>
        <v>1.5510948905109604E-2</v>
      </c>
      <c r="AS35" s="2">
        <f t="shared" si="19"/>
        <v>4.8499999999999766E-2</v>
      </c>
      <c r="AU35" s="2">
        <v>31</v>
      </c>
      <c r="AV35" s="2">
        <v>1.018</v>
      </c>
      <c r="AW35" s="2">
        <v>1.054</v>
      </c>
      <c r="AX35" s="2">
        <v>1.073</v>
      </c>
      <c r="AY35" s="2">
        <v>1.091</v>
      </c>
      <c r="AZ35" s="2">
        <f t="shared" si="20"/>
        <v>1.036</v>
      </c>
      <c r="BA35" s="11">
        <f t="shared" si="21"/>
        <v>3.4155597722960181E-2</v>
      </c>
      <c r="BB35" s="2">
        <f t="shared" si="22"/>
        <v>1.0819999999999999</v>
      </c>
      <c r="BC35" s="11">
        <f t="shared" si="23"/>
        <v>1.6498625114573801E-2</v>
      </c>
      <c r="BD35" s="2">
        <f t="shared" si="24"/>
        <v>4.5999999999999819E-2</v>
      </c>
    </row>
    <row r="36" spans="1:56" x14ac:dyDescent="0.25">
      <c r="A36">
        <f t="shared" si="25"/>
        <v>33</v>
      </c>
      <c r="B36" s="2">
        <v>0.85899999999999999</v>
      </c>
      <c r="C36" s="2">
        <v>0.876</v>
      </c>
      <c r="D36" s="2">
        <v>0.89800000000000002</v>
      </c>
      <c r="E36" s="2">
        <v>1.0069999999999999</v>
      </c>
      <c r="F36" s="2">
        <v>1.0249999999999999</v>
      </c>
      <c r="G36" s="2">
        <v>1.0249999999999999</v>
      </c>
      <c r="H36" s="3">
        <f t="shared" ref="H36:H64" si="26">AVERAGE(B36:D36)</f>
        <v>0.87766666666666671</v>
      </c>
      <c r="I36" s="3">
        <f t="shared" ref="I36:I64" si="27">STDEV(B36:D36)</f>
        <v>1.955334583474997E-2</v>
      </c>
      <c r="J36" s="3">
        <f t="shared" ref="J36:J64" si="28">AVERAGE(E36:G36)</f>
        <v>1.0189999999999999</v>
      </c>
      <c r="K36" s="3">
        <f t="shared" ref="K36:K64" si="29">STDEV(E36:G36)</f>
        <v>1.0392304845413272E-2</v>
      </c>
      <c r="L36" s="3">
        <f t="shared" si="4"/>
        <v>0.1413333333333332</v>
      </c>
      <c r="N36" s="2">
        <v>32</v>
      </c>
      <c r="O36" s="2">
        <v>1.0740000000000001</v>
      </c>
      <c r="P36" s="2">
        <v>1.0720000000000001</v>
      </c>
      <c r="Q36" s="2">
        <v>1.1419999999999999</v>
      </c>
      <c r="R36" s="2">
        <v>1.117</v>
      </c>
      <c r="S36" s="2">
        <f t="shared" si="5"/>
        <v>1.073</v>
      </c>
      <c r="T36" s="11">
        <f t="shared" si="6"/>
        <v>1.8656716417910463E-3</v>
      </c>
      <c r="U36" s="2">
        <f t="shared" si="7"/>
        <v>1.1294999999999999</v>
      </c>
      <c r="V36" s="11">
        <f t="shared" si="8"/>
        <v>2.2381378692927403E-2</v>
      </c>
      <c r="W36" s="18">
        <f t="shared" si="9"/>
        <v>5.6499999999999995E-2</v>
      </c>
      <c r="X36" s="9"/>
      <c r="Y36" s="2">
        <v>32</v>
      </c>
      <c r="Z36" s="2">
        <v>0.98499999999999999</v>
      </c>
      <c r="AA36" s="2">
        <v>1.097</v>
      </c>
      <c r="AB36" s="2">
        <v>1.05</v>
      </c>
      <c r="AC36" s="2">
        <v>1.153</v>
      </c>
      <c r="AD36" s="2">
        <f t="shared" si="10"/>
        <v>1.0409999999999999</v>
      </c>
      <c r="AE36" s="11">
        <f t="shared" si="11"/>
        <v>0.10209662716499543</v>
      </c>
      <c r="AF36" s="2">
        <f t="shared" si="12"/>
        <v>1.1015000000000001</v>
      </c>
      <c r="AG36" s="11">
        <f t="shared" si="13"/>
        <v>8.9332176929748458E-2</v>
      </c>
      <c r="AH36" s="2">
        <f t="shared" si="14"/>
        <v>6.050000000000022E-2</v>
      </c>
      <c r="AJ36" s="2">
        <v>32</v>
      </c>
      <c r="AK36" s="2">
        <v>1.024</v>
      </c>
      <c r="AL36" s="2">
        <v>1.05</v>
      </c>
      <c r="AM36" s="2">
        <v>1.077</v>
      </c>
      <c r="AN36" s="2">
        <v>1.095</v>
      </c>
      <c r="AO36" s="2">
        <f t="shared" si="15"/>
        <v>1.0369999999999999</v>
      </c>
      <c r="AP36" s="11">
        <f t="shared" si="16"/>
        <v>2.4761904761904784E-2</v>
      </c>
      <c r="AQ36" s="2">
        <f t="shared" si="17"/>
        <v>1.0859999999999999</v>
      </c>
      <c r="AR36" s="11">
        <f t="shared" si="18"/>
        <v>1.6438356164383577E-2</v>
      </c>
      <c r="AS36" s="2">
        <f t="shared" si="19"/>
        <v>4.8999999999999932E-2</v>
      </c>
      <c r="AU36" s="2">
        <v>32</v>
      </c>
      <c r="AV36" s="2">
        <v>1.016</v>
      </c>
      <c r="AW36" s="2">
        <v>1.052</v>
      </c>
      <c r="AX36" s="2">
        <v>1.0720000000000001</v>
      </c>
      <c r="AY36" s="2">
        <v>1.089</v>
      </c>
      <c r="AZ36" s="2">
        <f t="shared" si="20"/>
        <v>1.034</v>
      </c>
      <c r="BA36" s="11">
        <f t="shared" si="21"/>
        <v>3.4220532319391664E-2</v>
      </c>
      <c r="BB36" s="2">
        <f t="shared" si="22"/>
        <v>1.0805</v>
      </c>
      <c r="BC36" s="11">
        <f t="shared" si="23"/>
        <v>1.561065197428825E-2</v>
      </c>
      <c r="BD36" s="2">
        <f t="shared" si="24"/>
        <v>4.6499999999999986E-2</v>
      </c>
    </row>
    <row r="37" spans="1:56" x14ac:dyDescent="0.25">
      <c r="A37">
        <f t="shared" si="25"/>
        <v>34</v>
      </c>
      <c r="B37" s="2">
        <v>0.85699999999999998</v>
      </c>
      <c r="C37" s="2">
        <v>0.874</v>
      </c>
      <c r="D37" s="2">
        <v>0.89500000000000002</v>
      </c>
      <c r="E37" s="2">
        <v>1.0069999999999999</v>
      </c>
      <c r="F37" s="2">
        <v>1.024</v>
      </c>
      <c r="G37" s="2">
        <v>1.024</v>
      </c>
      <c r="H37" s="3">
        <f t="shared" si="26"/>
        <v>0.8753333333333333</v>
      </c>
      <c r="I37" s="3">
        <f t="shared" si="27"/>
        <v>1.9035055380358996E-2</v>
      </c>
      <c r="J37" s="3">
        <f t="shared" si="28"/>
        <v>1.0183333333333333</v>
      </c>
      <c r="K37" s="3">
        <f t="shared" si="29"/>
        <v>9.8149545762237101E-3</v>
      </c>
      <c r="L37" s="3">
        <f t="shared" si="4"/>
        <v>0.14300000000000002</v>
      </c>
      <c r="N37" s="2">
        <v>33</v>
      </c>
      <c r="O37" s="2">
        <v>1.073</v>
      </c>
      <c r="P37" s="2">
        <v>1.069</v>
      </c>
      <c r="Q37" s="2">
        <v>1.143</v>
      </c>
      <c r="R37" s="2">
        <v>1.111</v>
      </c>
      <c r="S37" s="2">
        <f t="shared" si="5"/>
        <v>1.071</v>
      </c>
      <c r="T37" s="11">
        <f t="shared" si="6"/>
        <v>3.7418147801683852E-3</v>
      </c>
      <c r="U37" s="2">
        <f t="shared" si="7"/>
        <v>1.127</v>
      </c>
      <c r="V37" s="11">
        <f t="shared" si="8"/>
        <v>2.8802880288028829E-2</v>
      </c>
      <c r="W37" s="18">
        <f t="shared" si="9"/>
        <v>5.600000000000005E-2</v>
      </c>
      <c r="X37" s="9"/>
      <c r="Y37" s="2">
        <v>33</v>
      </c>
      <c r="Z37" s="2">
        <v>0.98299999999999998</v>
      </c>
      <c r="AA37" s="2">
        <v>1.1000000000000001</v>
      </c>
      <c r="AB37" s="2">
        <v>1.044</v>
      </c>
      <c r="AC37" s="2">
        <v>1.1579999999999999</v>
      </c>
      <c r="AD37" s="2">
        <f t="shared" si="10"/>
        <v>1.0415000000000001</v>
      </c>
      <c r="AE37" s="11">
        <f t="shared" si="11"/>
        <v>0.10636363636363645</v>
      </c>
      <c r="AF37" s="2">
        <f t="shared" si="12"/>
        <v>1.101</v>
      </c>
      <c r="AG37" s="11">
        <f t="shared" si="13"/>
        <v>9.8445595854922185E-2</v>
      </c>
      <c r="AH37" s="2">
        <f t="shared" si="14"/>
        <v>5.9499999999999886E-2</v>
      </c>
      <c r="AJ37" s="2">
        <v>33</v>
      </c>
      <c r="AK37" s="2">
        <v>1.0189999999999999</v>
      </c>
      <c r="AL37" s="2">
        <v>1.054</v>
      </c>
      <c r="AM37" s="2">
        <v>1.077</v>
      </c>
      <c r="AN37" s="2">
        <v>1.099</v>
      </c>
      <c r="AO37" s="2">
        <f t="shared" si="15"/>
        <v>1.0365</v>
      </c>
      <c r="AP37" s="11">
        <f t="shared" si="16"/>
        <v>3.3206831119544727E-2</v>
      </c>
      <c r="AQ37" s="2">
        <f t="shared" si="17"/>
        <v>1.0880000000000001</v>
      </c>
      <c r="AR37" s="11">
        <f t="shared" si="18"/>
        <v>2.0018198362147424E-2</v>
      </c>
      <c r="AS37" s="2">
        <f t="shared" si="19"/>
        <v>5.1500000000000101E-2</v>
      </c>
      <c r="AU37" s="2">
        <v>33</v>
      </c>
      <c r="AV37" s="2">
        <v>1.014</v>
      </c>
      <c r="AW37" s="2">
        <v>1.0489999999999999</v>
      </c>
      <c r="AX37" s="2">
        <v>1.0720000000000001</v>
      </c>
      <c r="AY37" s="2">
        <v>1.087</v>
      </c>
      <c r="AZ37" s="2">
        <f t="shared" si="20"/>
        <v>1.0314999999999999</v>
      </c>
      <c r="BA37" s="11">
        <f t="shared" si="21"/>
        <v>3.3365109628217274E-2</v>
      </c>
      <c r="BB37" s="2">
        <f t="shared" si="22"/>
        <v>1.0794999999999999</v>
      </c>
      <c r="BC37" s="11">
        <f t="shared" si="23"/>
        <v>1.3799448022079027E-2</v>
      </c>
      <c r="BD37" s="2">
        <f t="shared" si="24"/>
        <v>4.8000000000000043E-2</v>
      </c>
    </row>
    <row r="38" spans="1:56" x14ac:dyDescent="0.25">
      <c r="A38">
        <f t="shared" si="25"/>
        <v>35</v>
      </c>
      <c r="B38" s="2">
        <v>0.85499999999999998</v>
      </c>
      <c r="C38" s="2">
        <v>0.872</v>
      </c>
      <c r="D38" s="2">
        <v>0.89</v>
      </c>
      <c r="E38" s="2">
        <v>1.006</v>
      </c>
      <c r="F38" s="2">
        <v>1.024</v>
      </c>
      <c r="G38" s="2">
        <v>1.024</v>
      </c>
      <c r="H38" s="3">
        <f t="shared" si="26"/>
        <v>0.87233333333333329</v>
      </c>
      <c r="I38" s="3">
        <f t="shared" si="27"/>
        <v>1.7502380790433453E-2</v>
      </c>
      <c r="J38" s="3">
        <f t="shared" si="28"/>
        <v>1.018</v>
      </c>
      <c r="K38" s="3">
        <f t="shared" si="29"/>
        <v>1.0392304845413272E-2</v>
      </c>
      <c r="L38" s="3">
        <f t="shared" si="4"/>
        <v>0.14566666666666672</v>
      </c>
      <c r="N38" s="2">
        <v>34</v>
      </c>
      <c r="O38" s="2">
        <v>1.0720000000000001</v>
      </c>
      <c r="P38" s="2">
        <v>1.0660000000000001</v>
      </c>
      <c r="Q38" s="2">
        <v>1.143</v>
      </c>
      <c r="R38" s="2">
        <v>1.1060000000000001</v>
      </c>
      <c r="S38" s="2">
        <f t="shared" si="5"/>
        <v>1.069</v>
      </c>
      <c r="T38" s="11">
        <f t="shared" si="6"/>
        <v>5.6285178236397792E-3</v>
      </c>
      <c r="U38" s="2">
        <f t="shared" si="7"/>
        <v>1.1245000000000001</v>
      </c>
      <c r="V38" s="11">
        <f t="shared" si="8"/>
        <v>3.3453887884267557E-2</v>
      </c>
      <c r="W38" s="18">
        <f t="shared" si="9"/>
        <v>5.5500000000000105E-2</v>
      </c>
      <c r="X38" s="9"/>
      <c r="Y38" s="2">
        <v>34</v>
      </c>
      <c r="Z38" s="2">
        <v>0.98199999999999998</v>
      </c>
      <c r="AA38" s="2">
        <v>1.1020000000000001</v>
      </c>
      <c r="AB38" s="2">
        <v>1.0409999999999999</v>
      </c>
      <c r="AC38" s="2">
        <v>1.1619999999999999</v>
      </c>
      <c r="AD38" s="2">
        <f t="shared" si="10"/>
        <v>1.042</v>
      </c>
      <c r="AE38" s="11">
        <f t="shared" si="11"/>
        <v>0.10889292196007268</v>
      </c>
      <c r="AF38" s="2">
        <f t="shared" si="12"/>
        <v>1.1014999999999999</v>
      </c>
      <c r="AG38" s="11">
        <f t="shared" si="13"/>
        <v>0.10413080895008606</v>
      </c>
      <c r="AH38" s="2">
        <f t="shared" si="14"/>
        <v>5.9499999999999886E-2</v>
      </c>
      <c r="AJ38" s="2">
        <v>34</v>
      </c>
      <c r="AK38" s="2">
        <v>1.0109999999999999</v>
      </c>
      <c r="AL38" s="2">
        <v>1.056</v>
      </c>
      <c r="AM38" s="2">
        <v>1.0760000000000001</v>
      </c>
      <c r="AN38" s="2">
        <v>1.101</v>
      </c>
      <c r="AO38" s="2">
        <f t="shared" si="15"/>
        <v>1.0335000000000001</v>
      </c>
      <c r="AP38" s="11">
        <f t="shared" si="16"/>
        <v>4.2613636363636506E-2</v>
      </c>
      <c r="AQ38" s="2">
        <f t="shared" si="17"/>
        <v>1.0885</v>
      </c>
      <c r="AR38" s="11">
        <f t="shared" si="18"/>
        <v>2.2706630336058048E-2</v>
      </c>
      <c r="AS38" s="2">
        <f t="shared" si="19"/>
        <v>5.4999999999999938E-2</v>
      </c>
      <c r="AU38" s="2">
        <v>34</v>
      </c>
      <c r="AV38" s="2">
        <v>1.0129999999999999</v>
      </c>
      <c r="AW38" s="2">
        <v>1.0469999999999999</v>
      </c>
      <c r="AX38" s="2">
        <v>1.071</v>
      </c>
      <c r="AY38" s="2">
        <v>1.085</v>
      </c>
      <c r="AZ38" s="2">
        <f t="shared" si="20"/>
        <v>1.0299999999999998</v>
      </c>
      <c r="BA38" s="11">
        <f t="shared" si="21"/>
        <v>3.2473734479465166E-2</v>
      </c>
      <c r="BB38" s="2">
        <f t="shared" si="22"/>
        <v>1.0779999999999998</v>
      </c>
      <c r="BC38" s="11">
        <f t="shared" si="23"/>
        <v>1.2903225806451625E-2</v>
      </c>
      <c r="BD38" s="2">
        <f t="shared" si="24"/>
        <v>4.8000000000000043E-2</v>
      </c>
    </row>
    <row r="39" spans="1:56" x14ac:dyDescent="0.25">
      <c r="A39">
        <f t="shared" si="25"/>
        <v>36</v>
      </c>
      <c r="B39" s="2">
        <v>0.85299999999999998</v>
      </c>
      <c r="C39" s="2">
        <v>0.87</v>
      </c>
      <c r="D39" s="2">
        <v>0.88500000000000001</v>
      </c>
      <c r="E39" s="2">
        <v>1.006</v>
      </c>
      <c r="F39" s="2">
        <v>1.0229999999999999</v>
      </c>
      <c r="G39" s="2">
        <v>1.0229999999999999</v>
      </c>
      <c r="H39" s="3">
        <f t="shared" si="26"/>
        <v>0.86933333333333318</v>
      </c>
      <c r="I39" s="3">
        <f t="shared" si="27"/>
        <v>1.601041327803045E-2</v>
      </c>
      <c r="J39" s="3">
        <f t="shared" si="28"/>
        <v>1.0173333333333332</v>
      </c>
      <c r="K39" s="3">
        <f t="shared" si="29"/>
        <v>9.8149545762235817E-3</v>
      </c>
      <c r="L39" s="3">
        <f t="shared" si="4"/>
        <v>0.14800000000000002</v>
      </c>
      <c r="N39" s="2">
        <v>35</v>
      </c>
      <c r="O39" s="2">
        <v>1.071</v>
      </c>
      <c r="P39" s="2">
        <v>1.0640000000000001</v>
      </c>
      <c r="Q39" s="2">
        <v>1.1439999999999999</v>
      </c>
      <c r="R39" s="2">
        <v>1.099</v>
      </c>
      <c r="S39" s="2">
        <f t="shared" si="5"/>
        <v>1.0674999999999999</v>
      </c>
      <c r="T39" s="11">
        <f t="shared" si="6"/>
        <v>6.5789473684209534E-3</v>
      </c>
      <c r="U39" s="2">
        <f t="shared" si="7"/>
        <v>1.1214999999999999</v>
      </c>
      <c r="V39" s="11">
        <f t="shared" si="8"/>
        <v>4.0946314831665089E-2</v>
      </c>
      <c r="W39" s="18">
        <f t="shared" si="9"/>
        <v>5.4000000000000048E-2</v>
      </c>
      <c r="X39" s="9"/>
      <c r="Y39" s="2">
        <v>35</v>
      </c>
      <c r="Z39" s="2">
        <v>0.98099999999999998</v>
      </c>
      <c r="AA39" s="2">
        <v>1.1040000000000001</v>
      </c>
      <c r="AB39" s="2">
        <v>1.038</v>
      </c>
      <c r="AC39" s="2">
        <v>1.165</v>
      </c>
      <c r="AD39" s="2">
        <f t="shared" si="10"/>
        <v>1.0425</v>
      </c>
      <c r="AE39" s="11">
        <f t="shared" si="11"/>
        <v>0.11141304347826096</v>
      </c>
      <c r="AF39" s="2">
        <f t="shared" si="12"/>
        <v>1.1015000000000001</v>
      </c>
      <c r="AG39" s="11">
        <f t="shared" si="13"/>
        <v>0.10901287553648069</v>
      </c>
      <c r="AH39" s="2">
        <f t="shared" si="14"/>
        <v>5.9000000000000163E-2</v>
      </c>
      <c r="AJ39" s="2">
        <v>35</v>
      </c>
      <c r="AK39" s="2">
        <v>1.0029999999999999</v>
      </c>
      <c r="AL39" s="2">
        <v>1.0549999999999999</v>
      </c>
      <c r="AM39" s="2">
        <v>1.073</v>
      </c>
      <c r="AN39" s="2">
        <v>1.1040000000000001</v>
      </c>
      <c r="AO39" s="2">
        <f t="shared" si="15"/>
        <v>1.0289999999999999</v>
      </c>
      <c r="AP39" s="11">
        <f t="shared" si="16"/>
        <v>4.9289099526066395E-2</v>
      </c>
      <c r="AQ39" s="2">
        <f t="shared" si="17"/>
        <v>1.0885</v>
      </c>
      <c r="AR39" s="11">
        <f t="shared" si="18"/>
        <v>2.8079710144927661E-2</v>
      </c>
      <c r="AS39" s="2">
        <f t="shared" si="19"/>
        <v>5.9500000000000108E-2</v>
      </c>
      <c r="AU39" s="2">
        <v>35</v>
      </c>
      <c r="AV39" s="2">
        <v>1.0109999999999999</v>
      </c>
      <c r="AW39" s="2">
        <v>1.044</v>
      </c>
      <c r="AX39" s="2">
        <v>1.07</v>
      </c>
      <c r="AY39" s="2">
        <v>1.083</v>
      </c>
      <c r="AZ39" s="2">
        <f t="shared" si="20"/>
        <v>1.0274999999999999</v>
      </c>
      <c r="BA39" s="11">
        <f t="shared" si="21"/>
        <v>3.1609195402298985E-2</v>
      </c>
      <c r="BB39" s="2">
        <f t="shared" si="22"/>
        <v>1.0765</v>
      </c>
      <c r="BC39" s="11">
        <f t="shared" si="23"/>
        <v>1.2003693444136565E-2</v>
      </c>
      <c r="BD39" s="2">
        <f t="shared" si="24"/>
        <v>4.9000000000000155E-2</v>
      </c>
    </row>
    <row r="40" spans="1:56" x14ac:dyDescent="0.25">
      <c r="A40">
        <f t="shared" si="25"/>
        <v>37</v>
      </c>
      <c r="B40" s="2">
        <v>0.85199999999999998</v>
      </c>
      <c r="C40" s="2">
        <v>0.86899999999999999</v>
      </c>
      <c r="D40" s="2">
        <v>0.88</v>
      </c>
      <c r="E40" s="2">
        <v>1.0049999999999999</v>
      </c>
      <c r="F40" s="2">
        <v>1.0229999999999999</v>
      </c>
      <c r="G40" s="2">
        <v>1.022</v>
      </c>
      <c r="H40" s="3">
        <f t="shared" si="26"/>
        <v>0.86699999999999999</v>
      </c>
      <c r="I40" s="3">
        <f t="shared" si="27"/>
        <v>1.4106735979665897E-2</v>
      </c>
      <c r="J40" s="3">
        <f t="shared" si="28"/>
        <v>1.0166666666666666</v>
      </c>
      <c r="K40" s="3">
        <f t="shared" si="29"/>
        <v>1.0115993936995717E-2</v>
      </c>
      <c r="L40" s="3">
        <f t="shared" si="4"/>
        <v>0.14966666666666661</v>
      </c>
      <c r="N40" s="2">
        <v>36</v>
      </c>
      <c r="O40" s="2">
        <v>1.069</v>
      </c>
      <c r="P40" s="2">
        <v>1.0609999999999999</v>
      </c>
      <c r="Q40" s="2">
        <v>1.1439999999999999</v>
      </c>
      <c r="R40" s="2">
        <v>1.095</v>
      </c>
      <c r="S40" s="2">
        <f t="shared" si="5"/>
        <v>1.0649999999999999</v>
      </c>
      <c r="T40" s="11">
        <f t="shared" si="6"/>
        <v>7.5400565504241349E-3</v>
      </c>
      <c r="U40" s="2">
        <f t="shared" si="7"/>
        <v>1.1194999999999999</v>
      </c>
      <c r="V40" s="11">
        <f t="shared" si="8"/>
        <v>4.4748858447488521E-2</v>
      </c>
      <c r="W40" s="18">
        <f t="shared" si="9"/>
        <v>5.4499999999999993E-2</v>
      </c>
      <c r="X40" s="9"/>
      <c r="Y40" s="2">
        <v>36</v>
      </c>
      <c r="Z40" s="2">
        <v>0.98</v>
      </c>
      <c r="AA40" s="2">
        <v>1.107</v>
      </c>
      <c r="AB40" s="2">
        <v>1.034</v>
      </c>
      <c r="AC40" s="2">
        <v>1.169</v>
      </c>
      <c r="AD40" s="2">
        <f t="shared" si="10"/>
        <v>1.0434999999999999</v>
      </c>
      <c r="AE40" s="11">
        <f t="shared" si="11"/>
        <v>0.11472448057813912</v>
      </c>
      <c r="AF40" s="2">
        <f t="shared" si="12"/>
        <v>1.1015000000000001</v>
      </c>
      <c r="AG40" s="11">
        <f t="shared" si="13"/>
        <v>0.11548331907613345</v>
      </c>
      <c r="AH40" s="2">
        <f t="shared" si="14"/>
        <v>5.8000000000000274E-2</v>
      </c>
      <c r="AJ40" s="2">
        <v>36</v>
      </c>
      <c r="AK40" s="2">
        <v>0.995</v>
      </c>
      <c r="AL40" s="2">
        <v>1.0529999999999999</v>
      </c>
      <c r="AM40" s="2">
        <v>1.069</v>
      </c>
      <c r="AN40" s="2">
        <v>1.105</v>
      </c>
      <c r="AO40" s="2">
        <f t="shared" si="15"/>
        <v>1.024</v>
      </c>
      <c r="AP40" s="11">
        <f t="shared" si="16"/>
        <v>5.5080721747388359E-2</v>
      </c>
      <c r="AQ40" s="2">
        <f t="shared" si="17"/>
        <v>1.087</v>
      </c>
      <c r="AR40" s="11">
        <f t="shared" si="18"/>
        <v>3.2579185520362021E-2</v>
      </c>
      <c r="AS40" s="2">
        <f t="shared" si="19"/>
        <v>6.2999999999999945E-2</v>
      </c>
      <c r="AU40" s="2">
        <v>36</v>
      </c>
      <c r="AV40" s="2">
        <v>1.01</v>
      </c>
      <c r="AW40" s="2">
        <v>1.0409999999999999</v>
      </c>
      <c r="AX40" s="2">
        <v>1.069</v>
      </c>
      <c r="AY40" s="2">
        <v>1.081</v>
      </c>
      <c r="AZ40" s="2">
        <f t="shared" si="20"/>
        <v>1.0255000000000001</v>
      </c>
      <c r="BA40" s="11">
        <f t="shared" si="21"/>
        <v>2.9779058597502323E-2</v>
      </c>
      <c r="BB40" s="2">
        <f t="shared" si="22"/>
        <v>1.075</v>
      </c>
      <c r="BC40" s="11">
        <f t="shared" si="23"/>
        <v>1.1100832562442193E-2</v>
      </c>
      <c r="BD40" s="2">
        <f t="shared" si="24"/>
        <v>4.9499999999999877E-2</v>
      </c>
    </row>
    <row r="41" spans="1:56" x14ac:dyDescent="0.25">
      <c r="A41">
        <f t="shared" si="25"/>
        <v>38</v>
      </c>
      <c r="B41" s="2">
        <v>0.85</v>
      </c>
      <c r="C41" s="2">
        <v>0.86699999999999999</v>
      </c>
      <c r="D41" s="2">
        <v>0.876</v>
      </c>
      <c r="E41" s="2">
        <v>1.004</v>
      </c>
      <c r="F41" s="2">
        <v>1.022</v>
      </c>
      <c r="G41" s="2">
        <v>1.0209999999999999</v>
      </c>
      <c r="H41" s="3">
        <f t="shared" si="26"/>
        <v>0.86433333333333329</v>
      </c>
      <c r="I41" s="3">
        <f t="shared" si="27"/>
        <v>1.3203534880225585E-2</v>
      </c>
      <c r="J41" s="3">
        <f t="shared" si="28"/>
        <v>1.0156666666666665</v>
      </c>
      <c r="K41" s="3">
        <f t="shared" si="29"/>
        <v>1.0115993936995658E-2</v>
      </c>
      <c r="L41" s="3">
        <f t="shared" si="4"/>
        <v>0.15133333333333321</v>
      </c>
      <c r="N41" s="2">
        <v>37</v>
      </c>
      <c r="O41" s="2">
        <v>1.069</v>
      </c>
      <c r="P41" s="2">
        <v>1.0580000000000001</v>
      </c>
      <c r="Q41" s="2">
        <v>1.1439999999999999</v>
      </c>
      <c r="R41" s="2">
        <v>1.0940000000000001</v>
      </c>
      <c r="S41" s="2">
        <f t="shared" si="5"/>
        <v>1.0634999999999999</v>
      </c>
      <c r="T41" s="11">
        <f t="shared" si="6"/>
        <v>1.0396975425330716E-2</v>
      </c>
      <c r="U41" s="2">
        <f t="shared" si="7"/>
        <v>1.119</v>
      </c>
      <c r="V41" s="11">
        <f t="shared" si="8"/>
        <v>4.5703839122486122E-2</v>
      </c>
      <c r="W41" s="18">
        <f t="shared" si="9"/>
        <v>5.5500000000000105E-2</v>
      </c>
      <c r="X41" s="9"/>
      <c r="Y41" s="2">
        <v>37</v>
      </c>
      <c r="Z41" s="2">
        <v>0.97899999999999998</v>
      </c>
      <c r="AA41" s="2">
        <v>1.109</v>
      </c>
      <c r="AB41" s="2">
        <v>1.032</v>
      </c>
      <c r="AC41" s="2">
        <v>1.169</v>
      </c>
      <c r="AD41" s="2">
        <f t="shared" si="10"/>
        <v>1.044</v>
      </c>
      <c r="AE41" s="11">
        <f t="shared" si="11"/>
        <v>0.11722272317403067</v>
      </c>
      <c r="AF41" s="2">
        <f t="shared" si="12"/>
        <v>1.1005</v>
      </c>
      <c r="AG41" s="11">
        <f t="shared" si="13"/>
        <v>0.11719418306244654</v>
      </c>
      <c r="AH41" s="2">
        <f t="shared" si="14"/>
        <v>5.6499999999999995E-2</v>
      </c>
      <c r="AJ41" s="2">
        <v>37</v>
      </c>
      <c r="AK41" s="2">
        <v>0.98799999999999999</v>
      </c>
      <c r="AL41" s="2">
        <v>1.0509999999999999</v>
      </c>
      <c r="AM41" s="2">
        <v>1.0660000000000001</v>
      </c>
      <c r="AN41" s="2">
        <v>1.105</v>
      </c>
      <c r="AO41" s="2">
        <f t="shared" si="15"/>
        <v>1.0194999999999999</v>
      </c>
      <c r="AP41" s="11">
        <f t="shared" si="16"/>
        <v>5.9942911512844858E-2</v>
      </c>
      <c r="AQ41" s="2">
        <f t="shared" si="17"/>
        <v>1.0855000000000001</v>
      </c>
      <c r="AR41" s="11">
        <f t="shared" si="18"/>
        <v>3.5294117647058754E-2</v>
      </c>
      <c r="AS41" s="2">
        <f t="shared" si="19"/>
        <v>6.6000000000000281E-2</v>
      </c>
      <c r="AU41" s="2">
        <v>37</v>
      </c>
      <c r="AV41" s="2">
        <v>1.008</v>
      </c>
      <c r="AW41" s="2">
        <v>1.0389999999999999</v>
      </c>
      <c r="AX41" s="2">
        <v>1.069</v>
      </c>
      <c r="AY41" s="2">
        <v>1.079</v>
      </c>
      <c r="AZ41" s="2">
        <f t="shared" si="20"/>
        <v>1.0234999999999999</v>
      </c>
      <c r="BA41" s="11">
        <f t="shared" si="21"/>
        <v>2.9836381135707333E-2</v>
      </c>
      <c r="BB41" s="2">
        <f t="shared" si="22"/>
        <v>1.0739999999999998</v>
      </c>
      <c r="BC41" s="11">
        <f t="shared" si="23"/>
        <v>9.2678405931418059E-3</v>
      </c>
      <c r="BD41" s="2">
        <f t="shared" si="24"/>
        <v>5.0499999999999989E-2</v>
      </c>
    </row>
    <row r="42" spans="1:56" x14ac:dyDescent="0.25">
      <c r="A42">
        <f t="shared" si="25"/>
        <v>39</v>
      </c>
      <c r="B42" s="2">
        <v>0.84799999999999998</v>
      </c>
      <c r="C42" s="2">
        <v>0.86599999999999999</v>
      </c>
      <c r="D42" s="2">
        <v>0.872</v>
      </c>
      <c r="E42" s="2">
        <v>1.004</v>
      </c>
      <c r="F42" s="2">
        <v>1.0209999999999999</v>
      </c>
      <c r="G42" s="2">
        <v>1.0209999999999999</v>
      </c>
      <c r="H42" s="3">
        <f t="shared" si="26"/>
        <v>0.86199999999999999</v>
      </c>
      <c r="I42" s="3">
        <f t="shared" si="27"/>
        <v>1.2489995996796807E-2</v>
      </c>
      <c r="J42" s="3">
        <f t="shared" si="28"/>
        <v>1.0153333333333332</v>
      </c>
      <c r="K42" s="3">
        <f t="shared" si="29"/>
        <v>9.8149545762235817E-3</v>
      </c>
      <c r="L42" s="3">
        <f t="shared" si="4"/>
        <v>0.15333333333333321</v>
      </c>
      <c r="N42" s="2">
        <v>38</v>
      </c>
      <c r="O42" s="2">
        <v>1.0669999999999999</v>
      </c>
      <c r="P42" s="2">
        <v>1.0549999999999999</v>
      </c>
      <c r="Q42" s="2">
        <v>1.1439999999999999</v>
      </c>
      <c r="R42" s="2">
        <v>1.095</v>
      </c>
      <c r="S42" s="2">
        <f t="shared" si="5"/>
        <v>1.0609999999999999</v>
      </c>
      <c r="T42" s="11">
        <f t="shared" si="6"/>
        <v>1.13744075829384E-2</v>
      </c>
      <c r="U42" s="2">
        <f t="shared" si="7"/>
        <v>1.1194999999999999</v>
      </c>
      <c r="V42" s="11">
        <f t="shared" si="8"/>
        <v>4.4748858447488521E-2</v>
      </c>
      <c r="W42" s="18">
        <f t="shared" si="9"/>
        <v>5.8499999999999996E-2</v>
      </c>
      <c r="X42" s="9"/>
      <c r="Y42" s="2">
        <v>38</v>
      </c>
      <c r="Z42" s="2">
        <v>0.97799999999999998</v>
      </c>
      <c r="AA42" s="2">
        <v>1.111</v>
      </c>
      <c r="AB42" s="2">
        <v>1.0289999999999999</v>
      </c>
      <c r="AC42" s="2">
        <v>1.17</v>
      </c>
      <c r="AD42" s="2">
        <f t="shared" si="10"/>
        <v>1.0445</v>
      </c>
      <c r="AE42" s="11">
        <f t="shared" si="11"/>
        <v>0.11971197119711972</v>
      </c>
      <c r="AF42" s="2">
        <f t="shared" si="12"/>
        <v>1.0994999999999999</v>
      </c>
      <c r="AG42" s="11">
        <f t="shared" si="13"/>
        <v>0.12051282051282053</v>
      </c>
      <c r="AH42" s="2">
        <f t="shared" si="14"/>
        <v>5.4999999999999938E-2</v>
      </c>
      <c r="AJ42" s="2">
        <v>38</v>
      </c>
      <c r="AK42" s="2">
        <v>0.98</v>
      </c>
      <c r="AL42" s="2">
        <v>1.0469999999999999</v>
      </c>
      <c r="AM42" s="2">
        <v>1.0609999999999999</v>
      </c>
      <c r="AN42" s="2">
        <v>1.1060000000000001</v>
      </c>
      <c r="AO42" s="2">
        <f t="shared" si="15"/>
        <v>1.0135000000000001</v>
      </c>
      <c r="AP42" s="11">
        <f t="shared" si="16"/>
        <v>6.39923591212989E-2</v>
      </c>
      <c r="AQ42" s="2">
        <f t="shared" si="17"/>
        <v>1.0834999999999999</v>
      </c>
      <c r="AR42" s="11">
        <f t="shared" si="18"/>
        <v>4.068716094032563E-2</v>
      </c>
      <c r="AS42" s="2">
        <f t="shared" si="19"/>
        <v>6.999999999999984E-2</v>
      </c>
      <c r="AU42" s="2">
        <v>38</v>
      </c>
      <c r="AV42" s="2">
        <v>1.006</v>
      </c>
      <c r="AW42" s="2">
        <v>1.036</v>
      </c>
      <c r="AX42" s="2">
        <v>1.0680000000000001</v>
      </c>
      <c r="AY42" s="2">
        <v>1.077</v>
      </c>
      <c r="AZ42" s="2">
        <f t="shared" si="20"/>
        <v>1.0209999999999999</v>
      </c>
      <c r="BA42" s="11">
        <f t="shared" si="21"/>
        <v>2.8957528957528983E-2</v>
      </c>
      <c r="BB42" s="2">
        <f t="shared" si="22"/>
        <v>1.0725</v>
      </c>
      <c r="BC42" s="11">
        <f t="shared" si="23"/>
        <v>8.3565459610026906E-3</v>
      </c>
      <c r="BD42" s="2">
        <f t="shared" si="24"/>
        <v>5.1500000000000101E-2</v>
      </c>
    </row>
    <row r="43" spans="1:56" x14ac:dyDescent="0.25">
      <c r="A43">
        <f t="shared" si="25"/>
        <v>40</v>
      </c>
      <c r="B43" s="2">
        <v>0.84699999999999998</v>
      </c>
      <c r="C43" s="2">
        <v>0.86399999999999999</v>
      </c>
      <c r="D43" s="2">
        <v>0.86899999999999999</v>
      </c>
      <c r="E43" s="2">
        <v>1.0029999999999999</v>
      </c>
      <c r="F43" s="2">
        <v>1.02</v>
      </c>
      <c r="G43" s="2">
        <v>1.02</v>
      </c>
      <c r="H43" s="3">
        <f t="shared" si="26"/>
        <v>0.86</v>
      </c>
      <c r="I43" s="3">
        <f t="shared" si="27"/>
        <v>1.1532562594670807E-2</v>
      </c>
      <c r="J43" s="3">
        <f t="shared" si="28"/>
        <v>1.0143333333333333</v>
      </c>
      <c r="K43" s="3">
        <f t="shared" si="29"/>
        <v>9.8149545762237101E-3</v>
      </c>
      <c r="L43" s="3">
        <f t="shared" si="4"/>
        <v>0.15433333333333332</v>
      </c>
      <c r="N43" s="2">
        <v>39</v>
      </c>
      <c r="O43" s="2">
        <v>1.0669999999999999</v>
      </c>
      <c r="P43" s="2">
        <v>1.052</v>
      </c>
      <c r="Q43" s="2">
        <v>1.1439999999999999</v>
      </c>
      <c r="R43" s="2">
        <v>1.1000000000000001</v>
      </c>
      <c r="S43" s="2">
        <f t="shared" si="5"/>
        <v>1.0594999999999999</v>
      </c>
      <c r="T43" s="11">
        <f t="shared" si="6"/>
        <v>1.4258555133079755E-2</v>
      </c>
      <c r="U43" s="2">
        <f t="shared" si="7"/>
        <v>1.1219999999999999</v>
      </c>
      <c r="V43" s="11">
        <f t="shared" si="8"/>
        <v>3.9999999999999827E-2</v>
      </c>
      <c r="W43" s="18">
        <f t="shared" si="9"/>
        <v>6.25E-2</v>
      </c>
      <c r="X43" s="9"/>
      <c r="Y43" s="2">
        <v>39</v>
      </c>
      <c r="Z43" s="2">
        <v>0.97699999999999998</v>
      </c>
      <c r="AA43" s="2">
        <v>1.1120000000000001</v>
      </c>
      <c r="AB43" s="2">
        <v>1.028</v>
      </c>
      <c r="AC43" s="2">
        <v>1.1679999999999999</v>
      </c>
      <c r="AD43" s="2">
        <f t="shared" si="10"/>
        <v>1.0445</v>
      </c>
      <c r="AE43" s="11">
        <f t="shared" si="11"/>
        <v>0.12140287769784182</v>
      </c>
      <c r="AF43" s="2">
        <f t="shared" si="12"/>
        <v>1.0979999999999999</v>
      </c>
      <c r="AG43" s="11">
        <f t="shared" si="13"/>
        <v>0.11986301369863006</v>
      </c>
      <c r="AH43" s="2">
        <f t="shared" si="14"/>
        <v>5.3499999999999881E-2</v>
      </c>
      <c r="AJ43" s="2">
        <v>39</v>
      </c>
      <c r="AK43" s="2">
        <v>0.97599999999999998</v>
      </c>
      <c r="AL43" s="2">
        <v>1.0409999999999999</v>
      </c>
      <c r="AM43" s="2">
        <v>1.0569999999999999</v>
      </c>
      <c r="AN43" s="2">
        <v>1.1040000000000001</v>
      </c>
      <c r="AO43" s="2">
        <f t="shared" si="15"/>
        <v>1.0085</v>
      </c>
      <c r="AP43" s="11">
        <f t="shared" si="16"/>
        <v>6.2439961575408216E-2</v>
      </c>
      <c r="AQ43" s="2">
        <f t="shared" si="17"/>
        <v>1.0805</v>
      </c>
      <c r="AR43" s="11">
        <f t="shared" si="18"/>
        <v>4.2572463768116076E-2</v>
      </c>
      <c r="AS43" s="2">
        <f t="shared" si="19"/>
        <v>7.2000000000000064E-2</v>
      </c>
      <c r="AU43" s="2">
        <v>39</v>
      </c>
      <c r="AV43" s="2">
        <v>1.0049999999999999</v>
      </c>
      <c r="AW43" s="2">
        <v>1.032</v>
      </c>
      <c r="AX43" s="2">
        <v>1.0669999999999999</v>
      </c>
      <c r="AY43" s="2">
        <v>1.075</v>
      </c>
      <c r="AZ43" s="2">
        <f t="shared" si="20"/>
        <v>1.0185</v>
      </c>
      <c r="BA43" s="11">
        <f t="shared" si="21"/>
        <v>2.6162790697674548E-2</v>
      </c>
      <c r="BB43" s="2">
        <f t="shared" si="22"/>
        <v>1.071</v>
      </c>
      <c r="BC43" s="11">
        <f t="shared" si="23"/>
        <v>7.4418604651162856E-3</v>
      </c>
      <c r="BD43" s="2">
        <f t="shared" si="24"/>
        <v>5.2499999999999991E-2</v>
      </c>
    </row>
    <row r="44" spans="1:56" x14ac:dyDescent="0.25">
      <c r="A44">
        <f t="shared" si="25"/>
        <v>41</v>
      </c>
      <c r="B44" s="2">
        <v>0.84499999999999997</v>
      </c>
      <c r="C44" s="2">
        <v>0.86199999999999999</v>
      </c>
      <c r="D44" s="2">
        <v>0.86699999999999999</v>
      </c>
      <c r="E44" s="2">
        <v>1.002</v>
      </c>
      <c r="F44" s="2">
        <v>1.0189999999999999</v>
      </c>
      <c r="G44" s="2">
        <v>1.0189999999999999</v>
      </c>
      <c r="H44" s="3">
        <f t="shared" si="26"/>
        <v>0.85799999999999998</v>
      </c>
      <c r="I44" s="3">
        <f t="shared" si="27"/>
        <v>1.1532562594670807E-2</v>
      </c>
      <c r="J44" s="3">
        <f t="shared" si="28"/>
        <v>1.0133333333333334</v>
      </c>
      <c r="K44" s="3">
        <f t="shared" si="29"/>
        <v>9.8149545762235835E-3</v>
      </c>
      <c r="L44" s="3">
        <f t="shared" si="4"/>
        <v>0.15533333333333343</v>
      </c>
      <c r="N44" s="2">
        <v>40</v>
      </c>
      <c r="O44" s="2">
        <v>1.0660000000000001</v>
      </c>
      <c r="P44" s="2">
        <v>1.05</v>
      </c>
      <c r="Q44" s="2">
        <v>1.145</v>
      </c>
      <c r="R44" s="2">
        <v>1.0980000000000001</v>
      </c>
      <c r="S44" s="2">
        <f t="shared" si="5"/>
        <v>1.0580000000000001</v>
      </c>
      <c r="T44" s="11">
        <f t="shared" si="6"/>
        <v>1.523809523809525E-2</v>
      </c>
      <c r="U44" s="2">
        <f t="shared" si="7"/>
        <v>1.1215000000000002</v>
      </c>
      <c r="V44" s="11">
        <f t="shared" si="8"/>
        <v>4.2805100182149294E-2</v>
      </c>
      <c r="W44" s="18">
        <f t="shared" si="9"/>
        <v>6.3500000000000112E-2</v>
      </c>
      <c r="X44" s="9"/>
      <c r="Y44" s="2">
        <v>40</v>
      </c>
      <c r="Z44" s="2">
        <v>0.97599999999999998</v>
      </c>
      <c r="AA44" s="2">
        <v>1.1120000000000001</v>
      </c>
      <c r="AB44" s="2">
        <v>1.0269999999999999</v>
      </c>
      <c r="AC44" s="2">
        <v>1.1659999999999999</v>
      </c>
      <c r="AD44" s="2">
        <f t="shared" si="10"/>
        <v>1.044</v>
      </c>
      <c r="AE44" s="11">
        <f t="shared" si="11"/>
        <v>0.1223021582733814</v>
      </c>
      <c r="AF44" s="2">
        <f t="shared" si="12"/>
        <v>1.0964999999999998</v>
      </c>
      <c r="AG44" s="11">
        <f t="shared" si="13"/>
        <v>0.11921097770154376</v>
      </c>
      <c r="AH44" s="2">
        <f t="shared" si="14"/>
        <v>5.2499999999999769E-2</v>
      </c>
      <c r="AJ44" s="2">
        <v>40</v>
      </c>
      <c r="AK44" s="2">
        <v>0.97</v>
      </c>
      <c r="AL44" s="2">
        <v>1.036</v>
      </c>
      <c r="AM44" s="2">
        <v>1.0529999999999999</v>
      </c>
      <c r="AN44" s="2">
        <v>1.103</v>
      </c>
      <c r="AO44" s="2">
        <f t="shared" si="15"/>
        <v>1.0030000000000001</v>
      </c>
      <c r="AP44" s="11">
        <f t="shared" si="16"/>
        <v>6.370656370656376E-2</v>
      </c>
      <c r="AQ44" s="2">
        <f t="shared" si="17"/>
        <v>1.0779999999999998</v>
      </c>
      <c r="AR44" s="11">
        <f t="shared" si="18"/>
        <v>4.5330915684496868E-2</v>
      </c>
      <c r="AS44" s="2">
        <f t="shared" si="19"/>
        <v>7.4999999999999734E-2</v>
      </c>
      <c r="AU44" s="2">
        <v>40</v>
      </c>
      <c r="AV44" s="2">
        <v>1.0029999999999999</v>
      </c>
      <c r="AW44" s="2">
        <v>1.0289999999999999</v>
      </c>
      <c r="AX44" s="2">
        <v>1.0660000000000001</v>
      </c>
      <c r="AY44" s="2">
        <v>1.073</v>
      </c>
      <c r="AZ44" s="2">
        <f t="shared" si="20"/>
        <v>1.016</v>
      </c>
      <c r="BA44" s="11">
        <f t="shared" si="21"/>
        <v>2.5267249757045699E-2</v>
      </c>
      <c r="BB44" s="2">
        <f t="shared" si="22"/>
        <v>1.0695000000000001</v>
      </c>
      <c r="BC44" s="11">
        <f t="shared" si="23"/>
        <v>6.5237651444547025E-3</v>
      </c>
      <c r="BD44" s="2">
        <f t="shared" si="24"/>
        <v>5.3500000000000103E-2</v>
      </c>
    </row>
    <row r="45" spans="1:56" x14ac:dyDescent="0.25">
      <c r="A45">
        <f t="shared" si="25"/>
        <v>42</v>
      </c>
      <c r="B45" s="2">
        <v>0.84299999999999997</v>
      </c>
      <c r="C45" s="2">
        <v>0.86099999999999999</v>
      </c>
      <c r="D45" s="2">
        <v>0.86499999999999999</v>
      </c>
      <c r="E45" s="2">
        <v>1.0009999999999999</v>
      </c>
      <c r="F45" s="2">
        <v>1.018</v>
      </c>
      <c r="G45" s="2">
        <v>1.018</v>
      </c>
      <c r="H45" s="3">
        <f t="shared" si="26"/>
        <v>0.85633333333333328</v>
      </c>
      <c r="I45" s="3">
        <f t="shared" si="27"/>
        <v>1.171893055416464E-2</v>
      </c>
      <c r="J45" s="3">
        <f t="shared" si="28"/>
        <v>1.0123333333333333</v>
      </c>
      <c r="K45" s="3">
        <f t="shared" si="29"/>
        <v>9.8149545762237101E-3</v>
      </c>
      <c r="L45" s="3">
        <f t="shared" si="4"/>
        <v>0.15600000000000003</v>
      </c>
      <c r="N45" s="2">
        <v>41</v>
      </c>
      <c r="O45" s="2">
        <v>1.0649999999999999</v>
      </c>
      <c r="P45" s="2">
        <v>1.048</v>
      </c>
      <c r="Q45" s="2">
        <v>1.145</v>
      </c>
      <c r="R45" s="2">
        <v>1.091</v>
      </c>
      <c r="S45" s="2">
        <f t="shared" si="5"/>
        <v>1.0565</v>
      </c>
      <c r="T45" s="11">
        <f t="shared" si="6"/>
        <v>1.6221374045801436E-2</v>
      </c>
      <c r="U45" s="2">
        <f t="shared" si="7"/>
        <v>1.1179999999999999</v>
      </c>
      <c r="V45" s="11">
        <f t="shared" si="8"/>
        <v>4.94958753437214E-2</v>
      </c>
      <c r="W45" s="18">
        <f t="shared" si="9"/>
        <v>6.1499999999999888E-2</v>
      </c>
      <c r="X45" s="9"/>
      <c r="Y45" s="2">
        <v>41</v>
      </c>
      <c r="Z45" s="2">
        <v>0.97399999999999998</v>
      </c>
      <c r="AA45" s="2">
        <v>1.1100000000000001</v>
      </c>
      <c r="AB45" s="2">
        <v>1.026</v>
      </c>
      <c r="AC45" s="2">
        <v>1.161</v>
      </c>
      <c r="AD45" s="2">
        <f t="shared" si="10"/>
        <v>1.042</v>
      </c>
      <c r="AE45" s="11">
        <f t="shared" si="11"/>
        <v>0.12252252252252262</v>
      </c>
      <c r="AF45" s="2">
        <f t="shared" si="12"/>
        <v>1.0935000000000001</v>
      </c>
      <c r="AG45" s="11">
        <f t="shared" si="13"/>
        <v>0.11627906976744186</v>
      </c>
      <c r="AH45" s="2">
        <f t="shared" si="14"/>
        <v>5.1500000000000101E-2</v>
      </c>
      <c r="AJ45" s="2">
        <v>41</v>
      </c>
      <c r="AK45" s="2">
        <v>0.96599999999999997</v>
      </c>
      <c r="AL45" s="2">
        <v>1.0309999999999999</v>
      </c>
      <c r="AM45" s="2">
        <v>1.0489999999999999</v>
      </c>
      <c r="AN45" s="2">
        <v>1.1020000000000001</v>
      </c>
      <c r="AO45" s="2">
        <f t="shared" si="15"/>
        <v>0.99849999999999994</v>
      </c>
      <c r="AP45" s="11">
        <f t="shared" si="16"/>
        <v>6.3045586808923332E-2</v>
      </c>
      <c r="AQ45" s="2">
        <f t="shared" si="17"/>
        <v>1.0754999999999999</v>
      </c>
      <c r="AR45" s="11">
        <f t="shared" si="18"/>
        <v>4.809437386569887E-2</v>
      </c>
      <c r="AS45" s="2">
        <f t="shared" si="19"/>
        <v>7.6999999999999957E-2</v>
      </c>
      <c r="AU45" s="2">
        <v>41</v>
      </c>
      <c r="AV45" s="2">
        <v>1.002</v>
      </c>
      <c r="AW45" s="2">
        <v>1.0269999999999999</v>
      </c>
      <c r="AX45" s="2">
        <v>1.0649999999999999</v>
      </c>
      <c r="AY45" s="2">
        <v>1.071</v>
      </c>
      <c r="AZ45" s="2">
        <f t="shared" si="20"/>
        <v>1.0145</v>
      </c>
      <c r="BA45" s="11">
        <f t="shared" si="21"/>
        <v>2.4342745861733118E-2</v>
      </c>
      <c r="BB45" s="2">
        <f t="shared" si="22"/>
        <v>1.0680000000000001</v>
      </c>
      <c r="BC45" s="11">
        <f t="shared" si="23"/>
        <v>5.6022408963585487E-3</v>
      </c>
      <c r="BD45" s="2">
        <f t="shared" si="24"/>
        <v>5.3500000000000103E-2</v>
      </c>
    </row>
    <row r="46" spans="1:56" x14ac:dyDescent="0.25">
      <c r="A46">
        <f t="shared" si="25"/>
        <v>43</v>
      </c>
      <c r="B46" s="2">
        <v>0.84</v>
      </c>
      <c r="C46" s="2">
        <v>0.85899999999999999</v>
      </c>
      <c r="D46" s="2">
        <v>0.86299999999999999</v>
      </c>
      <c r="E46" s="2">
        <v>1</v>
      </c>
      <c r="F46" s="2">
        <v>1.018</v>
      </c>
      <c r="G46" s="2">
        <v>1.0169999999999999</v>
      </c>
      <c r="H46" s="3">
        <f t="shared" si="26"/>
        <v>0.85399999999999998</v>
      </c>
      <c r="I46" s="3">
        <f t="shared" si="27"/>
        <v>1.2288205727444518E-2</v>
      </c>
      <c r="J46" s="3">
        <f t="shared" si="28"/>
        <v>1.0116666666666665</v>
      </c>
      <c r="K46" s="3">
        <f t="shared" si="29"/>
        <v>1.0115993936995658E-2</v>
      </c>
      <c r="L46" s="3">
        <f t="shared" si="4"/>
        <v>0.15766666666666651</v>
      </c>
      <c r="N46" s="2">
        <v>42</v>
      </c>
      <c r="O46" s="2">
        <v>1.0640000000000001</v>
      </c>
      <c r="P46" s="2">
        <v>1.0449999999999999</v>
      </c>
      <c r="Q46" s="2">
        <v>1.145</v>
      </c>
      <c r="R46" s="2">
        <v>1.0900000000000001</v>
      </c>
      <c r="S46" s="2">
        <f t="shared" si="5"/>
        <v>1.0545</v>
      </c>
      <c r="T46" s="11">
        <f t="shared" si="6"/>
        <v>1.8181818181818306E-2</v>
      </c>
      <c r="U46" s="2">
        <f t="shared" si="7"/>
        <v>1.1175000000000002</v>
      </c>
      <c r="V46" s="11">
        <f t="shared" si="8"/>
        <v>5.0458715596330216E-2</v>
      </c>
      <c r="W46" s="18">
        <f t="shared" si="9"/>
        <v>6.3000000000000167E-2</v>
      </c>
      <c r="X46" s="9"/>
      <c r="Y46" s="2">
        <v>42</v>
      </c>
      <c r="Z46" s="2">
        <v>0.97399999999999998</v>
      </c>
      <c r="AA46" s="2">
        <v>1.107</v>
      </c>
      <c r="AB46" s="2">
        <v>1.0249999999999999</v>
      </c>
      <c r="AC46" s="2">
        <v>1.1559999999999999</v>
      </c>
      <c r="AD46" s="2">
        <f t="shared" si="10"/>
        <v>1.0405</v>
      </c>
      <c r="AE46" s="11">
        <f t="shared" si="11"/>
        <v>0.12014453477868113</v>
      </c>
      <c r="AF46" s="2">
        <f t="shared" si="12"/>
        <v>1.0905</v>
      </c>
      <c r="AG46" s="11">
        <f t="shared" si="13"/>
        <v>0.11332179930795849</v>
      </c>
      <c r="AH46" s="2">
        <f t="shared" si="14"/>
        <v>5.0000000000000044E-2</v>
      </c>
      <c r="AJ46" s="2">
        <v>42</v>
      </c>
      <c r="AK46" s="2">
        <v>0.96299999999999997</v>
      </c>
      <c r="AL46" s="2">
        <v>1.0249999999999999</v>
      </c>
      <c r="AM46" s="2">
        <v>1.044</v>
      </c>
      <c r="AN46" s="2">
        <v>1.0980000000000001</v>
      </c>
      <c r="AO46" s="2">
        <f t="shared" si="15"/>
        <v>0.99399999999999999</v>
      </c>
      <c r="AP46" s="11">
        <f t="shared" si="16"/>
        <v>6.048780487804873E-2</v>
      </c>
      <c r="AQ46" s="2">
        <f t="shared" si="17"/>
        <v>1.0710000000000002</v>
      </c>
      <c r="AR46" s="11">
        <f t="shared" si="18"/>
        <v>4.91803278688525E-2</v>
      </c>
      <c r="AS46" s="2">
        <f t="shared" si="19"/>
        <v>7.7000000000000179E-2</v>
      </c>
      <c r="AU46" s="2">
        <v>42</v>
      </c>
      <c r="AV46" s="2">
        <v>1</v>
      </c>
      <c r="AW46" s="2">
        <v>1.024</v>
      </c>
      <c r="AX46" s="2">
        <v>1.0640000000000001</v>
      </c>
      <c r="AY46" s="2">
        <v>1.069</v>
      </c>
      <c r="AZ46" s="2">
        <f t="shared" si="20"/>
        <v>1.012</v>
      </c>
      <c r="BA46" s="11">
        <f t="shared" si="21"/>
        <v>2.3437500000000021E-2</v>
      </c>
      <c r="BB46" s="2">
        <f t="shared" si="22"/>
        <v>1.0665</v>
      </c>
      <c r="BC46" s="11">
        <f t="shared" si="23"/>
        <v>4.6772684752103772E-3</v>
      </c>
      <c r="BD46" s="2">
        <f t="shared" si="24"/>
        <v>5.4499999999999993E-2</v>
      </c>
    </row>
    <row r="47" spans="1:56" x14ac:dyDescent="0.25">
      <c r="A47">
        <f t="shared" si="25"/>
        <v>44</v>
      </c>
      <c r="B47" s="2">
        <v>0.83899999999999997</v>
      </c>
      <c r="C47" s="2">
        <v>0.85699999999999998</v>
      </c>
      <c r="D47" s="2">
        <v>0.86099999999999999</v>
      </c>
      <c r="E47" s="2">
        <v>0.999</v>
      </c>
      <c r="F47" s="2">
        <v>1.0169999999999999</v>
      </c>
      <c r="G47" s="2">
        <v>1.0169999999999999</v>
      </c>
      <c r="H47" s="3">
        <f t="shared" si="26"/>
        <v>0.85233333333333328</v>
      </c>
      <c r="I47" s="3">
        <f t="shared" si="27"/>
        <v>1.171893055416464E-2</v>
      </c>
      <c r="J47" s="3">
        <f t="shared" si="28"/>
        <v>1.0109999999999999</v>
      </c>
      <c r="K47" s="3">
        <f t="shared" si="29"/>
        <v>1.0392304845413208E-2</v>
      </c>
      <c r="L47" s="3">
        <f t="shared" si="4"/>
        <v>0.15866666666666662</v>
      </c>
      <c r="N47" s="2">
        <v>43</v>
      </c>
      <c r="O47" s="2">
        <v>1.0629999999999999</v>
      </c>
      <c r="P47" s="2">
        <v>1.0429999999999999</v>
      </c>
      <c r="Q47" s="2">
        <v>1.1439999999999999</v>
      </c>
      <c r="R47" s="2">
        <v>1.0900000000000001</v>
      </c>
      <c r="S47" s="2">
        <f t="shared" si="5"/>
        <v>1.0529999999999999</v>
      </c>
      <c r="T47" s="11">
        <f t="shared" si="6"/>
        <v>1.9175455417066174E-2</v>
      </c>
      <c r="U47" s="2">
        <f t="shared" si="7"/>
        <v>1.117</v>
      </c>
      <c r="V47" s="11">
        <f t="shared" si="8"/>
        <v>4.9541284403669561E-2</v>
      </c>
      <c r="W47" s="18">
        <f t="shared" si="9"/>
        <v>6.4000000000000057E-2</v>
      </c>
      <c r="X47" s="9"/>
      <c r="Y47" s="2">
        <v>43</v>
      </c>
      <c r="Z47" s="2">
        <v>0.97199999999999998</v>
      </c>
      <c r="AA47" s="2">
        <v>1.1020000000000001</v>
      </c>
      <c r="AB47" s="2">
        <v>1.0249999999999999</v>
      </c>
      <c r="AC47" s="2">
        <v>1.1499999999999999</v>
      </c>
      <c r="AD47" s="2">
        <f t="shared" si="10"/>
        <v>1.0369999999999999</v>
      </c>
      <c r="AE47" s="11">
        <f t="shared" si="11"/>
        <v>0.11796733212341207</v>
      </c>
      <c r="AF47" s="2">
        <f t="shared" si="12"/>
        <v>1.0874999999999999</v>
      </c>
      <c r="AG47" s="11">
        <f t="shared" si="13"/>
        <v>0.10869565217391305</v>
      </c>
      <c r="AH47" s="2">
        <f t="shared" si="14"/>
        <v>5.0499999999999989E-2</v>
      </c>
      <c r="AJ47" s="2">
        <v>43</v>
      </c>
      <c r="AK47" s="2">
        <v>0.96</v>
      </c>
      <c r="AL47" s="2">
        <v>1.0209999999999999</v>
      </c>
      <c r="AM47" s="2">
        <v>1.0389999999999999</v>
      </c>
      <c r="AN47" s="2">
        <v>1.0940000000000001</v>
      </c>
      <c r="AO47" s="2">
        <f t="shared" si="15"/>
        <v>0.99049999999999994</v>
      </c>
      <c r="AP47" s="11">
        <f t="shared" si="16"/>
        <v>5.9745347698334915E-2</v>
      </c>
      <c r="AQ47" s="2">
        <f t="shared" si="17"/>
        <v>1.0665</v>
      </c>
      <c r="AR47" s="11">
        <f t="shared" si="18"/>
        <v>5.0274223034735062E-2</v>
      </c>
      <c r="AS47" s="2">
        <f t="shared" si="19"/>
        <v>7.6000000000000068E-2</v>
      </c>
      <c r="AU47" s="2">
        <v>43</v>
      </c>
      <c r="AV47" s="2">
        <v>0.999</v>
      </c>
      <c r="AW47" s="2">
        <v>1.0209999999999999</v>
      </c>
      <c r="AX47" s="2">
        <v>1.0629999999999999</v>
      </c>
      <c r="AY47" s="2">
        <v>1.0680000000000001</v>
      </c>
      <c r="AZ47" s="2">
        <f t="shared" si="20"/>
        <v>1.01</v>
      </c>
      <c r="BA47" s="11">
        <f t="shared" si="21"/>
        <v>2.1547502448579735E-2</v>
      </c>
      <c r="BB47" s="2">
        <f t="shared" si="22"/>
        <v>1.0655000000000001</v>
      </c>
      <c r="BC47" s="11">
        <f t="shared" si="23"/>
        <v>4.6816479400750141E-3</v>
      </c>
      <c r="BD47" s="2">
        <f t="shared" si="24"/>
        <v>5.5500000000000105E-2</v>
      </c>
    </row>
    <row r="48" spans="1:56" x14ac:dyDescent="0.25">
      <c r="A48">
        <f t="shared" si="25"/>
        <v>45</v>
      </c>
      <c r="B48" s="2">
        <v>0.83699999999999997</v>
      </c>
      <c r="C48" s="2">
        <v>0.85499999999999998</v>
      </c>
      <c r="D48" s="2">
        <v>0.85799999999999998</v>
      </c>
      <c r="E48" s="2">
        <v>0.999</v>
      </c>
      <c r="F48" s="2">
        <v>1.016</v>
      </c>
      <c r="G48" s="2">
        <v>1.016</v>
      </c>
      <c r="H48" s="3">
        <f t="shared" si="26"/>
        <v>0.85</v>
      </c>
      <c r="I48" s="3">
        <f t="shared" si="27"/>
        <v>1.1357816691600558E-2</v>
      </c>
      <c r="J48" s="3">
        <f t="shared" si="28"/>
        <v>1.0103333333333333</v>
      </c>
      <c r="K48" s="3">
        <f t="shared" si="29"/>
        <v>9.8149545762236459E-3</v>
      </c>
      <c r="L48" s="3">
        <f t="shared" si="4"/>
        <v>0.16033333333333333</v>
      </c>
      <c r="N48" s="2">
        <v>44</v>
      </c>
      <c r="O48" s="2">
        <v>1.0620000000000001</v>
      </c>
      <c r="P48" s="2">
        <v>1.0409999999999999</v>
      </c>
      <c r="Q48" s="2">
        <v>1.143</v>
      </c>
      <c r="R48" s="2">
        <v>1.091</v>
      </c>
      <c r="S48" s="2">
        <f t="shared" si="5"/>
        <v>1.0514999999999999</v>
      </c>
      <c r="T48" s="11">
        <f t="shared" si="6"/>
        <v>2.0172910662824332E-2</v>
      </c>
      <c r="U48" s="2">
        <f t="shared" si="7"/>
        <v>1.117</v>
      </c>
      <c r="V48" s="11">
        <f t="shared" si="8"/>
        <v>4.7662694775435423E-2</v>
      </c>
      <c r="W48" s="18">
        <f t="shared" si="9"/>
        <v>6.5500000000000114E-2</v>
      </c>
      <c r="X48" s="9"/>
      <c r="Y48" s="2">
        <v>44</v>
      </c>
      <c r="Z48" s="2">
        <v>0.97099999999999997</v>
      </c>
      <c r="AA48" s="2">
        <v>1.095</v>
      </c>
      <c r="AB48" s="2">
        <v>1.024</v>
      </c>
      <c r="AC48" s="2">
        <v>1.143</v>
      </c>
      <c r="AD48" s="2">
        <f t="shared" si="10"/>
        <v>1.0329999999999999</v>
      </c>
      <c r="AE48" s="11">
        <f t="shared" si="11"/>
        <v>0.11324200913242009</v>
      </c>
      <c r="AF48" s="2">
        <f t="shared" si="12"/>
        <v>1.0834999999999999</v>
      </c>
      <c r="AG48" s="11">
        <f t="shared" si="13"/>
        <v>0.10411198600174977</v>
      </c>
      <c r="AH48" s="2">
        <f t="shared" si="14"/>
        <v>5.0499999999999989E-2</v>
      </c>
      <c r="AJ48" s="2">
        <v>44</v>
      </c>
      <c r="AK48" s="2">
        <v>0.95799999999999996</v>
      </c>
      <c r="AL48" s="2">
        <v>1.016</v>
      </c>
      <c r="AM48" s="2">
        <v>1.034</v>
      </c>
      <c r="AN48" s="2">
        <v>1.091</v>
      </c>
      <c r="AO48" s="2">
        <f t="shared" si="15"/>
        <v>0.98699999999999999</v>
      </c>
      <c r="AP48" s="11">
        <f t="shared" si="16"/>
        <v>5.7086614173228398E-2</v>
      </c>
      <c r="AQ48" s="2">
        <f t="shared" si="17"/>
        <v>1.0625</v>
      </c>
      <c r="AR48" s="11">
        <f t="shared" si="18"/>
        <v>5.2245646196150269E-2</v>
      </c>
      <c r="AS48" s="2">
        <f t="shared" si="19"/>
        <v>7.5500000000000012E-2</v>
      </c>
      <c r="AU48" s="2">
        <v>44</v>
      </c>
      <c r="AV48" s="2">
        <v>0.997</v>
      </c>
      <c r="AW48" s="2">
        <v>1.018</v>
      </c>
      <c r="AX48" s="2">
        <v>1.0620000000000001</v>
      </c>
      <c r="AY48" s="2">
        <v>1.0660000000000001</v>
      </c>
      <c r="AZ48" s="2">
        <f t="shared" si="20"/>
        <v>1.0075000000000001</v>
      </c>
      <c r="BA48" s="11">
        <f t="shared" si="21"/>
        <v>2.0628683693516718E-2</v>
      </c>
      <c r="BB48" s="2">
        <f t="shared" si="22"/>
        <v>1.0640000000000001</v>
      </c>
      <c r="BC48" s="11">
        <f t="shared" si="23"/>
        <v>3.7523452157598529E-3</v>
      </c>
      <c r="BD48" s="2">
        <f t="shared" si="24"/>
        <v>5.6499999999999995E-2</v>
      </c>
    </row>
    <row r="49" spans="1:56" x14ac:dyDescent="0.25">
      <c r="A49">
        <f t="shared" si="25"/>
        <v>46</v>
      </c>
      <c r="B49" s="2">
        <v>0.83499999999999996</v>
      </c>
      <c r="C49" s="2">
        <v>0.85299999999999998</v>
      </c>
      <c r="D49" s="2">
        <v>0.85599999999999998</v>
      </c>
      <c r="E49" s="2">
        <v>0.998</v>
      </c>
      <c r="F49" s="2">
        <v>1.0149999999999999</v>
      </c>
      <c r="G49" s="2">
        <v>1.0149999999999999</v>
      </c>
      <c r="H49" s="3">
        <f t="shared" si="26"/>
        <v>0.84799999999999998</v>
      </c>
      <c r="I49" s="3">
        <f t="shared" si="27"/>
        <v>1.1357816691600558E-2</v>
      </c>
      <c r="J49" s="3">
        <f t="shared" si="28"/>
        <v>1.0093333333333332</v>
      </c>
      <c r="K49" s="3">
        <f t="shared" si="29"/>
        <v>9.8149545762235817E-3</v>
      </c>
      <c r="L49" s="3">
        <f t="shared" si="4"/>
        <v>0.16133333333333322</v>
      </c>
      <c r="N49" s="2">
        <v>45</v>
      </c>
      <c r="O49" s="2">
        <v>1.0609999999999999</v>
      </c>
      <c r="P49" s="2">
        <v>1.038</v>
      </c>
      <c r="Q49" s="2">
        <v>1.1399999999999999</v>
      </c>
      <c r="R49" s="2">
        <v>1.089</v>
      </c>
      <c r="S49" s="2">
        <f t="shared" si="5"/>
        <v>1.0495000000000001</v>
      </c>
      <c r="T49" s="11">
        <f t="shared" si="6"/>
        <v>2.2157996146435363E-2</v>
      </c>
      <c r="U49" s="2">
        <f t="shared" si="7"/>
        <v>1.1145</v>
      </c>
      <c r="V49" s="11">
        <f t="shared" si="8"/>
        <v>4.6831955922864953E-2</v>
      </c>
      <c r="W49" s="18">
        <f t="shared" si="9"/>
        <v>6.4999999999999947E-2</v>
      </c>
      <c r="X49" s="9"/>
      <c r="Y49" s="2">
        <v>45</v>
      </c>
      <c r="Z49" s="2">
        <v>0.97</v>
      </c>
      <c r="AA49" s="2">
        <v>1.087</v>
      </c>
      <c r="AB49" s="2">
        <v>1.0229999999999999</v>
      </c>
      <c r="AC49" s="2">
        <v>1.137</v>
      </c>
      <c r="AD49" s="2">
        <f t="shared" si="10"/>
        <v>1.0285</v>
      </c>
      <c r="AE49" s="11">
        <f t="shared" si="11"/>
        <v>0.10763569457221711</v>
      </c>
      <c r="AF49" s="2">
        <f t="shared" si="12"/>
        <v>1.08</v>
      </c>
      <c r="AG49" s="11">
        <f t="shared" si="13"/>
        <v>0.10026385224274414</v>
      </c>
      <c r="AH49" s="2">
        <f t="shared" si="14"/>
        <v>5.1500000000000101E-2</v>
      </c>
      <c r="AJ49" s="2">
        <v>45</v>
      </c>
      <c r="AK49" s="2">
        <v>0.95699999999999996</v>
      </c>
      <c r="AL49" s="2">
        <v>1.0089999999999999</v>
      </c>
      <c r="AM49" s="2">
        <v>1.0289999999999999</v>
      </c>
      <c r="AN49" s="2">
        <v>1.087</v>
      </c>
      <c r="AO49" s="2">
        <f t="shared" si="15"/>
        <v>0.98299999999999987</v>
      </c>
      <c r="AP49" s="11">
        <f t="shared" si="16"/>
        <v>5.1536174430128784E-2</v>
      </c>
      <c r="AQ49" s="2">
        <f t="shared" si="17"/>
        <v>1.0579999999999998</v>
      </c>
      <c r="AR49" s="11">
        <f t="shared" si="18"/>
        <v>5.3357865685372631E-2</v>
      </c>
      <c r="AS49" s="2">
        <f t="shared" si="19"/>
        <v>7.4999999999999956E-2</v>
      </c>
      <c r="AU49" s="2">
        <v>45</v>
      </c>
      <c r="AV49" s="2">
        <v>0.996</v>
      </c>
      <c r="AW49" s="2">
        <v>1.0149999999999999</v>
      </c>
      <c r="AX49" s="2">
        <v>1.0609999999999999</v>
      </c>
      <c r="AY49" s="2">
        <v>1.0649999999999999</v>
      </c>
      <c r="AZ49" s="2">
        <f t="shared" si="20"/>
        <v>1.0055000000000001</v>
      </c>
      <c r="BA49" s="11">
        <f t="shared" si="21"/>
        <v>1.8719211822660009E-2</v>
      </c>
      <c r="BB49" s="2">
        <f t="shared" si="22"/>
        <v>1.0629999999999999</v>
      </c>
      <c r="BC49" s="11">
        <f t="shared" si="23"/>
        <v>3.7558685446009423E-3</v>
      </c>
      <c r="BD49" s="2">
        <f t="shared" si="24"/>
        <v>5.7499999999999885E-2</v>
      </c>
    </row>
    <row r="50" spans="1:56" x14ac:dyDescent="0.25">
      <c r="A50">
        <f t="shared" si="25"/>
        <v>47</v>
      </c>
      <c r="B50" s="2">
        <v>0.83399999999999996</v>
      </c>
      <c r="C50" s="2">
        <v>0.85199999999999998</v>
      </c>
      <c r="D50" s="2">
        <v>0.85499999999999998</v>
      </c>
      <c r="E50" s="2">
        <v>0.997</v>
      </c>
      <c r="F50" s="2">
        <v>1.0149999999999999</v>
      </c>
      <c r="G50" s="2">
        <v>1.0149999999999999</v>
      </c>
      <c r="H50" s="3">
        <f t="shared" si="26"/>
        <v>0.84699999999999998</v>
      </c>
      <c r="I50" s="3">
        <f t="shared" si="27"/>
        <v>1.1357816691600558E-2</v>
      </c>
      <c r="J50" s="3">
        <f t="shared" si="28"/>
        <v>1.0090000000000001</v>
      </c>
      <c r="K50" s="3">
        <f t="shared" si="29"/>
        <v>1.039230484541321E-2</v>
      </c>
      <c r="L50" s="3">
        <f t="shared" si="4"/>
        <v>0.16200000000000014</v>
      </c>
      <c r="N50" s="2">
        <v>46</v>
      </c>
      <c r="O50" s="2">
        <v>1.0589999999999999</v>
      </c>
      <c r="P50" s="2">
        <v>1.036</v>
      </c>
      <c r="Q50" s="2">
        <v>1.1379999999999999</v>
      </c>
      <c r="R50" s="2">
        <v>1.0880000000000001</v>
      </c>
      <c r="S50" s="2">
        <f t="shared" si="5"/>
        <v>1.0474999999999999</v>
      </c>
      <c r="T50" s="11">
        <f t="shared" si="6"/>
        <v>2.2200772200772111E-2</v>
      </c>
      <c r="U50" s="2">
        <f t="shared" si="7"/>
        <v>1.113</v>
      </c>
      <c r="V50" s="11">
        <f t="shared" si="8"/>
        <v>4.5955882352941013E-2</v>
      </c>
      <c r="W50" s="18">
        <f t="shared" si="9"/>
        <v>6.5500000000000114E-2</v>
      </c>
      <c r="X50" s="9"/>
      <c r="Y50" s="2">
        <v>46</v>
      </c>
      <c r="Z50" s="2">
        <v>0.96899999999999997</v>
      </c>
      <c r="AA50" s="2">
        <v>1.08</v>
      </c>
      <c r="AB50" s="2">
        <v>1.0229999999999999</v>
      </c>
      <c r="AC50" s="2">
        <v>1.131</v>
      </c>
      <c r="AD50" s="2">
        <f t="shared" si="10"/>
        <v>1.0245</v>
      </c>
      <c r="AE50" s="11">
        <f t="shared" si="11"/>
        <v>0.10277777777777786</v>
      </c>
      <c r="AF50" s="2">
        <f t="shared" si="12"/>
        <v>1.077</v>
      </c>
      <c r="AG50" s="11">
        <f t="shared" si="13"/>
        <v>9.5490716180371443E-2</v>
      </c>
      <c r="AH50" s="2">
        <f t="shared" si="14"/>
        <v>5.2499999999999991E-2</v>
      </c>
      <c r="AJ50" s="2">
        <v>46</v>
      </c>
      <c r="AK50" s="2">
        <v>0.95599999999999996</v>
      </c>
      <c r="AL50" s="2">
        <v>1.0029999999999999</v>
      </c>
      <c r="AM50" s="2">
        <v>1.0269999999999999</v>
      </c>
      <c r="AN50" s="2">
        <v>1.0840000000000001</v>
      </c>
      <c r="AO50" s="2">
        <f t="shared" si="15"/>
        <v>0.97949999999999993</v>
      </c>
      <c r="AP50" s="11">
        <f t="shared" si="16"/>
        <v>4.6859421734795549E-2</v>
      </c>
      <c r="AQ50" s="2">
        <f t="shared" si="17"/>
        <v>1.0554999999999999</v>
      </c>
      <c r="AR50" s="11">
        <f t="shared" si="18"/>
        <v>5.2583025830258451E-2</v>
      </c>
      <c r="AS50" s="2">
        <f t="shared" si="19"/>
        <v>7.5999999999999956E-2</v>
      </c>
      <c r="AU50" s="2">
        <v>46</v>
      </c>
      <c r="AV50" s="2">
        <v>0.99399999999999999</v>
      </c>
      <c r="AW50" s="2">
        <v>1.012</v>
      </c>
      <c r="AX50" s="2">
        <v>1.06</v>
      </c>
      <c r="AY50" s="2">
        <v>1.0629999999999999</v>
      </c>
      <c r="AZ50" s="2">
        <f t="shared" si="20"/>
        <v>1.0030000000000001</v>
      </c>
      <c r="BA50" s="11">
        <f t="shared" si="21"/>
        <v>1.778656126482215E-2</v>
      </c>
      <c r="BB50" s="2">
        <f t="shared" si="22"/>
        <v>1.0615000000000001</v>
      </c>
      <c r="BC50" s="11">
        <f t="shared" si="23"/>
        <v>2.8222013170271796E-3</v>
      </c>
      <c r="BD50" s="2">
        <f t="shared" si="24"/>
        <v>5.8499999999999996E-2</v>
      </c>
    </row>
    <row r="51" spans="1:56" x14ac:dyDescent="0.25">
      <c r="A51">
        <f t="shared" si="25"/>
        <v>48</v>
      </c>
      <c r="B51" s="2">
        <v>0.83299999999999996</v>
      </c>
      <c r="C51" s="2">
        <v>0.85</v>
      </c>
      <c r="D51" s="2">
        <v>0.85299999999999998</v>
      </c>
      <c r="E51" s="2">
        <v>0.996</v>
      </c>
      <c r="F51" s="2">
        <v>1.014</v>
      </c>
      <c r="G51" s="2">
        <v>1.014</v>
      </c>
      <c r="H51" s="3">
        <f t="shared" si="26"/>
        <v>0.84533333333333316</v>
      </c>
      <c r="I51" s="3">
        <f t="shared" si="27"/>
        <v>1.0785793124908967E-2</v>
      </c>
      <c r="J51" s="3">
        <f t="shared" si="28"/>
        <v>1.008</v>
      </c>
      <c r="K51" s="3">
        <f t="shared" si="29"/>
        <v>1.0392304845413272E-2</v>
      </c>
      <c r="L51" s="3">
        <f t="shared" si="4"/>
        <v>0.16266666666666685</v>
      </c>
      <c r="N51" s="2">
        <v>47</v>
      </c>
      <c r="O51" s="2">
        <v>1.0580000000000001</v>
      </c>
      <c r="P51" s="2">
        <v>1.0349999999999999</v>
      </c>
      <c r="Q51" s="2">
        <v>1.135</v>
      </c>
      <c r="R51" s="2">
        <v>1.089</v>
      </c>
      <c r="S51" s="2">
        <f t="shared" si="5"/>
        <v>1.0465</v>
      </c>
      <c r="T51" s="11">
        <f t="shared" si="6"/>
        <v>2.2222222222222351E-2</v>
      </c>
      <c r="U51" s="2">
        <f t="shared" si="7"/>
        <v>1.1120000000000001</v>
      </c>
      <c r="V51" s="11">
        <f t="shared" si="8"/>
        <v>4.224058769513319E-2</v>
      </c>
      <c r="W51" s="18">
        <f t="shared" si="9"/>
        <v>6.5500000000000114E-2</v>
      </c>
      <c r="X51" s="9"/>
      <c r="Y51" s="2">
        <v>47</v>
      </c>
      <c r="Z51" s="2">
        <v>0.96799999999999997</v>
      </c>
      <c r="AA51" s="2">
        <v>1.0680000000000001</v>
      </c>
      <c r="AB51" s="2">
        <v>1.022</v>
      </c>
      <c r="AC51" s="2">
        <v>1.125</v>
      </c>
      <c r="AD51" s="2">
        <f t="shared" si="10"/>
        <v>1.018</v>
      </c>
      <c r="AE51" s="11">
        <f t="shared" si="11"/>
        <v>9.3632958801498203E-2</v>
      </c>
      <c r="AF51" s="2">
        <f t="shared" si="12"/>
        <v>1.0735000000000001</v>
      </c>
      <c r="AG51" s="11">
        <f t="shared" si="13"/>
        <v>9.1555555555555543E-2</v>
      </c>
      <c r="AH51" s="2">
        <f t="shared" si="14"/>
        <v>5.5500000000000105E-2</v>
      </c>
      <c r="AJ51" s="2">
        <v>47</v>
      </c>
      <c r="AK51" s="2">
        <v>0.95499999999999996</v>
      </c>
      <c r="AL51" s="2">
        <v>0.996</v>
      </c>
      <c r="AM51" s="2">
        <v>1.024</v>
      </c>
      <c r="AN51" s="2">
        <v>1.081</v>
      </c>
      <c r="AO51" s="2">
        <f t="shared" si="15"/>
        <v>0.97550000000000003</v>
      </c>
      <c r="AP51" s="11">
        <f t="shared" si="16"/>
        <v>4.1164658634538193E-2</v>
      </c>
      <c r="AQ51" s="2">
        <f t="shared" si="17"/>
        <v>1.0525</v>
      </c>
      <c r="AR51" s="11">
        <f t="shared" si="18"/>
        <v>5.2728954671600319E-2</v>
      </c>
      <c r="AS51" s="2">
        <f t="shared" si="19"/>
        <v>7.6999999999999957E-2</v>
      </c>
      <c r="AU51" s="2">
        <v>47</v>
      </c>
      <c r="AV51" s="2">
        <v>0.99299999999999999</v>
      </c>
      <c r="AW51" s="2">
        <v>1.01</v>
      </c>
      <c r="AX51" s="2">
        <v>1.06</v>
      </c>
      <c r="AY51" s="2">
        <v>1.0620000000000001</v>
      </c>
      <c r="AZ51" s="2">
        <f t="shared" si="20"/>
        <v>1.0015000000000001</v>
      </c>
      <c r="BA51" s="11">
        <f t="shared" si="21"/>
        <v>1.6831683168316847E-2</v>
      </c>
      <c r="BB51" s="2">
        <f t="shared" si="22"/>
        <v>1.0609999999999999</v>
      </c>
      <c r="BC51" s="11">
        <f t="shared" si="23"/>
        <v>1.8832391713747663E-3</v>
      </c>
      <c r="BD51" s="2">
        <f t="shared" si="24"/>
        <v>5.9499999999999886E-2</v>
      </c>
    </row>
    <row r="52" spans="1:56" x14ac:dyDescent="0.25">
      <c r="A52">
        <f t="shared" si="25"/>
        <v>49</v>
      </c>
      <c r="B52" s="2">
        <v>0.83099999999999996</v>
      </c>
      <c r="C52" s="2">
        <v>0.84799999999999998</v>
      </c>
      <c r="D52" s="2">
        <v>0.85099999999999998</v>
      </c>
      <c r="E52" s="2">
        <v>0.996</v>
      </c>
      <c r="F52" s="2">
        <v>1.0129999999999999</v>
      </c>
      <c r="G52" s="2">
        <v>1.0129999999999999</v>
      </c>
      <c r="H52" s="3">
        <f t="shared" si="26"/>
        <v>0.84333333333333327</v>
      </c>
      <c r="I52" s="3">
        <f t="shared" si="27"/>
        <v>1.0785793124908967E-2</v>
      </c>
      <c r="J52" s="3">
        <f t="shared" si="28"/>
        <v>1.0073333333333332</v>
      </c>
      <c r="K52" s="3">
        <f t="shared" si="29"/>
        <v>9.8149545762235817E-3</v>
      </c>
      <c r="L52" s="3">
        <f t="shared" si="4"/>
        <v>0.16399999999999992</v>
      </c>
      <c r="N52" s="2">
        <v>48</v>
      </c>
      <c r="O52" s="2">
        <v>1.056</v>
      </c>
      <c r="P52" s="2">
        <v>1.0329999999999999</v>
      </c>
      <c r="Q52" s="2">
        <v>1.131</v>
      </c>
      <c r="R52" s="2">
        <v>1.089</v>
      </c>
      <c r="S52" s="2">
        <f t="shared" si="5"/>
        <v>1.0445</v>
      </c>
      <c r="T52" s="11">
        <f t="shared" si="6"/>
        <v>2.2265246853823945E-2</v>
      </c>
      <c r="U52" s="2">
        <f t="shared" si="7"/>
        <v>1.1099999999999999</v>
      </c>
      <c r="V52" s="11">
        <f t="shared" si="8"/>
        <v>3.8567493112947694E-2</v>
      </c>
      <c r="W52" s="18">
        <f t="shared" si="9"/>
        <v>6.5499999999999892E-2</v>
      </c>
      <c r="X52" s="9"/>
      <c r="Y52" s="2">
        <v>48</v>
      </c>
      <c r="Z52" s="2">
        <v>0.96599999999999997</v>
      </c>
      <c r="AA52" s="2">
        <v>1.056</v>
      </c>
      <c r="AB52" s="2">
        <v>1.022</v>
      </c>
      <c r="AC52" s="2">
        <v>1.1180000000000001</v>
      </c>
      <c r="AD52" s="2">
        <f t="shared" si="10"/>
        <v>1.0110000000000001</v>
      </c>
      <c r="AE52" s="11">
        <f t="shared" si="11"/>
        <v>8.5227272727272804E-2</v>
      </c>
      <c r="AF52" s="2">
        <f t="shared" si="12"/>
        <v>1.07</v>
      </c>
      <c r="AG52" s="11">
        <f t="shared" si="13"/>
        <v>8.5867620751341744E-2</v>
      </c>
      <c r="AH52" s="2">
        <f t="shared" si="14"/>
        <v>5.8999999999999941E-2</v>
      </c>
      <c r="AJ52" s="2">
        <v>48</v>
      </c>
      <c r="AK52" s="2">
        <v>0.95399999999999996</v>
      </c>
      <c r="AL52" s="2">
        <v>0.98599999999999999</v>
      </c>
      <c r="AM52" s="2">
        <v>1.0189999999999999</v>
      </c>
      <c r="AN52" s="2">
        <v>1.075</v>
      </c>
      <c r="AO52" s="2">
        <f t="shared" si="15"/>
        <v>0.97</v>
      </c>
      <c r="AP52" s="11">
        <f t="shared" si="16"/>
        <v>3.2454361054766762E-2</v>
      </c>
      <c r="AQ52" s="2">
        <f t="shared" si="17"/>
        <v>1.0469999999999999</v>
      </c>
      <c r="AR52" s="11">
        <f t="shared" si="18"/>
        <v>5.2093023255814004E-2</v>
      </c>
      <c r="AS52" s="2">
        <f t="shared" si="19"/>
        <v>7.6999999999999957E-2</v>
      </c>
      <c r="AU52" s="2">
        <v>48</v>
      </c>
      <c r="AV52" s="2">
        <v>0.99099999999999999</v>
      </c>
      <c r="AW52" s="2">
        <v>1.0069999999999999</v>
      </c>
      <c r="AX52" s="2">
        <v>1.0580000000000001</v>
      </c>
      <c r="AY52" s="2">
        <v>1.0609999999999999</v>
      </c>
      <c r="AZ52" s="2">
        <f t="shared" si="20"/>
        <v>0.99899999999999989</v>
      </c>
      <c r="BA52" s="11">
        <f t="shared" si="21"/>
        <v>1.5888778550148863E-2</v>
      </c>
      <c r="BB52" s="2">
        <f t="shared" si="22"/>
        <v>1.0594999999999999</v>
      </c>
      <c r="BC52" s="11">
        <f t="shared" si="23"/>
        <v>2.8275212064089463E-3</v>
      </c>
      <c r="BD52" s="2">
        <f t="shared" si="24"/>
        <v>6.0499999999999998E-2</v>
      </c>
    </row>
    <row r="53" spans="1:56" x14ac:dyDescent="0.25">
      <c r="A53">
        <f t="shared" si="25"/>
        <v>50</v>
      </c>
      <c r="B53" s="2">
        <v>0.82899999999999996</v>
      </c>
      <c r="C53" s="2">
        <v>0.84699999999999998</v>
      </c>
      <c r="D53" s="2">
        <v>0.85</v>
      </c>
      <c r="E53" s="2">
        <v>0.995</v>
      </c>
      <c r="F53" s="2">
        <v>1.012</v>
      </c>
      <c r="G53" s="2">
        <v>1.012</v>
      </c>
      <c r="H53" s="3">
        <f t="shared" si="26"/>
        <v>0.84199999999999997</v>
      </c>
      <c r="I53" s="3">
        <f t="shared" si="27"/>
        <v>1.1357816691600558E-2</v>
      </c>
      <c r="J53" s="3">
        <f t="shared" si="28"/>
        <v>1.0063333333333333</v>
      </c>
      <c r="K53" s="3">
        <f t="shared" si="29"/>
        <v>9.8149545762236459E-3</v>
      </c>
      <c r="L53" s="3">
        <f t="shared" si="4"/>
        <v>0.16433333333333333</v>
      </c>
      <c r="N53" s="2">
        <v>49</v>
      </c>
      <c r="O53" s="2">
        <v>1.054</v>
      </c>
      <c r="P53" s="2">
        <v>1.0309999999999999</v>
      </c>
      <c r="Q53" s="2">
        <v>1.1259999999999999</v>
      </c>
      <c r="R53" s="2">
        <v>1.0880000000000001</v>
      </c>
      <c r="S53" s="2">
        <f t="shared" si="5"/>
        <v>1.0425</v>
      </c>
      <c r="T53" s="11">
        <f t="shared" si="6"/>
        <v>2.2308438409311477E-2</v>
      </c>
      <c r="U53" s="2">
        <f t="shared" si="7"/>
        <v>1.107</v>
      </c>
      <c r="V53" s="11">
        <f t="shared" si="8"/>
        <v>3.4926470588235121E-2</v>
      </c>
      <c r="W53" s="18">
        <f t="shared" si="9"/>
        <v>6.4500000000000002E-2</v>
      </c>
      <c r="X53" s="9"/>
      <c r="Y53" s="2">
        <v>49</v>
      </c>
      <c r="Z53" s="2">
        <v>0.96599999999999997</v>
      </c>
      <c r="AA53" s="2">
        <v>1.044</v>
      </c>
      <c r="AB53" s="2">
        <v>1.0209999999999999</v>
      </c>
      <c r="AC53" s="2">
        <v>1.1120000000000001</v>
      </c>
      <c r="AD53" s="2">
        <f t="shared" si="10"/>
        <v>1.0049999999999999</v>
      </c>
      <c r="AE53" s="11">
        <f t="shared" si="11"/>
        <v>7.4712643678160981E-2</v>
      </c>
      <c r="AF53" s="2">
        <f t="shared" si="12"/>
        <v>1.0665</v>
      </c>
      <c r="AG53" s="11">
        <f t="shared" si="13"/>
        <v>8.1834532374100891E-2</v>
      </c>
      <c r="AH53" s="2">
        <f t="shared" si="14"/>
        <v>6.150000000000011E-2</v>
      </c>
      <c r="AJ53" s="2">
        <v>49</v>
      </c>
      <c r="AK53" s="2">
        <v>0.95299999999999996</v>
      </c>
      <c r="AL53" s="2">
        <v>0.97799999999999998</v>
      </c>
      <c r="AM53" s="2">
        <v>1.0169999999999999</v>
      </c>
      <c r="AN53" s="2">
        <v>1.071</v>
      </c>
      <c r="AO53" s="2">
        <f t="shared" si="15"/>
        <v>0.96550000000000002</v>
      </c>
      <c r="AP53" s="11">
        <f t="shared" si="16"/>
        <v>2.5562372188139084E-2</v>
      </c>
      <c r="AQ53" s="2">
        <f t="shared" si="17"/>
        <v>1.044</v>
      </c>
      <c r="AR53" s="11">
        <f t="shared" si="18"/>
        <v>5.0420168067226941E-2</v>
      </c>
      <c r="AS53" s="2">
        <f t="shared" si="19"/>
        <v>7.8500000000000014E-2</v>
      </c>
      <c r="AU53" s="2">
        <v>49</v>
      </c>
      <c r="AV53" s="2">
        <v>0.99</v>
      </c>
      <c r="AW53" s="2">
        <v>1.0049999999999999</v>
      </c>
      <c r="AX53" s="2">
        <v>1.0569999999999999</v>
      </c>
      <c r="AY53" s="2">
        <v>1.06</v>
      </c>
      <c r="AZ53" s="2">
        <f t="shared" si="20"/>
        <v>0.99749999999999994</v>
      </c>
      <c r="BA53" s="11">
        <f t="shared" si="21"/>
        <v>1.4925373134328263E-2</v>
      </c>
      <c r="BB53" s="2">
        <f t="shared" si="22"/>
        <v>1.0585</v>
      </c>
      <c r="BC53" s="11">
        <f t="shared" si="23"/>
        <v>2.8301886792453899E-3</v>
      </c>
      <c r="BD53" s="2">
        <f t="shared" si="24"/>
        <v>6.1000000000000054E-2</v>
      </c>
    </row>
    <row r="54" spans="1:56" x14ac:dyDescent="0.25">
      <c r="A54">
        <f t="shared" si="25"/>
        <v>51</v>
      </c>
      <c r="B54" s="2">
        <v>0.82699999999999996</v>
      </c>
      <c r="C54" s="2">
        <v>0.84499999999999997</v>
      </c>
      <c r="D54" s="2">
        <v>0.84799999999999998</v>
      </c>
      <c r="E54" s="2">
        <v>0.99399999999999999</v>
      </c>
      <c r="F54" s="2">
        <v>1.0109999999999999</v>
      </c>
      <c r="G54" s="2">
        <v>1.0109999999999999</v>
      </c>
      <c r="H54" s="3">
        <f t="shared" si="26"/>
        <v>0.84</v>
      </c>
      <c r="I54" s="3">
        <f t="shared" si="27"/>
        <v>1.1357816691600558E-2</v>
      </c>
      <c r="J54" s="3">
        <f t="shared" si="28"/>
        <v>1.0053333333333334</v>
      </c>
      <c r="K54" s="3">
        <f t="shared" si="29"/>
        <v>9.8149545762235835E-3</v>
      </c>
      <c r="L54" s="3">
        <f t="shared" si="4"/>
        <v>0.16533333333333344</v>
      </c>
      <c r="N54" s="2">
        <v>50</v>
      </c>
      <c r="O54" s="2">
        <v>1.05</v>
      </c>
      <c r="P54" s="2">
        <v>1.03</v>
      </c>
      <c r="Q54" s="2">
        <v>1.1220000000000001</v>
      </c>
      <c r="R54" s="2">
        <v>1.0920000000000001</v>
      </c>
      <c r="S54" s="2">
        <f t="shared" si="5"/>
        <v>1.04</v>
      </c>
      <c r="T54" s="11">
        <f t="shared" si="6"/>
        <v>1.9417475728155355E-2</v>
      </c>
      <c r="U54" s="2">
        <f t="shared" si="7"/>
        <v>1.1070000000000002</v>
      </c>
      <c r="V54" s="11">
        <f t="shared" si="8"/>
        <v>2.7472527472527496E-2</v>
      </c>
      <c r="W54" s="18">
        <f t="shared" si="9"/>
        <v>6.7000000000000171E-2</v>
      </c>
      <c r="X54" s="9"/>
      <c r="Y54" s="2">
        <v>50</v>
      </c>
      <c r="Z54" s="2">
        <v>0.96399999999999997</v>
      </c>
      <c r="AA54" s="2">
        <v>1.03</v>
      </c>
      <c r="AB54" s="2">
        <v>1.0209999999999999</v>
      </c>
      <c r="AC54" s="2">
        <v>1.105</v>
      </c>
      <c r="AD54" s="2">
        <f t="shared" si="10"/>
        <v>0.997</v>
      </c>
      <c r="AE54" s="11">
        <f t="shared" si="11"/>
        <v>6.4077669902912679E-2</v>
      </c>
      <c r="AF54" s="2">
        <f t="shared" si="12"/>
        <v>1.0629999999999999</v>
      </c>
      <c r="AG54" s="11">
        <f t="shared" si="13"/>
        <v>7.6018099547511375E-2</v>
      </c>
      <c r="AH54" s="2">
        <f t="shared" si="14"/>
        <v>6.5999999999999948E-2</v>
      </c>
      <c r="AJ54" s="2">
        <v>50</v>
      </c>
      <c r="AK54" s="2">
        <v>0.95299999999999996</v>
      </c>
      <c r="AL54" s="2">
        <v>0.97</v>
      </c>
      <c r="AM54" s="2">
        <v>1.0129999999999999</v>
      </c>
      <c r="AN54" s="2">
        <v>1.0640000000000001</v>
      </c>
      <c r="AO54" s="2">
        <f t="shared" si="15"/>
        <v>0.96150000000000002</v>
      </c>
      <c r="AP54" s="11">
        <f t="shared" si="16"/>
        <v>1.7525773195876306E-2</v>
      </c>
      <c r="AQ54" s="2">
        <f t="shared" si="17"/>
        <v>1.0385</v>
      </c>
      <c r="AR54" s="11">
        <f t="shared" si="18"/>
        <v>4.7932330827067812E-2</v>
      </c>
      <c r="AS54" s="2">
        <f t="shared" si="19"/>
        <v>7.6999999999999957E-2</v>
      </c>
      <c r="AU54" s="2">
        <v>50</v>
      </c>
      <c r="AV54" s="2">
        <v>0.98799999999999999</v>
      </c>
      <c r="AW54" s="2">
        <v>1.0029999999999999</v>
      </c>
      <c r="AX54" s="2">
        <v>1.056</v>
      </c>
      <c r="AY54" s="2">
        <v>1.0589999999999999</v>
      </c>
      <c r="AZ54" s="2">
        <f t="shared" si="20"/>
        <v>0.99549999999999994</v>
      </c>
      <c r="BA54" s="11">
        <f t="shared" si="21"/>
        <v>1.495513459621127E-2</v>
      </c>
      <c r="BB54" s="2">
        <f t="shared" si="22"/>
        <v>1.0575000000000001</v>
      </c>
      <c r="BC54" s="11">
        <f t="shared" si="23"/>
        <v>2.8328611898015975E-3</v>
      </c>
      <c r="BD54" s="2">
        <f t="shared" si="24"/>
        <v>6.2000000000000166E-2</v>
      </c>
    </row>
    <row r="55" spans="1:56" x14ac:dyDescent="0.25">
      <c r="A55">
        <f t="shared" si="25"/>
        <v>52</v>
      </c>
      <c r="B55" s="2">
        <v>0.82599999999999996</v>
      </c>
      <c r="C55" s="2">
        <v>0.84399999999999997</v>
      </c>
      <c r="D55" s="2">
        <v>0.84699999999999998</v>
      </c>
      <c r="E55" s="2">
        <v>0.99299999999999999</v>
      </c>
      <c r="F55" s="2">
        <v>1.01</v>
      </c>
      <c r="G55" s="2">
        <v>1.01</v>
      </c>
      <c r="H55" s="3">
        <f t="shared" si="26"/>
        <v>0.83899999999999997</v>
      </c>
      <c r="I55" s="3">
        <f t="shared" si="27"/>
        <v>1.1357816691600558E-2</v>
      </c>
      <c r="J55" s="3">
        <f t="shared" si="28"/>
        <v>1.0043333333333333</v>
      </c>
      <c r="K55" s="3">
        <f t="shared" si="29"/>
        <v>9.8149545762236459E-3</v>
      </c>
      <c r="L55" s="3">
        <f t="shared" si="4"/>
        <v>0.16533333333333333</v>
      </c>
      <c r="N55" s="2">
        <v>51</v>
      </c>
      <c r="O55" s="2">
        <v>1.046</v>
      </c>
      <c r="P55" s="2">
        <v>1.028</v>
      </c>
      <c r="Q55" s="2">
        <v>1.1180000000000001</v>
      </c>
      <c r="R55" s="2">
        <v>1.091</v>
      </c>
      <c r="S55" s="2">
        <f t="shared" si="5"/>
        <v>1.0369999999999999</v>
      </c>
      <c r="T55" s="11">
        <f t="shared" si="6"/>
        <v>1.7509727626459158E-2</v>
      </c>
      <c r="U55" s="2">
        <f t="shared" si="7"/>
        <v>1.1045</v>
      </c>
      <c r="V55" s="11">
        <f t="shared" si="8"/>
        <v>2.4747937671860804E-2</v>
      </c>
      <c r="W55" s="18">
        <f t="shared" si="9"/>
        <v>6.7500000000000115E-2</v>
      </c>
      <c r="X55" s="9"/>
      <c r="Y55" s="2">
        <v>51</v>
      </c>
      <c r="Z55" s="2">
        <v>0.96199999999999997</v>
      </c>
      <c r="AA55" s="2">
        <v>1.016</v>
      </c>
      <c r="AB55" s="2">
        <v>1.02</v>
      </c>
      <c r="AC55" s="2">
        <v>1.0960000000000001</v>
      </c>
      <c r="AD55" s="2">
        <f t="shared" si="10"/>
        <v>0.98899999999999999</v>
      </c>
      <c r="AE55" s="11">
        <f t="shared" si="11"/>
        <v>5.3149606299212643E-2</v>
      </c>
      <c r="AF55" s="2">
        <f t="shared" si="12"/>
        <v>1.0580000000000001</v>
      </c>
      <c r="AG55" s="11">
        <f t="shared" si="13"/>
        <v>6.9343065693430711E-2</v>
      </c>
      <c r="AH55" s="2">
        <f t="shared" si="14"/>
        <v>6.9000000000000061E-2</v>
      </c>
      <c r="AJ55" s="2">
        <v>51</v>
      </c>
      <c r="AK55" s="2">
        <v>0.95099999999999996</v>
      </c>
      <c r="AL55" s="2">
        <v>0.96299999999999997</v>
      </c>
      <c r="AM55" s="2">
        <v>1.012</v>
      </c>
      <c r="AN55" s="2">
        <v>1.0569999999999999</v>
      </c>
      <c r="AO55" s="2">
        <f t="shared" si="15"/>
        <v>0.95699999999999996</v>
      </c>
      <c r="AP55" s="11">
        <f t="shared" si="16"/>
        <v>1.2461059190031164E-2</v>
      </c>
      <c r="AQ55" s="2">
        <f t="shared" si="17"/>
        <v>1.0345</v>
      </c>
      <c r="AR55" s="11">
        <f t="shared" si="18"/>
        <v>4.2573320719016018E-2</v>
      </c>
      <c r="AS55" s="2">
        <f t="shared" si="19"/>
        <v>7.7500000000000013E-2</v>
      </c>
      <c r="AU55" s="2">
        <v>51</v>
      </c>
      <c r="AV55" s="2">
        <v>0.98699999999999999</v>
      </c>
      <c r="AW55" s="2">
        <v>1.0009999999999999</v>
      </c>
      <c r="AX55" s="2">
        <v>1.056</v>
      </c>
      <c r="AY55" s="2">
        <v>1.0580000000000001</v>
      </c>
      <c r="AZ55" s="2">
        <f t="shared" si="20"/>
        <v>0.99399999999999999</v>
      </c>
      <c r="BA55" s="11">
        <f t="shared" si="21"/>
        <v>1.3986013986013889E-2</v>
      </c>
      <c r="BB55" s="2">
        <f t="shared" si="22"/>
        <v>1.0569999999999999</v>
      </c>
      <c r="BC55" s="11">
        <f t="shared" si="23"/>
        <v>1.8903591682419675E-3</v>
      </c>
      <c r="BD55" s="2">
        <f t="shared" si="24"/>
        <v>6.2999999999999945E-2</v>
      </c>
    </row>
    <row r="56" spans="1:56" x14ac:dyDescent="0.25">
      <c r="A56">
        <f t="shared" si="25"/>
        <v>53</v>
      </c>
      <c r="B56" s="2">
        <v>0.82399999999999995</v>
      </c>
      <c r="C56" s="2">
        <v>0.84199999999999997</v>
      </c>
      <c r="D56" s="2">
        <v>0.84499999999999997</v>
      </c>
      <c r="E56" s="2">
        <v>0.99299999999999999</v>
      </c>
      <c r="F56" s="2">
        <v>1.0089999999999999</v>
      </c>
      <c r="G56" s="2">
        <v>1.0089999999999999</v>
      </c>
      <c r="H56" s="3">
        <f t="shared" si="26"/>
        <v>0.83700000000000008</v>
      </c>
      <c r="I56" s="3">
        <f t="shared" si="27"/>
        <v>1.1357816691600558E-2</v>
      </c>
      <c r="J56" s="3">
        <f t="shared" si="28"/>
        <v>1.0036666666666665</v>
      </c>
      <c r="K56" s="3">
        <f t="shared" si="29"/>
        <v>9.2376043070339555E-3</v>
      </c>
      <c r="L56" s="3">
        <f t="shared" si="4"/>
        <v>0.16666666666666641</v>
      </c>
      <c r="N56" s="2">
        <v>52</v>
      </c>
      <c r="O56" s="2">
        <v>1.0429999999999999</v>
      </c>
      <c r="P56" s="2">
        <v>1.0269999999999999</v>
      </c>
      <c r="Q56" s="2">
        <v>1.113</v>
      </c>
      <c r="R56" s="2">
        <v>1.0900000000000001</v>
      </c>
      <c r="S56" s="2">
        <f t="shared" si="5"/>
        <v>1.0349999999999999</v>
      </c>
      <c r="T56" s="11">
        <f t="shared" si="6"/>
        <v>1.5579357351509265E-2</v>
      </c>
      <c r="U56" s="2">
        <f t="shared" si="7"/>
        <v>1.1015000000000001</v>
      </c>
      <c r="V56" s="11">
        <f t="shared" si="8"/>
        <v>2.1100917431192575E-2</v>
      </c>
      <c r="W56" s="18">
        <f t="shared" si="9"/>
        <v>6.6500000000000226E-2</v>
      </c>
      <c r="X56" s="9"/>
      <c r="Y56" s="2">
        <v>52</v>
      </c>
      <c r="Z56" s="2">
        <v>0.96299999999999997</v>
      </c>
      <c r="AA56" s="2">
        <v>1.0009999999999999</v>
      </c>
      <c r="AB56" s="2">
        <v>1.02</v>
      </c>
      <c r="AC56" s="2">
        <v>1.087</v>
      </c>
      <c r="AD56" s="2">
        <f t="shared" si="10"/>
        <v>0.98199999999999998</v>
      </c>
      <c r="AE56" s="11">
        <f t="shared" si="11"/>
        <v>3.7962037962037891E-2</v>
      </c>
      <c r="AF56" s="2">
        <f t="shared" si="12"/>
        <v>1.0535000000000001</v>
      </c>
      <c r="AG56" s="11">
        <f t="shared" si="13"/>
        <v>6.1637534498620007E-2</v>
      </c>
      <c r="AH56" s="2">
        <f t="shared" si="14"/>
        <v>7.1500000000000119E-2</v>
      </c>
      <c r="AJ56" s="2">
        <v>52</v>
      </c>
      <c r="AK56" s="2">
        <v>0.95099999999999996</v>
      </c>
      <c r="AL56" s="2">
        <v>0.95799999999999996</v>
      </c>
      <c r="AM56" s="2">
        <v>1.01</v>
      </c>
      <c r="AN56" s="2">
        <v>1.052</v>
      </c>
      <c r="AO56" s="2">
        <f t="shared" si="15"/>
        <v>0.9544999999999999</v>
      </c>
      <c r="AP56" s="11">
        <f t="shared" si="16"/>
        <v>7.3068893528183783E-3</v>
      </c>
      <c r="AQ56" s="2">
        <f t="shared" si="17"/>
        <v>1.0310000000000001</v>
      </c>
      <c r="AR56" s="11">
        <f t="shared" si="18"/>
        <v>3.992395437262361E-2</v>
      </c>
      <c r="AS56" s="2">
        <f t="shared" si="19"/>
        <v>7.6500000000000234E-2</v>
      </c>
      <c r="AU56" s="2">
        <v>52</v>
      </c>
      <c r="AV56" s="2">
        <v>0.98499999999999999</v>
      </c>
      <c r="AW56" s="2">
        <v>1</v>
      </c>
      <c r="AX56" s="2">
        <v>1.054</v>
      </c>
      <c r="AY56" s="2">
        <v>1.0569999999999999</v>
      </c>
      <c r="AZ56" s="2">
        <f t="shared" si="20"/>
        <v>0.99249999999999994</v>
      </c>
      <c r="BA56" s="11">
        <f t="shared" si="21"/>
        <v>1.5000000000000013E-2</v>
      </c>
      <c r="BB56" s="2">
        <f t="shared" si="22"/>
        <v>1.0554999999999999</v>
      </c>
      <c r="BC56" s="11">
        <f t="shared" si="23"/>
        <v>2.8382213812676365E-3</v>
      </c>
      <c r="BD56" s="2">
        <f t="shared" si="24"/>
        <v>6.2999999999999945E-2</v>
      </c>
    </row>
    <row r="57" spans="1:56" x14ac:dyDescent="0.25">
      <c r="A57">
        <f t="shared" si="25"/>
        <v>54</v>
      </c>
      <c r="B57" s="2">
        <v>0.82199999999999995</v>
      </c>
      <c r="C57" s="2">
        <v>0.84</v>
      </c>
      <c r="D57" s="2">
        <v>0.84499999999999997</v>
      </c>
      <c r="E57" s="2">
        <v>0.99199999999999999</v>
      </c>
      <c r="F57" s="2">
        <v>1.008</v>
      </c>
      <c r="G57" s="2">
        <v>1.008</v>
      </c>
      <c r="H57" s="3">
        <f t="shared" si="26"/>
        <v>0.83566666666666656</v>
      </c>
      <c r="I57" s="3">
        <f t="shared" si="27"/>
        <v>1.2096831541082714E-2</v>
      </c>
      <c r="J57" s="3">
        <f t="shared" si="28"/>
        <v>1.0026666666666666</v>
      </c>
      <c r="K57" s="3">
        <f t="shared" si="29"/>
        <v>9.2376043070340214E-3</v>
      </c>
      <c r="L57" s="3">
        <f t="shared" si="4"/>
        <v>0.16700000000000004</v>
      </c>
      <c r="N57" s="2">
        <v>53</v>
      </c>
      <c r="O57" s="2">
        <v>1.0389999999999999</v>
      </c>
      <c r="P57" s="2">
        <v>1.0249999999999999</v>
      </c>
      <c r="Q57" s="2">
        <v>1.107</v>
      </c>
      <c r="R57" s="2">
        <v>1.085</v>
      </c>
      <c r="S57" s="2">
        <f t="shared" si="5"/>
        <v>1.032</v>
      </c>
      <c r="T57" s="11">
        <f t="shared" si="6"/>
        <v>1.3658536585365868E-2</v>
      </c>
      <c r="U57" s="2">
        <f t="shared" si="7"/>
        <v>1.0960000000000001</v>
      </c>
      <c r="V57" s="11">
        <f t="shared" si="8"/>
        <v>2.0276497695852554E-2</v>
      </c>
      <c r="W57" s="18">
        <f t="shared" si="9"/>
        <v>6.4000000000000057E-2</v>
      </c>
      <c r="X57" s="9"/>
      <c r="Y57" s="2">
        <v>53</v>
      </c>
      <c r="Z57" s="2">
        <v>0.96099999999999997</v>
      </c>
      <c r="AA57" s="2">
        <v>0.98599999999999999</v>
      </c>
      <c r="AB57" s="2">
        <v>1.02</v>
      </c>
      <c r="AC57" s="2">
        <v>1.075</v>
      </c>
      <c r="AD57" s="2">
        <f t="shared" si="10"/>
        <v>0.97350000000000003</v>
      </c>
      <c r="AE57" s="11">
        <f t="shared" si="11"/>
        <v>2.5354969574036535E-2</v>
      </c>
      <c r="AF57" s="2">
        <f t="shared" si="12"/>
        <v>1.0474999999999999</v>
      </c>
      <c r="AG57" s="11">
        <f t="shared" si="13"/>
        <v>5.1162790697674362E-2</v>
      </c>
      <c r="AH57" s="2">
        <f t="shared" si="14"/>
        <v>7.3999999999999844E-2</v>
      </c>
      <c r="AJ57" s="2">
        <v>53</v>
      </c>
      <c r="AK57" s="2">
        <v>0.95</v>
      </c>
      <c r="AL57" s="2">
        <v>0.95399999999999996</v>
      </c>
      <c r="AM57" s="2">
        <v>1.008</v>
      </c>
      <c r="AN57" s="2">
        <v>1.0489999999999999</v>
      </c>
      <c r="AO57" s="2">
        <f t="shared" si="15"/>
        <v>0.95199999999999996</v>
      </c>
      <c r="AP57" s="11">
        <f t="shared" si="16"/>
        <v>4.192872117400423E-3</v>
      </c>
      <c r="AQ57" s="2">
        <f t="shared" si="17"/>
        <v>1.0285</v>
      </c>
      <c r="AR57" s="11">
        <f t="shared" si="18"/>
        <v>3.9084842707340257E-2</v>
      </c>
      <c r="AS57" s="2">
        <f t="shared" si="19"/>
        <v>7.6500000000000012E-2</v>
      </c>
      <c r="AU57" s="2">
        <v>53</v>
      </c>
      <c r="AV57" s="2">
        <v>0.98399999999999999</v>
      </c>
      <c r="AW57" s="2">
        <v>0.998</v>
      </c>
      <c r="AX57" s="2">
        <v>1.0529999999999999</v>
      </c>
      <c r="AY57" s="2">
        <v>1.056</v>
      </c>
      <c r="AZ57" s="2">
        <f t="shared" si="20"/>
        <v>0.99099999999999999</v>
      </c>
      <c r="BA57" s="11">
        <f t="shared" si="21"/>
        <v>1.4028056112224461E-2</v>
      </c>
      <c r="BB57" s="2">
        <f t="shared" si="22"/>
        <v>1.0545</v>
      </c>
      <c r="BC57" s="11">
        <f t="shared" si="23"/>
        <v>2.8409090909091985E-3</v>
      </c>
      <c r="BD57" s="2">
        <f t="shared" si="24"/>
        <v>6.3500000000000001E-2</v>
      </c>
    </row>
    <row r="58" spans="1:56" x14ac:dyDescent="0.25">
      <c r="A58">
        <f t="shared" si="25"/>
        <v>55</v>
      </c>
      <c r="B58" s="2">
        <v>0.82099999999999995</v>
      </c>
      <c r="C58" s="2">
        <v>0.83899999999999997</v>
      </c>
      <c r="D58" s="2">
        <v>0.84399999999999997</v>
      </c>
      <c r="E58" s="2">
        <v>0.99099999999999999</v>
      </c>
      <c r="F58" s="2">
        <v>1.008</v>
      </c>
      <c r="G58" s="2">
        <v>1.008</v>
      </c>
      <c r="H58" s="3">
        <f t="shared" si="26"/>
        <v>0.83466666666666667</v>
      </c>
      <c r="I58" s="3">
        <f t="shared" si="27"/>
        <v>1.2096831541082714E-2</v>
      </c>
      <c r="J58" s="3">
        <f t="shared" si="28"/>
        <v>1.0023333333333333</v>
      </c>
      <c r="K58" s="3">
        <f t="shared" si="29"/>
        <v>9.8149545762236459E-3</v>
      </c>
      <c r="L58" s="3">
        <f t="shared" si="4"/>
        <v>0.16766666666666663</v>
      </c>
      <c r="N58" s="2">
        <v>54</v>
      </c>
      <c r="O58" s="2">
        <v>1.0329999999999999</v>
      </c>
      <c r="P58" s="2">
        <v>1.024</v>
      </c>
      <c r="Q58" s="2">
        <v>1.101</v>
      </c>
      <c r="R58" s="2">
        <v>1.0840000000000001</v>
      </c>
      <c r="S58" s="2">
        <f t="shared" si="5"/>
        <v>1.0285</v>
      </c>
      <c r="T58" s="11">
        <f t="shared" si="6"/>
        <v>8.7890624999998994E-3</v>
      </c>
      <c r="U58" s="2">
        <f t="shared" si="7"/>
        <v>1.0925</v>
      </c>
      <c r="V58" s="11">
        <f t="shared" si="8"/>
        <v>1.5682656826568175E-2</v>
      </c>
      <c r="W58" s="18">
        <f t="shared" si="9"/>
        <v>6.4000000000000057E-2</v>
      </c>
      <c r="X58" s="9"/>
      <c r="Y58" s="2">
        <v>54</v>
      </c>
      <c r="Z58" s="2">
        <v>0.96</v>
      </c>
      <c r="AA58" s="2">
        <v>0.97</v>
      </c>
      <c r="AB58" s="2">
        <v>1.0189999999999999</v>
      </c>
      <c r="AC58" s="2">
        <v>1.0620000000000001</v>
      </c>
      <c r="AD58" s="2">
        <f t="shared" si="10"/>
        <v>0.96499999999999997</v>
      </c>
      <c r="AE58" s="11">
        <f t="shared" si="11"/>
        <v>1.0309278350515474E-2</v>
      </c>
      <c r="AF58" s="2">
        <f t="shared" si="12"/>
        <v>1.0405</v>
      </c>
      <c r="AG58" s="11">
        <f t="shared" si="13"/>
        <v>4.0489642184557577E-2</v>
      </c>
      <c r="AH58" s="2">
        <f t="shared" si="14"/>
        <v>7.5500000000000012E-2</v>
      </c>
      <c r="AJ58" s="2">
        <v>54</v>
      </c>
      <c r="AK58" s="2">
        <v>0.95</v>
      </c>
      <c r="AL58" s="2">
        <v>0.95099999999999996</v>
      </c>
      <c r="AM58" s="2">
        <v>1.0069999999999999</v>
      </c>
      <c r="AN58" s="2">
        <v>1.046</v>
      </c>
      <c r="AO58" s="2">
        <f t="shared" si="15"/>
        <v>0.9504999999999999</v>
      </c>
      <c r="AP58" s="11">
        <f t="shared" si="16"/>
        <v>1.0515247108307056E-3</v>
      </c>
      <c r="AQ58" s="2">
        <f t="shared" si="17"/>
        <v>1.0265</v>
      </c>
      <c r="AR58" s="11">
        <f t="shared" si="18"/>
        <v>3.728489483747624E-2</v>
      </c>
      <c r="AS58" s="2">
        <f t="shared" si="19"/>
        <v>7.6000000000000068E-2</v>
      </c>
      <c r="AU58" s="2">
        <v>54</v>
      </c>
      <c r="AV58" s="2">
        <v>0.98299999999999998</v>
      </c>
      <c r="AW58" s="2">
        <v>0.997</v>
      </c>
      <c r="AX58" s="2">
        <v>1.052</v>
      </c>
      <c r="AY58" s="2">
        <v>1.056</v>
      </c>
      <c r="AZ58" s="2">
        <f t="shared" si="20"/>
        <v>0.99</v>
      </c>
      <c r="BA58" s="11">
        <f t="shared" si="21"/>
        <v>1.4042126379137425E-2</v>
      </c>
      <c r="BB58" s="2">
        <f t="shared" si="22"/>
        <v>1.054</v>
      </c>
      <c r="BC58" s="11">
        <f t="shared" si="23"/>
        <v>3.787878787878791E-3</v>
      </c>
      <c r="BD58" s="2">
        <f t="shared" si="24"/>
        <v>6.4000000000000057E-2</v>
      </c>
    </row>
    <row r="59" spans="1:56" x14ac:dyDescent="0.25">
      <c r="A59">
        <f t="shared" si="25"/>
        <v>56</v>
      </c>
      <c r="B59" s="2">
        <v>0.81899999999999995</v>
      </c>
      <c r="C59" s="2">
        <v>0.83799999999999997</v>
      </c>
      <c r="D59" s="2">
        <v>0.84099999999999997</v>
      </c>
      <c r="E59" s="2">
        <v>0.99099999999999999</v>
      </c>
      <c r="F59" s="2">
        <v>1.0069999999999999</v>
      </c>
      <c r="G59" s="2">
        <v>1.0069999999999999</v>
      </c>
      <c r="H59" s="3">
        <f t="shared" si="26"/>
        <v>0.83266666666666678</v>
      </c>
      <c r="I59" s="3">
        <f t="shared" si="27"/>
        <v>1.1930353445448865E-2</v>
      </c>
      <c r="J59" s="3">
        <f t="shared" si="28"/>
        <v>1.0016666666666667</v>
      </c>
      <c r="K59" s="3">
        <f t="shared" si="29"/>
        <v>9.2376043070339555E-3</v>
      </c>
      <c r="L59" s="3">
        <f t="shared" si="4"/>
        <v>0.16899999999999993</v>
      </c>
      <c r="N59" s="2">
        <v>55</v>
      </c>
      <c r="O59" s="2">
        <v>1.0269999999999999</v>
      </c>
      <c r="P59" s="2">
        <v>1.022</v>
      </c>
      <c r="Q59" s="2">
        <v>1.095</v>
      </c>
      <c r="R59" s="2">
        <v>1.083</v>
      </c>
      <c r="S59" s="2">
        <f t="shared" si="5"/>
        <v>1.0245</v>
      </c>
      <c r="T59" s="11">
        <f t="shared" si="6"/>
        <v>4.8923679060664318E-3</v>
      </c>
      <c r="U59" s="2">
        <f t="shared" si="7"/>
        <v>1.089</v>
      </c>
      <c r="V59" s="11">
        <f t="shared" si="8"/>
        <v>1.108033240997231E-2</v>
      </c>
      <c r="W59" s="18">
        <f t="shared" si="9"/>
        <v>6.4500000000000002E-2</v>
      </c>
      <c r="X59" s="9"/>
      <c r="Y59" s="2">
        <v>55</v>
      </c>
      <c r="Z59" s="2">
        <v>0.95799999999999996</v>
      </c>
      <c r="AA59" s="2">
        <v>0.95499999999999996</v>
      </c>
      <c r="AB59" s="2">
        <v>1.0189999999999999</v>
      </c>
      <c r="AC59" s="2">
        <v>1.0489999999999999</v>
      </c>
      <c r="AD59" s="2">
        <f t="shared" si="10"/>
        <v>0.95649999999999991</v>
      </c>
      <c r="AE59" s="11">
        <f t="shared" si="11"/>
        <v>3.1413612565445053E-3</v>
      </c>
      <c r="AF59" s="2">
        <f t="shared" si="12"/>
        <v>1.0339999999999998</v>
      </c>
      <c r="AG59" s="11">
        <f t="shared" si="13"/>
        <v>2.8598665395614897E-2</v>
      </c>
      <c r="AH59" s="2">
        <f t="shared" si="14"/>
        <v>7.7499999999999902E-2</v>
      </c>
      <c r="AJ59" s="2">
        <v>55</v>
      </c>
      <c r="AK59" s="2">
        <v>0.94899999999999995</v>
      </c>
      <c r="AL59" s="2">
        <v>0.94899999999999995</v>
      </c>
      <c r="AM59" s="2">
        <v>1.006</v>
      </c>
      <c r="AN59" s="2">
        <v>1.0389999999999999</v>
      </c>
      <c r="AO59" s="2">
        <f t="shared" si="15"/>
        <v>0.94899999999999995</v>
      </c>
      <c r="AP59" s="11">
        <f t="shared" si="16"/>
        <v>0</v>
      </c>
      <c r="AQ59" s="2">
        <f t="shared" si="17"/>
        <v>1.0225</v>
      </c>
      <c r="AR59" s="11">
        <f t="shared" si="18"/>
        <v>3.1761308950914266E-2</v>
      </c>
      <c r="AS59" s="2">
        <f t="shared" si="19"/>
        <v>7.350000000000001E-2</v>
      </c>
      <c r="AU59" s="2">
        <v>55</v>
      </c>
      <c r="AV59" s="2">
        <v>0.98099999999999998</v>
      </c>
      <c r="AW59" s="2">
        <v>0.996</v>
      </c>
      <c r="AX59" s="2">
        <v>1.0509999999999999</v>
      </c>
      <c r="AY59" s="2">
        <v>1.0549999999999999</v>
      </c>
      <c r="AZ59" s="2">
        <f t="shared" si="20"/>
        <v>0.98849999999999993</v>
      </c>
      <c r="BA59" s="11">
        <f t="shared" si="21"/>
        <v>1.5060240963855435E-2</v>
      </c>
      <c r="BB59" s="2">
        <f t="shared" si="22"/>
        <v>1.0529999999999999</v>
      </c>
      <c r="BC59" s="11">
        <f t="shared" si="23"/>
        <v>3.7914691943127998E-3</v>
      </c>
      <c r="BD59" s="2">
        <f t="shared" si="24"/>
        <v>6.4500000000000002E-2</v>
      </c>
    </row>
    <row r="60" spans="1:56" x14ac:dyDescent="0.25">
      <c r="A60">
        <f t="shared" si="25"/>
        <v>57</v>
      </c>
      <c r="B60" s="2">
        <v>0.81699999999999995</v>
      </c>
      <c r="C60" s="2">
        <v>0.83599999999999997</v>
      </c>
      <c r="D60" s="2">
        <v>0.83899999999999997</v>
      </c>
      <c r="E60" s="2">
        <v>0.99</v>
      </c>
      <c r="F60" s="2">
        <v>1.006</v>
      </c>
      <c r="G60" s="2">
        <v>1.006</v>
      </c>
      <c r="H60" s="3">
        <f t="shared" si="26"/>
        <v>0.83066666666666666</v>
      </c>
      <c r="I60" s="3">
        <f t="shared" si="27"/>
        <v>1.1930353445448865E-2</v>
      </c>
      <c r="J60" s="3">
        <f t="shared" si="28"/>
        <v>1.0006666666666666</v>
      </c>
      <c r="K60" s="3">
        <f t="shared" si="29"/>
        <v>9.2376043070340214E-3</v>
      </c>
      <c r="L60" s="3">
        <f t="shared" si="4"/>
        <v>0.16999999999999993</v>
      </c>
      <c r="N60" s="2">
        <v>56</v>
      </c>
      <c r="O60" s="2">
        <v>1.0209999999999999</v>
      </c>
      <c r="P60" s="2">
        <v>1.0209999999999999</v>
      </c>
      <c r="Q60" s="2">
        <v>1.091</v>
      </c>
      <c r="R60" s="2">
        <v>1.08</v>
      </c>
      <c r="S60" s="2">
        <f t="shared" si="5"/>
        <v>1.0209999999999999</v>
      </c>
      <c r="T60" s="11">
        <f t="shared" si="6"/>
        <v>0</v>
      </c>
      <c r="U60" s="2">
        <f t="shared" si="7"/>
        <v>1.0855000000000001</v>
      </c>
      <c r="V60" s="11">
        <f t="shared" si="8"/>
        <v>1.0185185185185091E-2</v>
      </c>
      <c r="W60" s="18">
        <f t="shared" si="9"/>
        <v>6.4500000000000224E-2</v>
      </c>
      <c r="X60" s="9"/>
      <c r="Y60" s="2">
        <v>56</v>
      </c>
      <c r="Z60" s="2">
        <v>0.95699999999999996</v>
      </c>
      <c r="AA60" s="2">
        <v>0.94199999999999995</v>
      </c>
      <c r="AB60" s="2">
        <v>1.018</v>
      </c>
      <c r="AC60" s="2">
        <v>1.0369999999999999</v>
      </c>
      <c r="AD60" s="2">
        <f t="shared" si="10"/>
        <v>0.94950000000000001</v>
      </c>
      <c r="AE60" s="11">
        <f t="shared" si="11"/>
        <v>1.5923566878980906E-2</v>
      </c>
      <c r="AF60" s="2">
        <f t="shared" si="12"/>
        <v>1.0274999999999999</v>
      </c>
      <c r="AG60" s="11">
        <f t="shared" si="13"/>
        <v>1.832208293153318E-2</v>
      </c>
      <c r="AH60" s="2">
        <f t="shared" si="14"/>
        <v>7.7999999999999847E-2</v>
      </c>
      <c r="AJ60" s="2">
        <v>56</v>
      </c>
      <c r="AK60" s="2">
        <v>0.94799999999999995</v>
      </c>
      <c r="AL60" s="2">
        <v>0.94699999999999995</v>
      </c>
      <c r="AM60" s="2">
        <v>1.0049999999999999</v>
      </c>
      <c r="AN60" s="2">
        <v>1.0349999999999999</v>
      </c>
      <c r="AO60" s="2">
        <f t="shared" si="15"/>
        <v>0.94750000000000001</v>
      </c>
      <c r="AP60" s="11">
        <f t="shared" si="16"/>
        <v>1.0559662090813104E-3</v>
      </c>
      <c r="AQ60" s="2">
        <f t="shared" si="17"/>
        <v>1.02</v>
      </c>
      <c r="AR60" s="11">
        <f t="shared" si="18"/>
        <v>2.898550724637684E-2</v>
      </c>
      <c r="AS60" s="2">
        <f t="shared" si="19"/>
        <v>7.2500000000000009E-2</v>
      </c>
      <c r="AU60" s="2">
        <v>56</v>
      </c>
      <c r="AV60" s="2">
        <v>0.98</v>
      </c>
      <c r="AW60" s="2">
        <v>0.99399999999999999</v>
      </c>
      <c r="AX60" s="2">
        <v>1.05</v>
      </c>
      <c r="AY60" s="2">
        <v>1.054</v>
      </c>
      <c r="AZ60" s="2">
        <f t="shared" si="20"/>
        <v>0.98699999999999999</v>
      </c>
      <c r="BA60" s="11">
        <f t="shared" si="21"/>
        <v>1.4084507042253534E-2</v>
      </c>
      <c r="BB60" s="2">
        <f t="shared" si="22"/>
        <v>1.052</v>
      </c>
      <c r="BC60" s="11">
        <f t="shared" si="23"/>
        <v>3.7950664136622422E-3</v>
      </c>
      <c r="BD60" s="2">
        <f t="shared" si="24"/>
        <v>6.5000000000000058E-2</v>
      </c>
    </row>
    <row r="61" spans="1:56" x14ac:dyDescent="0.25">
      <c r="A61">
        <f t="shared" si="25"/>
        <v>58</v>
      </c>
      <c r="B61" s="2">
        <v>0.81599999999999995</v>
      </c>
      <c r="C61" s="2">
        <v>0.83499999999999996</v>
      </c>
      <c r="D61" s="2">
        <v>0.83799999999999997</v>
      </c>
      <c r="E61" s="2">
        <v>0.98899999999999999</v>
      </c>
      <c r="F61" s="2">
        <v>1.0049999999999999</v>
      </c>
      <c r="G61" s="2">
        <v>1.006</v>
      </c>
      <c r="H61" s="3">
        <f t="shared" si="26"/>
        <v>0.82966666666666666</v>
      </c>
      <c r="I61" s="3">
        <f t="shared" si="27"/>
        <v>1.1930353445448865E-2</v>
      </c>
      <c r="J61" s="3">
        <f t="shared" si="28"/>
        <v>1</v>
      </c>
      <c r="K61" s="3">
        <f t="shared" si="29"/>
        <v>9.5393920141694354E-3</v>
      </c>
      <c r="L61" s="3">
        <f t="shared" si="4"/>
        <v>0.17033333333333334</v>
      </c>
      <c r="N61" s="2">
        <v>57</v>
      </c>
      <c r="O61" s="2">
        <v>1.016</v>
      </c>
      <c r="P61" s="2">
        <v>1.02</v>
      </c>
      <c r="Q61" s="2">
        <v>1.0860000000000001</v>
      </c>
      <c r="R61" s="2">
        <v>1.079</v>
      </c>
      <c r="S61" s="2">
        <f t="shared" si="5"/>
        <v>1.018</v>
      </c>
      <c r="T61" s="11">
        <f t="shared" si="6"/>
        <v>3.9215686274509838E-3</v>
      </c>
      <c r="U61" s="2">
        <f t="shared" si="7"/>
        <v>1.0825</v>
      </c>
      <c r="V61" s="11">
        <f t="shared" si="8"/>
        <v>6.4874884151993675E-3</v>
      </c>
      <c r="W61" s="18">
        <f t="shared" si="9"/>
        <v>6.4500000000000002E-2</v>
      </c>
      <c r="X61" s="9"/>
      <c r="Y61" s="2">
        <v>57</v>
      </c>
      <c r="Z61" s="2">
        <v>0.95599999999999996</v>
      </c>
      <c r="AA61" s="2">
        <v>0.93100000000000005</v>
      </c>
      <c r="AB61" s="2">
        <v>1.018</v>
      </c>
      <c r="AC61" s="2">
        <v>1.0249999999999999</v>
      </c>
      <c r="AD61" s="2">
        <f t="shared" si="10"/>
        <v>0.94350000000000001</v>
      </c>
      <c r="AE61" s="11">
        <f t="shared" si="11"/>
        <v>2.6852846401718485E-2</v>
      </c>
      <c r="AF61" s="2">
        <f t="shared" si="12"/>
        <v>1.0215000000000001</v>
      </c>
      <c r="AG61" s="11">
        <f t="shared" si="13"/>
        <v>6.8292682926828253E-3</v>
      </c>
      <c r="AH61" s="2">
        <f t="shared" si="14"/>
        <v>7.8000000000000069E-2</v>
      </c>
      <c r="AJ61" s="2">
        <v>57</v>
      </c>
      <c r="AK61" s="2">
        <v>0.94699999999999995</v>
      </c>
      <c r="AL61" s="2">
        <v>0.94599999999999995</v>
      </c>
      <c r="AM61" s="2">
        <v>1.006</v>
      </c>
      <c r="AN61" s="2">
        <v>1.032</v>
      </c>
      <c r="AO61" s="2">
        <f t="shared" si="15"/>
        <v>0.9464999999999999</v>
      </c>
      <c r="AP61" s="11">
        <f t="shared" si="16"/>
        <v>1.0570824524312906E-3</v>
      </c>
      <c r="AQ61" s="2">
        <f t="shared" si="17"/>
        <v>1.0190000000000001</v>
      </c>
      <c r="AR61" s="11">
        <f t="shared" si="18"/>
        <v>2.5193798449612424E-2</v>
      </c>
      <c r="AS61" s="2">
        <f t="shared" si="19"/>
        <v>7.2500000000000231E-2</v>
      </c>
      <c r="AU61" s="2">
        <v>57</v>
      </c>
      <c r="AV61" s="2">
        <v>0.97799999999999998</v>
      </c>
      <c r="AW61" s="2">
        <v>0.99299999999999999</v>
      </c>
      <c r="AX61" s="2">
        <v>1.05</v>
      </c>
      <c r="AY61" s="2">
        <v>1.0529999999999999</v>
      </c>
      <c r="AZ61" s="2">
        <f t="shared" si="20"/>
        <v>0.98550000000000004</v>
      </c>
      <c r="BA61" s="11">
        <f t="shared" si="21"/>
        <v>1.5105740181268895E-2</v>
      </c>
      <c r="BB61" s="2">
        <f t="shared" si="22"/>
        <v>1.0514999999999999</v>
      </c>
      <c r="BC61" s="11">
        <f t="shared" si="23"/>
        <v>2.8490028490027464E-3</v>
      </c>
      <c r="BD61" s="2">
        <f t="shared" si="24"/>
        <v>6.5999999999999837E-2</v>
      </c>
    </row>
    <row r="62" spans="1:56" x14ac:dyDescent="0.25">
      <c r="A62">
        <f t="shared" si="25"/>
        <v>59</v>
      </c>
      <c r="B62" s="2">
        <v>0.81499999999999995</v>
      </c>
      <c r="C62" s="2">
        <v>0.83299999999999996</v>
      </c>
      <c r="D62" s="2">
        <v>0.83499999999999996</v>
      </c>
      <c r="E62" s="2">
        <v>0.98799999999999999</v>
      </c>
      <c r="F62" s="2">
        <v>1.004</v>
      </c>
      <c r="G62" s="2">
        <v>1.0049999999999999</v>
      </c>
      <c r="H62" s="3">
        <f t="shared" si="26"/>
        <v>0.82766666666666655</v>
      </c>
      <c r="I62" s="3">
        <f t="shared" si="27"/>
        <v>1.1015141094572214E-2</v>
      </c>
      <c r="J62" s="3">
        <f t="shared" si="28"/>
        <v>0.999</v>
      </c>
      <c r="K62" s="3">
        <f t="shared" si="29"/>
        <v>9.5393920141694302E-3</v>
      </c>
      <c r="L62" s="3">
        <f t="shared" si="4"/>
        <v>0.17133333333333345</v>
      </c>
      <c r="N62" s="2">
        <v>58</v>
      </c>
      <c r="O62" s="2">
        <v>1.0109999999999999</v>
      </c>
      <c r="P62" s="2">
        <v>1.0189999999999999</v>
      </c>
      <c r="Q62" s="2">
        <v>1.083</v>
      </c>
      <c r="R62" s="2">
        <v>1.079</v>
      </c>
      <c r="S62" s="2">
        <f t="shared" si="5"/>
        <v>1.0149999999999999</v>
      </c>
      <c r="T62" s="11">
        <f t="shared" si="6"/>
        <v>7.8508341511285655E-3</v>
      </c>
      <c r="U62" s="2">
        <f t="shared" si="7"/>
        <v>1.081</v>
      </c>
      <c r="V62" s="11">
        <f t="shared" si="8"/>
        <v>3.7071362372567227E-3</v>
      </c>
      <c r="W62" s="18">
        <f t="shared" si="9"/>
        <v>6.6000000000000059E-2</v>
      </c>
      <c r="X62" s="9"/>
      <c r="Y62" s="2">
        <v>58</v>
      </c>
      <c r="Z62" s="2">
        <v>0.95399999999999996</v>
      </c>
      <c r="AA62" s="2">
        <v>0.92</v>
      </c>
      <c r="AB62" s="2">
        <v>1.018</v>
      </c>
      <c r="AC62" s="2">
        <v>1.014</v>
      </c>
      <c r="AD62" s="2">
        <f t="shared" si="10"/>
        <v>0.93700000000000006</v>
      </c>
      <c r="AE62" s="11">
        <f t="shared" si="11"/>
        <v>3.6956521739130346E-2</v>
      </c>
      <c r="AF62" s="2">
        <f t="shared" si="12"/>
        <v>1.016</v>
      </c>
      <c r="AG62" s="11">
        <f t="shared" si="13"/>
        <v>3.94477317554241E-3</v>
      </c>
      <c r="AH62" s="2">
        <f t="shared" si="14"/>
        <v>7.8999999999999959E-2</v>
      </c>
      <c r="AJ62" s="2">
        <v>58</v>
      </c>
      <c r="AK62" s="2">
        <v>0.94699999999999995</v>
      </c>
      <c r="AL62" s="2">
        <v>0.94599999999999995</v>
      </c>
      <c r="AM62" s="2">
        <v>1.0049999999999999</v>
      </c>
      <c r="AN62" s="2">
        <v>1.03</v>
      </c>
      <c r="AO62" s="2">
        <f t="shared" si="15"/>
        <v>0.9464999999999999</v>
      </c>
      <c r="AP62" s="11">
        <f t="shared" si="16"/>
        <v>1.0570824524312906E-3</v>
      </c>
      <c r="AQ62" s="2">
        <f t="shared" si="17"/>
        <v>1.0175000000000001</v>
      </c>
      <c r="AR62" s="11">
        <f t="shared" si="18"/>
        <v>2.4271844660194303E-2</v>
      </c>
      <c r="AS62" s="2">
        <f t="shared" si="19"/>
        <v>7.1000000000000174E-2</v>
      </c>
      <c r="AU62" s="2">
        <v>58</v>
      </c>
      <c r="AV62" s="2">
        <v>0.97699999999999998</v>
      </c>
      <c r="AW62" s="2">
        <v>0.99099999999999999</v>
      </c>
      <c r="AX62" s="2">
        <v>1.048</v>
      </c>
      <c r="AY62" s="2">
        <v>1.052</v>
      </c>
      <c r="AZ62" s="2">
        <f t="shared" si="20"/>
        <v>0.98399999999999999</v>
      </c>
      <c r="BA62" s="11">
        <f t="shared" si="21"/>
        <v>1.4127144298688206E-2</v>
      </c>
      <c r="BB62" s="2">
        <f t="shared" si="22"/>
        <v>1.05</v>
      </c>
      <c r="BC62" s="11">
        <f t="shared" si="23"/>
        <v>3.8022813688212958E-3</v>
      </c>
      <c r="BD62" s="2">
        <f t="shared" si="24"/>
        <v>6.6000000000000059E-2</v>
      </c>
    </row>
    <row r="63" spans="1:56" x14ac:dyDescent="0.25">
      <c r="A63">
        <f t="shared" si="25"/>
        <v>60</v>
      </c>
      <c r="B63" s="2">
        <v>0.81399999999999995</v>
      </c>
      <c r="C63" s="2">
        <v>0.83199999999999996</v>
      </c>
      <c r="D63" s="2">
        <v>0.83399999999999996</v>
      </c>
      <c r="E63" s="2">
        <v>0.98699999999999999</v>
      </c>
      <c r="F63" s="2">
        <v>1.004</v>
      </c>
      <c r="G63" s="2">
        <v>1.004</v>
      </c>
      <c r="H63" s="3">
        <f t="shared" si="26"/>
        <v>0.82666666666666666</v>
      </c>
      <c r="I63" s="3">
        <f t="shared" si="27"/>
        <v>1.1015141094572214E-2</v>
      </c>
      <c r="J63" s="3">
        <f t="shared" si="28"/>
        <v>0.99833333333333341</v>
      </c>
      <c r="K63" s="3">
        <f t="shared" si="29"/>
        <v>9.8149545762236477E-3</v>
      </c>
      <c r="L63" s="3">
        <f t="shared" si="4"/>
        <v>0.17166666666666675</v>
      </c>
      <c r="N63" s="2">
        <v>59</v>
      </c>
      <c r="O63" s="2">
        <v>1.006</v>
      </c>
      <c r="P63" s="2">
        <v>1.018</v>
      </c>
      <c r="Q63" s="2">
        <v>1.08</v>
      </c>
      <c r="R63" s="2">
        <v>1.079</v>
      </c>
      <c r="S63" s="2">
        <f t="shared" si="5"/>
        <v>1.012</v>
      </c>
      <c r="T63" s="11">
        <f t="shared" si="6"/>
        <v>1.1787819253438124E-2</v>
      </c>
      <c r="U63" s="2">
        <f t="shared" si="7"/>
        <v>1.0794999999999999</v>
      </c>
      <c r="V63" s="11">
        <f t="shared" si="8"/>
        <v>9.2678405931428357E-4</v>
      </c>
      <c r="W63" s="18">
        <f t="shared" si="9"/>
        <v>6.7499999999999893E-2</v>
      </c>
      <c r="X63" s="9"/>
      <c r="Y63" s="2">
        <v>59</v>
      </c>
      <c r="Z63" s="2">
        <v>0.95299999999999996</v>
      </c>
      <c r="AA63" s="2">
        <v>0.91300000000000003</v>
      </c>
      <c r="AB63" s="2">
        <v>1.0169999999999999</v>
      </c>
      <c r="AC63" s="2">
        <v>1.0049999999999999</v>
      </c>
      <c r="AD63" s="2">
        <f t="shared" si="10"/>
        <v>0.93300000000000005</v>
      </c>
      <c r="AE63" s="11">
        <f t="shared" si="11"/>
        <v>4.3811610076670233E-2</v>
      </c>
      <c r="AF63" s="2">
        <f t="shared" si="12"/>
        <v>1.0109999999999999</v>
      </c>
      <c r="AG63" s="11">
        <f t="shared" si="13"/>
        <v>1.1940298507462699E-2</v>
      </c>
      <c r="AH63" s="2">
        <f t="shared" si="14"/>
        <v>7.7999999999999847E-2</v>
      </c>
      <c r="AJ63" s="2">
        <v>59</v>
      </c>
      <c r="AK63" s="2">
        <v>0.94599999999999995</v>
      </c>
      <c r="AL63" s="2">
        <v>0.94499999999999995</v>
      </c>
      <c r="AM63" s="2">
        <v>1.0029999999999999</v>
      </c>
      <c r="AN63" s="2">
        <v>1.0249999999999999</v>
      </c>
      <c r="AO63" s="2">
        <f t="shared" si="15"/>
        <v>0.94550000000000001</v>
      </c>
      <c r="AP63" s="11">
        <f t="shared" si="16"/>
        <v>1.0582010582010591E-3</v>
      </c>
      <c r="AQ63" s="2">
        <f t="shared" si="17"/>
        <v>1.0139999999999998</v>
      </c>
      <c r="AR63" s="11">
        <f t="shared" si="18"/>
        <v>2.1463414634146364E-2</v>
      </c>
      <c r="AS63" s="2">
        <f t="shared" si="19"/>
        <v>6.8499999999999783E-2</v>
      </c>
      <c r="AU63" s="2">
        <v>59</v>
      </c>
      <c r="AV63" s="2">
        <v>0.97499999999999998</v>
      </c>
      <c r="AW63" s="2">
        <v>0.99</v>
      </c>
      <c r="AX63" s="2">
        <v>1.0469999999999999</v>
      </c>
      <c r="AY63" s="2">
        <v>1.0509999999999999</v>
      </c>
      <c r="AZ63" s="2">
        <f t="shared" si="20"/>
        <v>0.98249999999999993</v>
      </c>
      <c r="BA63" s="11">
        <f t="shared" si="21"/>
        <v>1.5151515151515166E-2</v>
      </c>
      <c r="BB63" s="2">
        <f t="shared" si="22"/>
        <v>1.0489999999999999</v>
      </c>
      <c r="BC63" s="11">
        <f t="shared" si="23"/>
        <v>3.8058991436726963E-3</v>
      </c>
      <c r="BD63" s="2">
        <f t="shared" si="24"/>
        <v>6.6500000000000004E-2</v>
      </c>
    </row>
    <row r="64" spans="1:56" x14ac:dyDescent="0.25">
      <c r="A64">
        <f t="shared" si="25"/>
        <v>61</v>
      </c>
      <c r="B64" s="2">
        <v>0.81200000000000006</v>
      </c>
      <c r="C64" s="2">
        <v>0.83</v>
      </c>
      <c r="D64" s="2">
        <v>0.83199999999999996</v>
      </c>
      <c r="E64" s="2">
        <v>0.98699999999999999</v>
      </c>
      <c r="F64" s="2">
        <v>1.0029999999999999</v>
      </c>
      <c r="G64" s="2">
        <v>1.004</v>
      </c>
      <c r="H64" s="3">
        <f t="shared" si="26"/>
        <v>0.82466666666666655</v>
      </c>
      <c r="I64" s="3">
        <f t="shared" si="27"/>
        <v>1.101514109457215E-2</v>
      </c>
      <c r="J64" s="3">
        <f t="shared" si="28"/>
        <v>0.99799999999999989</v>
      </c>
      <c r="K64" s="3">
        <f t="shared" si="29"/>
        <v>9.5393920141694354E-3</v>
      </c>
      <c r="L64" s="3">
        <f t="shared" si="4"/>
        <v>0.17333333333333334</v>
      </c>
      <c r="N64" s="2">
        <v>60</v>
      </c>
      <c r="O64" s="2">
        <v>1.0029999999999999</v>
      </c>
      <c r="P64" s="2">
        <v>1.0169999999999999</v>
      </c>
      <c r="Q64" s="2">
        <v>1.077</v>
      </c>
      <c r="R64" s="2">
        <v>1.0780000000000001</v>
      </c>
      <c r="S64" s="2">
        <f t="shared" si="5"/>
        <v>1.0099999999999998</v>
      </c>
      <c r="T64" s="11">
        <f t="shared" si="6"/>
        <v>1.3765978367748294E-2</v>
      </c>
      <c r="U64" s="2">
        <f t="shared" si="7"/>
        <v>1.0775000000000001</v>
      </c>
      <c r="V64" s="11">
        <f t="shared" si="8"/>
        <v>9.276437847867457E-4</v>
      </c>
      <c r="W64" s="18">
        <f t="shared" si="9"/>
        <v>6.7500000000000338E-2</v>
      </c>
      <c r="X64" s="9"/>
      <c r="Y64" s="2">
        <v>60</v>
      </c>
      <c r="Z64" s="2">
        <v>0.95199999999999996</v>
      </c>
      <c r="AA64" s="2">
        <v>0.90700000000000003</v>
      </c>
      <c r="AB64" s="2">
        <v>1.0169999999999999</v>
      </c>
      <c r="AC64" s="2">
        <v>0.997</v>
      </c>
      <c r="AD64" s="2">
        <f t="shared" si="10"/>
        <v>0.92949999999999999</v>
      </c>
      <c r="AE64" s="11">
        <f t="shared" si="11"/>
        <v>4.9614112458654824E-2</v>
      </c>
      <c r="AF64" s="2">
        <f t="shared" si="12"/>
        <v>1.0069999999999999</v>
      </c>
      <c r="AG64" s="11">
        <f t="shared" si="13"/>
        <v>2.006018054162478E-2</v>
      </c>
      <c r="AH64" s="2">
        <f t="shared" si="14"/>
        <v>7.7499999999999902E-2</v>
      </c>
      <c r="AJ64" s="2">
        <v>60</v>
      </c>
      <c r="AK64" s="2">
        <v>0.94599999999999995</v>
      </c>
      <c r="AL64" s="2">
        <v>0.94399999999999995</v>
      </c>
      <c r="AM64" s="2">
        <v>1.0029999999999999</v>
      </c>
      <c r="AN64" s="2">
        <v>1.0229999999999999</v>
      </c>
      <c r="AO64" s="2">
        <f t="shared" si="15"/>
        <v>0.94499999999999995</v>
      </c>
      <c r="AP64" s="11">
        <f t="shared" si="16"/>
        <v>2.1186440677966123E-3</v>
      </c>
      <c r="AQ64" s="2">
        <f t="shared" si="17"/>
        <v>1.0129999999999999</v>
      </c>
      <c r="AR64" s="11">
        <f t="shared" si="18"/>
        <v>1.9550342130987313E-2</v>
      </c>
      <c r="AS64" s="2">
        <f t="shared" si="19"/>
        <v>6.7999999999999949E-2</v>
      </c>
      <c r="AU64" s="2">
        <v>60</v>
      </c>
      <c r="AV64" s="2">
        <v>0.97399999999999998</v>
      </c>
      <c r="AW64" s="2">
        <v>0.98899999999999999</v>
      </c>
      <c r="AX64" s="2">
        <v>1.046</v>
      </c>
      <c r="AY64" s="2">
        <v>1.0509999999999999</v>
      </c>
      <c r="AZ64" s="2">
        <f t="shared" si="20"/>
        <v>0.98150000000000004</v>
      </c>
      <c r="BA64" s="11">
        <f t="shared" si="21"/>
        <v>1.5166835187057647E-2</v>
      </c>
      <c r="BB64" s="2">
        <f t="shared" si="22"/>
        <v>1.0485</v>
      </c>
      <c r="BC64" s="11">
        <f t="shared" si="23"/>
        <v>4.7573739295907651E-3</v>
      </c>
      <c r="BD64" s="2">
        <f t="shared" si="24"/>
        <v>6.6999999999999948E-2</v>
      </c>
    </row>
    <row r="65" spans="1:56" ht="25.5" x14ac:dyDescent="0.25">
      <c r="A65" s="5"/>
      <c r="B65" s="5"/>
      <c r="C65" s="5"/>
      <c r="D65" s="5"/>
      <c r="E65" s="5"/>
      <c r="F65" s="5"/>
      <c r="G65" s="5"/>
      <c r="H65" s="6"/>
      <c r="I65" s="6"/>
      <c r="J65" s="7">
        <v>1156</v>
      </c>
      <c r="K65" s="6" t="s">
        <v>13</v>
      </c>
      <c r="L65" s="8">
        <f>SLOPE(L4:L64,A4:A64)</f>
        <v>1.5745813502555971E-3</v>
      </c>
      <c r="N65" s="2">
        <v>61</v>
      </c>
      <c r="O65" s="2">
        <v>0.999</v>
      </c>
      <c r="P65" s="2">
        <v>1.016</v>
      </c>
      <c r="Q65" s="2">
        <v>1.075</v>
      </c>
      <c r="R65" s="2">
        <v>1.0780000000000001</v>
      </c>
      <c r="S65" s="2">
        <f t="shared" si="5"/>
        <v>1.0075000000000001</v>
      </c>
      <c r="T65" s="11">
        <f t="shared" si="6"/>
        <v>1.6732283464566945E-2</v>
      </c>
      <c r="U65" s="2">
        <f t="shared" si="7"/>
        <v>1.0765</v>
      </c>
      <c r="V65" s="11">
        <f t="shared" si="8"/>
        <v>2.7829313543600311E-3</v>
      </c>
      <c r="W65" s="18">
        <f t="shared" si="9"/>
        <v>6.899999999999995E-2</v>
      </c>
      <c r="X65" s="9"/>
      <c r="Y65" s="2">
        <v>61</v>
      </c>
      <c r="Z65" s="2">
        <v>0.95099999999999996</v>
      </c>
      <c r="AA65" s="2">
        <v>0.90100000000000002</v>
      </c>
      <c r="AB65" s="2">
        <v>1.0169999999999999</v>
      </c>
      <c r="AC65" s="2">
        <v>0.98899999999999999</v>
      </c>
      <c r="AD65" s="2">
        <f t="shared" si="10"/>
        <v>0.92599999999999993</v>
      </c>
      <c r="AE65" s="11">
        <f t="shared" si="11"/>
        <v>5.5493895671476064E-2</v>
      </c>
      <c r="AF65" s="2">
        <f t="shared" si="12"/>
        <v>1.0029999999999999</v>
      </c>
      <c r="AG65" s="11">
        <f t="shared" si="13"/>
        <v>2.8311425682507496E-2</v>
      </c>
      <c r="AH65" s="2">
        <f t="shared" si="14"/>
        <v>7.6999999999999957E-2</v>
      </c>
      <c r="AJ65" s="2">
        <v>61</v>
      </c>
      <c r="AK65" s="2">
        <v>0.94499999999999995</v>
      </c>
      <c r="AL65" s="2">
        <v>0.94299999999999995</v>
      </c>
      <c r="AM65" s="2">
        <v>1.004</v>
      </c>
      <c r="AN65" s="2">
        <v>1.0209999999999999</v>
      </c>
      <c r="AO65" s="2">
        <f t="shared" si="15"/>
        <v>0.94399999999999995</v>
      </c>
      <c r="AP65" s="11">
        <f t="shared" si="16"/>
        <v>2.1208907741251345E-3</v>
      </c>
      <c r="AQ65" s="2">
        <f t="shared" si="17"/>
        <v>1.0125</v>
      </c>
      <c r="AR65" s="11">
        <f t="shared" si="18"/>
        <v>1.6650342801175225E-2</v>
      </c>
      <c r="AS65" s="2">
        <f t="shared" si="19"/>
        <v>6.8500000000000005E-2</v>
      </c>
      <c r="AU65" s="2">
        <v>61</v>
      </c>
      <c r="AV65" s="2">
        <v>0.97299999999999998</v>
      </c>
      <c r="AW65" s="2">
        <v>0.98799999999999999</v>
      </c>
      <c r="AX65" s="2">
        <v>1.0449999999999999</v>
      </c>
      <c r="AY65" s="2">
        <v>1.05</v>
      </c>
      <c r="AZ65" s="2">
        <f t="shared" si="20"/>
        <v>0.98049999999999993</v>
      </c>
      <c r="BA65" s="11">
        <f t="shared" si="21"/>
        <v>1.5182186234817827E-2</v>
      </c>
      <c r="BB65" s="2">
        <f t="shared" si="22"/>
        <v>1.0474999999999999</v>
      </c>
      <c r="BC65" s="11">
        <f t="shared" si="23"/>
        <v>4.7619047619048716E-3</v>
      </c>
      <c r="BD65" s="2">
        <f t="shared" si="24"/>
        <v>6.6999999999999948E-2</v>
      </c>
    </row>
    <row r="66" spans="1:56" ht="25.5" x14ac:dyDescent="0.25">
      <c r="A66" s="5"/>
      <c r="B66" s="5"/>
      <c r="C66" s="5"/>
      <c r="D66" s="5"/>
      <c r="E66" s="5"/>
      <c r="F66" s="5"/>
      <c r="G66" s="5"/>
      <c r="H66" s="6"/>
      <c r="I66" s="6"/>
      <c r="J66" s="6"/>
      <c r="K66" s="6" t="s">
        <v>14</v>
      </c>
      <c r="L66" s="8">
        <f>SLOPE(L34:L64,A34:A64)</f>
        <v>1.0819892473118305E-3</v>
      </c>
      <c r="N66" s="2">
        <v>62</v>
      </c>
      <c r="O66" s="2">
        <v>0.997</v>
      </c>
      <c r="P66" s="2">
        <v>1.0149999999999999</v>
      </c>
      <c r="Q66" s="2">
        <v>1.073</v>
      </c>
      <c r="R66" s="2">
        <v>1.079</v>
      </c>
      <c r="S66" s="2">
        <f t="shared" si="5"/>
        <v>1.006</v>
      </c>
      <c r="T66" s="11">
        <f t="shared" si="6"/>
        <v>1.7733990147783159E-2</v>
      </c>
      <c r="U66" s="2">
        <f t="shared" si="7"/>
        <v>1.0760000000000001</v>
      </c>
      <c r="V66" s="11">
        <f t="shared" si="8"/>
        <v>5.5607043558850841E-3</v>
      </c>
      <c r="W66" s="18">
        <f t="shared" si="9"/>
        <v>7.0000000000000062E-2</v>
      </c>
      <c r="X66" s="9"/>
      <c r="Y66" s="2">
        <v>62</v>
      </c>
      <c r="Z66" s="2">
        <v>0.95</v>
      </c>
      <c r="AA66" s="2">
        <v>0.89800000000000002</v>
      </c>
      <c r="AB66" s="2">
        <v>1.016</v>
      </c>
      <c r="AC66" s="2">
        <v>0.98199999999999998</v>
      </c>
      <c r="AD66" s="2">
        <f t="shared" si="10"/>
        <v>0.92399999999999993</v>
      </c>
      <c r="AE66" s="11">
        <f t="shared" si="11"/>
        <v>5.7906458797327323E-2</v>
      </c>
      <c r="AF66" s="2">
        <f t="shared" si="12"/>
        <v>0.999</v>
      </c>
      <c r="AG66" s="11">
        <f t="shared" si="13"/>
        <v>3.4623217922606954E-2</v>
      </c>
      <c r="AH66" s="2">
        <f t="shared" si="14"/>
        <v>7.5000000000000067E-2</v>
      </c>
      <c r="AJ66" s="2">
        <v>62</v>
      </c>
      <c r="AK66" s="2">
        <v>0.94499999999999995</v>
      </c>
      <c r="AL66" s="2">
        <v>0.94199999999999995</v>
      </c>
      <c r="AM66" s="2">
        <v>1.0049999999999999</v>
      </c>
      <c r="AN66" s="2">
        <v>1.0189999999999999</v>
      </c>
      <c r="AO66" s="2">
        <f t="shared" si="15"/>
        <v>0.94350000000000001</v>
      </c>
      <c r="AP66" s="11">
        <f t="shared" si="16"/>
        <v>3.1847133757961815E-3</v>
      </c>
      <c r="AQ66" s="2">
        <f t="shared" si="17"/>
        <v>1.012</v>
      </c>
      <c r="AR66" s="11">
        <f t="shared" si="18"/>
        <v>1.3738959764474989E-2</v>
      </c>
      <c r="AS66" s="2">
        <f t="shared" si="19"/>
        <v>6.8500000000000005E-2</v>
      </c>
      <c r="AU66" s="2">
        <v>62</v>
      </c>
      <c r="AV66" s="2">
        <v>0.97099999999999997</v>
      </c>
      <c r="AW66" s="2">
        <v>0.98599999999999999</v>
      </c>
      <c r="AX66" s="2">
        <v>1.044</v>
      </c>
      <c r="AY66" s="2">
        <v>1.0489999999999999</v>
      </c>
      <c r="AZ66" s="2">
        <f t="shared" si="20"/>
        <v>0.97849999999999993</v>
      </c>
      <c r="BA66" s="11">
        <f t="shared" si="21"/>
        <v>1.521298174442192E-2</v>
      </c>
      <c r="BB66" s="2">
        <f t="shared" si="22"/>
        <v>1.0465</v>
      </c>
      <c r="BC66" s="11">
        <f t="shared" si="23"/>
        <v>4.7664442326023774E-3</v>
      </c>
      <c r="BD66" s="2">
        <f t="shared" si="24"/>
        <v>6.800000000000006E-2</v>
      </c>
    </row>
    <row r="67" spans="1:56" x14ac:dyDescent="0.25">
      <c r="A67" s="5"/>
      <c r="B67" s="5"/>
      <c r="C67" s="5"/>
      <c r="D67" s="5"/>
      <c r="E67" s="5"/>
      <c r="F67" s="5"/>
      <c r="G67" s="5"/>
      <c r="H67" s="6"/>
      <c r="I67" s="6"/>
      <c r="J67" s="6"/>
      <c r="K67" s="6"/>
      <c r="L67" s="6"/>
      <c r="N67" s="2">
        <v>63</v>
      </c>
      <c r="O67" s="2">
        <v>0.99399999999999999</v>
      </c>
      <c r="P67" s="2">
        <v>1.014</v>
      </c>
      <c r="Q67" s="2">
        <v>1.071</v>
      </c>
      <c r="R67" s="2">
        <v>1.0820000000000001</v>
      </c>
      <c r="S67" s="2">
        <f t="shared" si="5"/>
        <v>1.004</v>
      </c>
      <c r="T67" s="11">
        <f t="shared" si="6"/>
        <v>1.9723865877712049E-2</v>
      </c>
      <c r="U67" s="2">
        <f t="shared" si="7"/>
        <v>1.0765</v>
      </c>
      <c r="V67" s="11">
        <f t="shared" si="8"/>
        <v>1.0166358595194196E-2</v>
      </c>
      <c r="W67" s="18">
        <f t="shared" si="9"/>
        <v>7.2500000000000009E-2</v>
      </c>
      <c r="X67" s="9"/>
      <c r="Y67" s="2">
        <v>63</v>
      </c>
      <c r="Z67" s="2">
        <v>0.94899999999999995</v>
      </c>
      <c r="AA67" s="2">
        <v>0.89500000000000002</v>
      </c>
      <c r="AB67" s="2">
        <v>1.016</v>
      </c>
      <c r="AC67" s="2">
        <v>0.97799999999999998</v>
      </c>
      <c r="AD67" s="2">
        <f t="shared" si="10"/>
        <v>0.92199999999999993</v>
      </c>
      <c r="AE67" s="11">
        <f t="shared" si="11"/>
        <v>6.0335195530726186E-2</v>
      </c>
      <c r="AF67" s="2">
        <f t="shared" si="12"/>
        <v>0.997</v>
      </c>
      <c r="AG67" s="11">
        <f t="shared" si="13"/>
        <v>3.8854805725971407E-2</v>
      </c>
      <c r="AH67" s="2">
        <f t="shared" si="14"/>
        <v>7.5000000000000067E-2</v>
      </c>
      <c r="AJ67" s="2">
        <v>63</v>
      </c>
      <c r="AK67" s="2">
        <v>0.94399999999999995</v>
      </c>
      <c r="AL67" s="2">
        <v>0.94099999999999995</v>
      </c>
      <c r="AM67" s="2">
        <v>1.0029999999999999</v>
      </c>
      <c r="AN67" s="2">
        <v>1.0149999999999999</v>
      </c>
      <c r="AO67" s="2">
        <f t="shared" si="15"/>
        <v>0.94249999999999989</v>
      </c>
      <c r="AP67" s="11">
        <f t="shared" si="16"/>
        <v>3.188097768331565E-3</v>
      </c>
      <c r="AQ67" s="2">
        <f t="shared" si="17"/>
        <v>1.0089999999999999</v>
      </c>
      <c r="AR67" s="11">
        <f t="shared" si="18"/>
        <v>1.1822660098522179E-2</v>
      </c>
      <c r="AS67" s="2">
        <f t="shared" si="19"/>
        <v>6.6500000000000004E-2</v>
      </c>
      <c r="AU67" s="2">
        <v>63</v>
      </c>
      <c r="AV67" s="2">
        <v>0.97</v>
      </c>
      <c r="AW67" s="2">
        <v>0.98499999999999999</v>
      </c>
      <c r="AX67" s="2">
        <v>1.0429999999999999</v>
      </c>
      <c r="AY67" s="2">
        <v>1.048</v>
      </c>
      <c r="AZ67" s="2">
        <f t="shared" si="20"/>
        <v>0.97750000000000004</v>
      </c>
      <c r="BA67" s="11">
        <f t="shared" si="21"/>
        <v>1.5228426395939101E-2</v>
      </c>
      <c r="BB67" s="2">
        <f t="shared" si="22"/>
        <v>1.0455000000000001</v>
      </c>
      <c r="BC67" s="11">
        <f t="shared" si="23"/>
        <v>4.770992366412324E-3</v>
      </c>
      <c r="BD67" s="2">
        <f t="shared" si="24"/>
        <v>6.800000000000006E-2</v>
      </c>
    </row>
    <row r="68" spans="1:56" x14ac:dyDescent="0.25">
      <c r="A68" s="5"/>
      <c r="B68" s="5"/>
      <c r="C68" s="5"/>
      <c r="D68" s="5"/>
      <c r="E68" s="5"/>
      <c r="F68" s="5"/>
      <c r="G68" s="5"/>
      <c r="H68" s="6"/>
      <c r="I68" s="6"/>
      <c r="J68" s="6"/>
      <c r="K68" s="6"/>
      <c r="L68" s="6"/>
      <c r="N68" s="2">
        <v>64</v>
      </c>
      <c r="O68" s="2">
        <v>0.99299999999999999</v>
      </c>
      <c r="P68" s="2">
        <v>1.0129999999999999</v>
      </c>
      <c r="Q68" s="2">
        <v>1.07</v>
      </c>
      <c r="R68" s="2">
        <v>1.0820000000000001</v>
      </c>
      <c r="S68" s="2">
        <f t="shared" si="5"/>
        <v>1.0029999999999999</v>
      </c>
      <c r="T68" s="11">
        <f t="shared" si="6"/>
        <v>1.9743336623889347E-2</v>
      </c>
      <c r="U68" s="2">
        <f t="shared" si="7"/>
        <v>1.0760000000000001</v>
      </c>
      <c r="V68" s="11">
        <f t="shared" si="8"/>
        <v>1.109057301293901E-2</v>
      </c>
      <c r="W68" s="18">
        <f t="shared" si="9"/>
        <v>7.3000000000000176E-2</v>
      </c>
      <c r="X68" s="9"/>
      <c r="Y68" s="2">
        <v>64</v>
      </c>
      <c r="Z68" s="2">
        <v>0.94799999999999995</v>
      </c>
      <c r="AA68" s="2">
        <v>0.89200000000000002</v>
      </c>
      <c r="AB68" s="2">
        <v>1.016</v>
      </c>
      <c r="AC68" s="2">
        <v>0.97199999999999998</v>
      </c>
      <c r="AD68" s="2">
        <f t="shared" si="10"/>
        <v>0.91999999999999993</v>
      </c>
      <c r="AE68" s="11">
        <f t="shared" si="11"/>
        <v>6.2780269058295896E-2</v>
      </c>
      <c r="AF68" s="2">
        <f t="shared" si="12"/>
        <v>0.99399999999999999</v>
      </c>
      <c r="AG68" s="11">
        <f t="shared" si="13"/>
        <v>4.52674897119342E-2</v>
      </c>
      <c r="AH68" s="2">
        <f t="shared" si="14"/>
        <v>7.4000000000000066E-2</v>
      </c>
      <c r="AJ68" s="2">
        <v>64</v>
      </c>
      <c r="AK68" s="2">
        <v>0.94399999999999995</v>
      </c>
      <c r="AL68" s="2">
        <v>0.94</v>
      </c>
      <c r="AM68" s="2">
        <v>1.002</v>
      </c>
      <c r="AN68" s="2">
        <v>1.012</v>
      </c>
      <c r="AO68" s="2">
        <f t="shared" si="15"/>
        <v>0.94199999999999995</v>
      </c>
      <c r="AP68" s="11">
        <f t="shared" si="16"/>
        <v>4.2553191489361746E-3</v>
      </c>
      <c r="AQ68" s="2">
        <f t="shared" si="17"/>
        <v>1.0070000000000001</v>
      </c>
      <c r="AR68" s="11">
        <f t="shared" si="18"/>
        <v>9.8814229249011946E-3</v>
      </c>
      <c r="AS68" s="2">
        <f t="shared" si="19"/>
        <v>6.5000000000000169E-2</v>
      </c>
      <c r="AU68" s="2">
        <v>64</v>
      </c>
      <c r="AV68" s="2">
        <v>0.96799999999999997</v>
      </c>
      <c r="AW68" s="2">
        <v>0.98399999999999999</v>
      </c>
      <c r="AX68" s="2">
        <v>1.042</v>
      </c>
      <c r="AY68" s="2">
        <v>1.0469999999999999</v>
      </c>
      <c r="AZ68" s="2">
        <f t="shared" si="20"/>
        <v>0.97599999999999998</v>
      </c>
      <c r="BA68" s="11">
        <f t="shared" si="21"/>
        <v>1.6260162601626032E-2</v>
      </c>
      <c r="BB68" s="2">
        <f t="shared" si="22"/>
        <v>1.0445</v>
      </c>
      <c r="BC68" s="11">
        <f t="shared" si="23"/>
        <v>4.7755491881565368E-3</v>
      </c>
      <c r="BD68" s="2">
        <f t="shared" si="24"/>
        <v>6.8500000000000005E-2</v>
      </c>
    </row>
    <row r="69" spans="1:56" x14ac:dyDescent="0.25">
      <c r="A69" s="5"/>
      <c r="B69" s="5"/>
      <c r="C69" s="5"/>
      <c r="D69" s="5"/>
      <c r="E69" s="5"/>
      <c r="F69" s="5"/>
      <c r="G69" s="5"/>
      <c r="H69" s="6"/>
      <c r="I69" s="6"/>
      <c r="J69" s="6"/>
      <c r="K69" s="6"/>
      <c r="L69" s="6"/>
      <c r="N69" s="2">
        <v>65</v>
      </c>
      <c r="O69" s="2">
        <v>0.99199999999999999</v>
      </c>
      <c r="P69" s="2">
        <v>1.012</v>
      </c>
      <c r="Q69" s="2">
        <v>1.069</v>
      </c>
      <c r="R69" s="2">
        <v>1.08</v>
      </c>
      <c r="S69" s="2">
        <f t="shared" ref="S69:S94" si="30">AVERAGE(O69:P69)</f>
        <v>1.002</v>
      </c>
      <c r="T69" s="11">
        <f t="shared" ref="T69:T94" si="31">ABS((P69-O69)/P69)</f>
        <v>1.9762845849802389E-2</v>
      </c>
      <c r="U69" s="2">
        <f t="shared" ref="U69:U94" si="32">AVERAGE(Q69:R69)</f>
        <v>1.0745</v>
      </c>
      <c r="V69" s="11">
        <f t="shared" ref="V69:V94" si="33">ABS((R69-Q69)/R69)</f>
        <v>1.0185185185185297E-2</v>
      </c>
      <c r="W69" s="18">
        <f t="shared" ref="W69:W94" si="34">U69-S69</f>
        <v>7.2500000000000009E-2</v>
      </c>
      <c r="X69" s="9"/>
      <c r="Y69" s="2">
        <v>65</v>
      </c>
      <c r="Z69" s="2">
        <v>0.94699999999999995</v>
      </c>
      <c r="AA69" s="2">
        <v>0.88900000000000001</v>
      </c>
      <c r="AB69" s="2">
        <v>1.016</v>
      </c>
      <c r="AC69" s="2">
        <v>0.96899999999999997</v>
      </c>
      <c r="AD69" s="2">
        <f t="shared" ref="AD69:AD94" si="35">AVERAGE(Z69:AA69)</f>
        <v>0.91799999999999993</v>
      </c>
      <c r="AE69" s="11">
        <f t="shared" ref="AE69:AE94" si="36">ABS((AA69-Z69)/AA69)</f>
        <v>6.5241844769403756E-2</v>
      </c>
      <c r="AF69" s="2">
        <f t="shared" ref="AF69:AF94" si="37">AVERAGE(AB69:AC69)</f>
        <v>0.99249999999999994</v>
      </c>
      <c r="AG69" s="11">
        <f t="shared" ref="AG69:AG94" si="38">ABS((AC69-AB69)/AC69)</f>
        <v>4.8503611971104275E-2</v>
      </c>
      <c r="AH69" s="2">
        <f t="shared" ref="AH69:AH94" si="39">AF69-AD69</f>
        <v>7.4500000000000011E-2</v>
      </c>
      <c r="AJ69" s="2">
        <v>65</v>
      </c>
      <c r="AK69" s="2">
        <v>0.94399999999999995</v>
      </c>
      <c r="AL69" s="2">
        <v>0.94</v>
      </c>
      <c r="AM69" s="2">
        <v>1.002</v>
      </c>
      <c r="AN69" s="2">
        <v>1.0109999999999999</v>
      </c>
      <c r="AO69" s="2">
        <f t="shared" ref="AO69:AO94" si="40">AVERAGE(AK69:AL69)</f>
        <v>0.94199999999999995</v>
      </c>
      <c r="AP69" s="11">
        <f t="shared" ref="AP69:AP94" si="41">ABS((AL69-AK69)/AL69)</f>
        <v>4.2553191489361746E-3</v>
      </c>
      <c r="AQ69" s="2">
        <f t="shared" ref="AQ69:AQ94" si="42">AVERAGE(AM69:AN69)</f>
        <v>1.0065</v>
      </c>
      <c r="AR69" s="11">
        <f t="shared" ref="AR69:AR94" si="43">ABS((AN69-AM69)/AN69)</f>
        <v>8.9020771513352113E-3</v>
      </c>
      <c r="AS69" s="2">
        <f t="shared" ref="AS69:AS94" si="44">AQ69-AO69</f>
        <v>6.4500000000000002E-2</v>
      </c>
      <c r="AU69" s="2">
        <v>65</v>
      </c>
      <c r="AV69" s="2">
        <v>0.96699999999999997</v>
      </c>
      <c r="AW69" s="2">
        <v>0.98299999999999998</v>
      </c>
      <c r="AX69" s="2">
        <v>1.0409999999999999</v>
      </c>
      <c r="AY69" s="2">
        <v>1.046</v>
      </c>
      <c r="AZ69" s="2">
        <f t="shared" ref="AZ69:AZ94" si="45">AVERAGE(AV69:AW69)</f>
        <v>0.97499999999999998</v>
      </c>
      <c r="BA69" s="11">
        <f t="shared" ref="BA69:BA94" si="46">ABS((AW69-AV69)/AW69)</f>
        <v>1.6276703967446605E-2</v>
      </c>
      <c r="BB69" s="2">
        <f t="shared" ref="BB69:BB94" si="47">AVERAGE(AX69:AY69)</f>
        <v>1.0434999999999999</v>
      </c>
      <c r="BC69" s="11">
        <f t="shared" ref="BC69:BC94" si="48">ABS((AY69-AX69)/AY69)</f>
        <v>4.7801147227534563E-3</v>
      </c>
      <c r="BD69" s="2">
        <f t="shared" ref="BD69:BD94" si="49">BB69-AZ69</f>
        <v>6.8499999999999894E-2</v>
      </c>
    </row>
    <row r="70" spans="1:56" x14ac:dyDescent="0.25">
      <c r="A70" s="5"/>
      <c r="B70" s="5"/>
      <c r="C70" s="5"/>
      <c r="D70" s="5"/>
      <c r="E70" s="5"/>
      <c r="F70" s="5"/>
      <c r="G70" s="5"/>
      <c r="H70" s="6"/>
      <c r="I70" s="6"/>
      <c r="J70" s="6"/>
      <c r="K70" s="6"/>
      <c r="L70" s="6"/>
      <c r="N70" s="2">
        <v>66</v>
      </c>
      <c r="O70" s="2">
        <v>0.99</v>
      </c>
      <c r="P70" s="2">
        <v>1.0109999999999999</v>
      </c>
      <c r="Q70" s="2">
        <v>1.07</v>
      </c>
      <c r="R70" s="2">
        <v>1.077</v>
      </c>
      <c r="S70" s="2">
        <f t="shared" si="30"/>
        <v>1.0004999999999999</v>
      </c>
      <c r="T70" s="11">
        <f t="shared" si="31"/>
        <v>2.0771513353115639E-2</v>
      </c>
      <c r="U70" s="2">
        <f t="shared" si="32"/>
        <v>1.0735000000000001</v>
      </c>
      <c r="V70" s="11">
        <f t="shared" si="33"/>
        <v>6.4995357474465143E-3</v>
      </c>
      <c r="W70" s="18">
        <f t="shared" si="34"/>
        <v>7.3000000000000176E-2</v>
      </c>
      <c r="X70" s="9"/>
      <c r="Y70" s="2">
        <v>66</v>
      </c>
      <c r="Z70" s="2">
        <v>0.94599999999999995</v>
      </c>
      <c r="AA70" s="2">
        <v>0.88800000000000001</v>
      </c>
      <c r="AB70" s="2">
        <v>1.0169999999999999</v>
      </c>
      <c r="AC70" s="2">
        <v>0.96599999999999997</v>
      </c>
      <c r="AD70" s="2">
        <f t="shared" si="35"/>
        <v>0.91700000000000004</v>
      </c>
      <c r="AE70" s="11">
        <f t="shared" si="36"/>
        <v>6.5315315315315245E-2</v>
      </c>
      <c r="AF70" s="2">
        <f t="shared" si="37"/>
        <v>0.99149999999999994</v>
      </c>
      <c r="AG70" s="11">
        <f t="shared" si="38"/>
        <v>5.2795031055900554E-2</v>
      </c>
      <c r="AH70" s="2">
        <f t="shared" si="39"/>
        <v>7.44999999999999E-2</v>
      </c>
      <c r="AJ70" s="2">
        <v>66</v>
      </c>
      <c r="AK70" s="2">
        <v>0.94399999999999995</v>
      </c>
      <c r="AL70" s="2">
        <v>0.94</v>
      </c>
      <c r="AM70" s="2">
        <v>1.004</v>
      </c>
      <c r="AN70" s="2">
        <v>1.0089999999999999</v>
      </c>
      <c r="AO70" s="2">
        <f t="shared" si="40"/>
        <v>0.94199999999999995</v>
      </c>
      <c r="AP70" s="11">
        <f t="shared" si="41"/>
        <v>4.2553191489361746E-3</v>
      </c>
      <c r="AQ70" s="2">
        <f t="shared" si="42"/>
        <v>1.0065</v>
      </c>
      <c r="AR70" s="11">
        <f t="shared" si="43"/>
        <v>4.9554013875122834E-3</v>
      </c>
      <c r="AS70" s="2">
        <f t="shared" si="44"/>
        <v>6.4500000000000002E-2</v>
      </c>
      <c r="AU70" s="2">
        <v>66</v>
      </c>
      <c r="AV70" s="2">
        <v>0.96599999999999997</v>
      </c>
      <c r="AW70" s="2">
        <v>0.98199999999999998</v>
      </c>
      <c r="AX70" s="2">
        <v>1.04</v>
      </c>
      <c r="AY70" s="2">
        <v>1.0449999999999999</v>
      </c>
      <c r="AZ70" s="2">
        <f t="shared" si="45"/>
        <v>0.97399999999999998</v>
      </c>
      <c r="BA70" s="11">
        <f t="shared" si="46"/>
        <v>1.6293279022403274E-2</v>
      </c>
      <c r="BB70" s="2">
        <f t="shared" si="47"/>
        <v>1.0425</v>
      </c>
      <c r="BC70" s="11">
        <f t="shared" si="48"/>
        <v>4.7846889952152093E-3</v>
      </c>
      <c r="BD70" s="2">
        <f t="shared" si="49"/>
        <v>6.8500000000000005E-2</v>
      </c>
    </row>
    <row r="71" spans="1:56" x14ac:dyDescent="0.25">
      <c r="A71" s="5"/>
      <c r="B71" s="5"/>
      <c r="C71" s="5"/>
      <c r="D71" s="5"/>
      <c r="E71" s="5"/>
      <c r="F71" s="5"/>
      <c r="G71" s="5"/>
      <c r="H71" s="6"/>
      <c r="I71" s="6"/>
      <c r="J71" s="6"/>
      <c r="K71" s="6"/>
      <c r="L71" s="6"/>
      <c r="N71" s="2">
        <v>67</v>
      </c>
      <c r="O71" s="2">
        <v>0.99</v>
      </c>
      <c r="P71" s="2">
        <v>1.0109999999999999</v>
      </c>
      <c r="Q71" s="2">
        <v>1.069</v>
      </c>
      <c r="R71" s="2">
        <v>1.0740000000000001</v>
      </c>
      <c r="S71" s="2">
        <f t="shared" si="30"/>
        <v>1.0004999999999999</v>
      </c>
      <c r="T71" s="11">
        <f t="shared" si="31"/>
        <v>2.0771513353115639E-2</v>
      </c>
      <c r="U71" s="2">
        <f t="shared" si="32"/>
        <v>1.0714999999999999</v>
      </c>
      <c r="V71" s="11">
        <f t="shared" si="33"/>
        <v>4.6554934823092317E-3</v>
      </c>
      <c r="W71" s="18">
        <f t="shared" si="34"/>
        <v>7.0999999999999952E-2</v>
      </c>
      <c r="X71" s="9"/>
      <c r="Y71" s="2">
        <v>67</v>
      </c>
      <c r="Z71" s="2">
        <v>0.94499999999999995</v>
      </c>
      <c r="AA71" s="2">
        <v>0.88600000000000001</v>
      </c>
      <c r="AB71" s="2">
        <v>1.016</v>
      </c>
      <c r="AC71" s="2">
        <v>0.96299999999999997</v>
      </c>
      <c r="AD71" s="2">
        <f t="shared" si="35"/>
        <v>0.91549999999999998</v>
      </c>
      <c r="AE71" s="11">
        <f t="shared" si="36"/>
        <v>6.6591422121896102E-2</v>
      </c>
      <c r="AF71" s="2">
        <f t="shared" si="37"/>
        <v>0.98950000000000005</v>
      </c>
      <c r="AG71" s="11">
        <f t="shared" si="38"/>
        <v>5.5036344755970974E-2</v>
      </c>
      <c r="AH71" s="2">
        <f t="shared" si="39"/>
        <v>7.4000000000000066E-2</v>
      </c>
      <c r="AJ71" s="2">
        <v>67</v>
      </c>
      <c r="AK71" s="2">
        <v>0.94499999999999995</v>
      </c>
      <c r="AL71" s="2">
        <v>0.93899999999999995</v>
      </c>
      <c r="AM71" s="2">
        <v>1.0029999999999999</v>
      </c>
      <c r="AN71" s="2">
        <v>1.0089999999999999</v>
      </c>
      <c r="AO71" s="2">
        <f t="shared" si="40"/>
        <v>0.94199999999999995</v>
      </c>
      <c r="AP71" s="11">
        <f t="shared" si="41"/>
        <v>6.3897763578274818E-3</v>
      </c>
      <c r="AQ71" s="2">
        <f t="shared" si="42"/>
        <v>1.0059999999999998</v>
      </c>
      <c r="AR71" s="11">
        <f t="shared" si="43"/>
        <v>5.9464816650148722E-3</v>
      </c>
      <c r="AS71" s="2">
        <f t="shared" si="44"/>
        <v>6.3999999999999835E-2</v>
      </c>
      <c r="AU71" s="2">
        <v>67</v>
      </c>
      <c r="AV71" s="2">
        <v>0.96399999999999997</v>
      </c>
      <c r="AW71" s="2">
        <v>0.98099999999999998</v>
      </c>
      <c r="AX71" s="2">
        <v>1.0389999999999999</v>
      </c>
      <c r="AY71" s="2">
        <v>1.044</v>
      </c>
      <c r="AZ71" s="2">
        <f t="shared" si="45"/>
        <v>0.97249999999999992</v>
      </c>
      <c r="BA71" s="11">
        <f t="shared" si="46"/>
        <v>1.732925586136597E-2</v>
      </c>
      <c r="BB71" s="2">
        <f t="shared" si="47"/>
        <v>1.0415000000000001</v>
      </c>
      <c r="BC71" s="11">
        <f t="shared" si="48"/>
        <v>4.7892720306514517E-3</v>
      </c>
      <c r="BD71" s="2">
        <f t="shared" si="49"/>
        <v>6.9000000000000172E-2</v>
      </c>
    </row>
    <row r="72" spans="1:56" x14ac:dyDescent="0.25">
      <c r="A72" s="5"/>
      <c r="B72" s="5"/>
      <c r="C72" s="5"/>
      <c r="D72" s="5"/>
      <c r="E72" s="5"/>
      <c r="F72" s="5"/>
      <c r="G72" s="5"/>
      <c r="H72" s="6"/>
      <c r="I72" s="6"/>
      <c r="J72" s="6"/>
      <c r="K72" s="6"/>
      <c r="L72" s="6"/>
      <c r="N72" s="2">
        <v>68</v>
      </c>
      <c r="O72" s="2">
        <v>0.98799999999999999</v>
      </c>
      <c r="P72" s="2">
        <v>1.01</v>
      </c>
      <c r="Q72" s="2">
        <v>1.0669999999999999</v>
      </c>
      <c r="R72" s="2">
        <v>1.075</v>
      </c>
      <c r="S72" s="2">
        <f t="shared" si="30"/>
        <v>0.999</v>
      </c>
      <c r="T72" s="11">
        <f t="shared" si="31"/>
        <v>2.1782178217821802E-2</v>
      </c>
      <c r="U72" s="2">
        <f t="shared" si="32"/>
        <v>1.071</v>
      </c>
      <c r="V72" s="11">
        <f t="shared" si="33"/>
        <v>7.4418604651162856E-3</v>
      </c>
      <c r="W72" s="18">
        <f t="shared" si="34"/>
        <v>7.1999999999999953E-2</v>
      </c>
      <c r="X72" s="9"/>
      <c r="Y72" s="2">
        <v>68</v>
      </c>
      <c r="Z72" s="2">
        <v>0.94299999999999995</v>
      </c>
      <c r="AA72" s="2">
        <v>0.88400000000000001</v>
      </c>
      <c r="AB72" s="2">
        <v>1.016</v>
      </c>
      <c r="AC72" s="2">
        <v>0.96199999999999997</v>
      </c>
      <c r="AD72" s="2">
        <f t="shared" si="35"/>
        <v>0.91349999999999998</v>
      </c>
      <c r="AE72" s="11">
        <f t="shared" si="36"/>
        <v>6.674208144796373E-2</v>
      </c>
      <c r="AF72" s="2">
        <f t="shared" si="37"/>
        <v>0.98899999999999999</v>
      </c>
      <c r="AG72" s="11">
        <f t="shared" si="38"/>
        <v>5.6133056133056185E-2</v>
      </c>
      <c r="AH72" s="2">
        <f t="shared" si="39"/>
        <v>7.5500000000000012E-2</v>
      </c>
      <c r="AJ72" s="2">
        <v>68</v>
      </c>
      <c r="AK72" s="2">
        <v>0.94499999999999995</v>
      </c>
      <c r="AL72" s="2">
        <v>0.93799999999999994</v>
      </c>
      <c r="AM72" s="2">
        <v>1.0009999999999999</v>
      </c>
      <c r="AN72" s="2">
        <v>1.0089999999999999</v>
      </c>
      <c r="AO72" s="2">
        <f t="shared" si="40"/>
        <v>0.9415</v>
      </c>
      <c r="AP72" s="11">
        <f t="shared" si="41"/>
        <v>7.4626865671641859E-3</v>
      </c>
      <c r="AQ72" s="2">
        <f t="shared" si="42"/>
        <v>1.0049999999999999</v>
      </c>
      <c r="AR72" s="11">
        <f t="shared" si="43"/>
        <v>7.9286422200198301E-3</v>
      </c>
      <c r="AS72" s="2">
        <f t="shared" si="44"/>
        <v>6.349999999999989E-2</v>
      </c>
      <c r="AU72" s="2">
        <v>68</v>
      </c>
      <c r="AV72" s="2">
        <v>0.96299999999999997</v>
      </c>
      <c r="AW72" s="2">
        <v>0.98</v>
      </c>
      <c r="AX72" s="2">
        <v>1.038</v>
      </c>
      <c r="AY72" s="2">
        <v>1.0429999999999999</v>
      </c>
      <c r="AZ72" s="2">
        <f t="shared" si="45"/>
        <v>0.97150000000000003</v>
      </c>
      <c r="BA72" s="11">
        <f t="shared" si="46"/>
        <v>1.7346938775510221E-2</v>
      </c>
      <c r="BB72" s="2">
        <f t="shared" si="47"/>
        <v>1.0405</v>
      </c>
      <c r="BC72" s="11">
        <f t="shared" si="48"/>
        <v>4.7938638542664369E-3</v>
      </c>
      <c r="BD72" s="2">
        <f t="shared" si="49"/>
        <v>6.899999999999995E-2</v>
      </c>
    </row>
    <row r="73" spans="1:56" x14ac:dyDescent="0.25">
      <c r="A73" s="5"/>
      <c r="B73" s="5"/>
      <c r="C73" s="5"/>
      <c r="D73" s="5"/>
      <c r="E73" s="5"/>
      <c r="F73" s="5"/>
      <c r="G73" s="5"/>
      <c r="H73" s="6"/>
      <c r="I73" s="6"/>
      <c r="J73" s="6"/>
      <c r="K73" s="6"/>
      <c r="L73" s="6"/>
      <c r="N73" s="2">
        <v>69</v>
      </c>
      <c r="O73" s="2">
        <v>0.98799999999999999</v>
      </c>
      <c r="P73" s="2">
        <v>1.0089999999999999</v>
      </c>
      <c r="Q73" s="2">
        <v>1.0649999999999999</v>
      </c>
      <c r="R73" s="2">
        <v>1.073</v>
      </c>
      <c r="S73" s="2">
        <f t="shared" si="30"/>
        <v>0.99849999999999994</v>
      </c>
      <c r="T73" s="11">
        <f t="shared" si="31"/>
        <v>2.0812685827551941E-2</v>
      </c>
      <c r="U73" s="2">
        <f t="shared" si="32"/>
        <v>1.069</v>
      </c>
      <c r="V73" s="11">
        <f t="shared" si="33"/>
        <v>7.4557315936626348E-3</v>
      </c>
      <c r="W73" s="18">
        <f t="shared" si="34"/>
        <v>7.0500000000000007E-2</v>
      </c>
      <c r="X73" s="9"/>
      <c r="Y73" s="2">
        <v>69</v>
      </c>
      <c r="Z73" s="2">
        <v>0.94299999999999995</v>
      </c>
      <c r="AA73" s="2">
        <v>0.88300000000000001</v>
      </c>
      <c r="AB73" s="2">
        <v>1.0169999999999999</v>
      </c>
      <c r="AC73" s="2">
        <v>0.96099999999999997</v>
      </c>
      <c r="AD73" s="2">
        <f t="shared" si="35"/>
        <v>0.91300000000000003</v>
      </c>
      <c r="AE73" s="11">
        <f t="shared" si="36"/>
        <v>6.7950169875424626E-2</v>
      </c>
      <c r="AF73" s="2">
        <f t="shared" si="37"/>
        <v>0.98899999999999988</v>
      </c>
      <c r="AG73" s="11">
        <f t="shared" si="38"/>
        <v>5.8272632674297546E-2</v>
      </c>
      <c r="AH73" s="2">
        <f t="shared" si="39"/>
        <v>7.5999999999999845E-2</v>
      </c>
      <c r="AJ73" s="2">
        <v>69</v>
      </c>
      <c r="AK73" s="2">
        <v>0.94499999999999995</v>
      </c>
      <c r="AL73" s="2">
        <v>0.93799999999999994</v>
      </c>
      <c r="AM73" s="2">
        <v>1.0009999999999999</v>
      </c>
      <c r="AN73" s="2">
        <v>1.008</v>
      </c>
      <c r="AO73" s="2">
        <f t="shared" si="40"/>
        <v>0.9415</v>
      </c>
      <c r="AP73" s="11">
        <f t="shared" si="41"/>
        <v>7.4626865671641859E-3</v>
      </c>
      <c r="AQ73" s="2">
        <f t="shared" si="42"/>
        <v>1.0044999999999999</v>
      </c>
      <c r="AR73" s="11">
        <f t="shared" si="43"/>
        <v>6.9444444444445603E-3</v>
      </c>
      <c r="AS73" s="2">
        <f t="shared" si="44"/>
        <v>6.2999999999999945E-2</v>
      </c>
      <c r="AU73" s="2">
        <v>69</v>
      </c>
      <c r="AV73" s="2">
        <v>0.96099999999999997</v>
      </c>
      <c r="AW73" s="2">
        <v>0.97799999999999998</v>
      </c>
      <c r="AX73" s="2">
        <v>1.0369999999999999</v>
      </c>
      <c r="AY73" s="2">
        <v>1.042</v>
      </c>
      <c r="AZ73" s="2">
        <f t="shared" si="45"/>
        <v>0.96950000000000003</v>
      </c>
      <c r="BA73" s="11">
        <f t="shared" si="46"/>
        <v>1.7382413087934576E-2</v>
      </c>
      <c r="BB73" s="2">
        <f t="shared" si="47"/>
        <v>1.0394999999999999</v>
      </c>
      <c r="BC73" s="11">
        <f t="shared" si="48"/>
        <v>4.7984644913628745E-3</v>
      </c>
      <c r="BD73" s="2">
        <f t="shared" si="49"/>
        <v>6.999999999999984E-2</v>
      </c>
    </row>
    <row r="74" spans="1:56" x14ac:dyDescent="0.25">
      <c r="A74" s="5"/>
      <c r="B74" s="5"/>
      <c r="C74" s="5"/>
      <c r="D74" s="5"/>
      <c r="E74" s="5"/>
      <c r="F74" s="5"/>
      <c r="G74" s="5"/>
      <c r="H74" s="6"/>
      <c r="I74" s="6"/>
      <c r="J74" s="6"/>
      <c r="K74" s="6"/>
      <c r="L74" s="6"/>
      <c r="N74" s="2">
        <v>70</v>
      </c>
      <c r="O74" s="2">
        <v>0.98699999999999999</v>
      </c>
      <c r="P74" s="2">
        <v>1.008</v>
      </c>
      <c r="Q74" s="2">
        <v>1.0640000000000001</v>
      </c>
      <c r="R74" s="2">
        <v>1.0740000000000001</v>
      </c>
      <c r="S74" s="2">
        <f t="shared" si="30"/>
        <v>0.99750000000000005</v>
      </c>
      <c r="T74" s="11">
        <f t="shared" si="31"/>
        <v>2.0833333333333353E-2</v>
      </c>
      <c r="U74" s="2">
        <f t="shared" si="32"/>
        <v>1.069</v>
      </c>
      <c r="V74" s="11">
        <f t="shared" si="33"/>
        <v>9.3109869646182571E-3</v>
      </c>
      <c r="W74" s="18">
        <f t="shared" si="34"/>
        <v>7.1499999999999897E-2</v>
      </c>
      <c r="X74" s="9"/>
      <c r="Y74" s="2">
        <v>70</v>
      </c>
      <c r="Z74" s="2">
        <v>0.94199999999999995</v>
      </c>
      <c r="AA74" s="2">
        <v>0.88200000000000001</v>
      </c>
      <c r="AB74" s="2">
        <v>1.0169999999999999</v>
      </c>
      <c r="AC74" s="2">
        <v>0.95899999999999996</v>
      </c>
      <c r="AD74" s="2">
        <f t="shared" si="35"/>
        <v>0.91199999999999992</v>
      </c>
      <c r="AE74" s="11">
        <f t="shared" si="36"/>
        <v>6.8027210884353678E-2</v>
      </c>
      <c r="AF74" s="2">
        <f t="shared" si="37"/>
        <v>0.98799999999999999</v>
      </c>
      <c r="AG74" s="11">
        <f t="shared" si="38"/>
        <v>6.0479666319082317E-2</v>
      </c>
      <c r="AH74" s="2">
        <f t="shared" si="39"/>
        <v>7.6000000000000068E-2</v>
      </c>
      <c r="AJ74" s="2">
        <v>70</v>
      </c>
      <c r="AK74" s="2">
        <v>0.94499999999999995</v>
      </c>
      <c r="AL74" s="2">
        <v>0.93700000000000006</v>
      </c>
      <c r="AM74" s="2">
        <v>1.002</v>
      </c>
      <c r="AN74" s="2">
        <v>1.0089999999999999</v>
      </c>
      <c r="AO74" s="2">
        <f t="shared" si="40"/>
        <v>0.94100000000000006</v>
      </c>
      <c r="AP74" s="11">
        <f t="shared" si="41"/>
        <v>8.5378868729988205E-3</v>
      </c>
      <c r="AQ74" s="2">
        <f t="shared" si="42"/>
        <v>1.0055000000000001</v>
      </c>
      <c r="AR74" s="11">
        <f t="shared" si="43"/>
        <v>6.9375619425172405E-3</v>
      </c>
      <c r="AS74" s="2">
        <f t="shared" si="44"/>
        <v>6.4500000000000002E-2</v>
      </c>
      <c r="AU74" s="2">
        <v>70</v>
      </c>
      <c r="AV74" s="2">
        <v>0.96</v>
      </c>
      <c r="AW74" s="2">
        <v>0.97699999999999998</v>
      </c>
      <c r="AX74" s="2">
        <v>1.036</v>
      </c>
      <c r="AY74" s="2">
        <v>1.0409999999999999</v>
      </c>
      <c r="AZ74" s="2">
        <f t="shared" si="45"/>
        <v>0.96849999999999992</v>
      </c>
      <c r="BA74" s="11">
        <f t="shared" si="46"/>
        <v>1.7400204708290703E-2</v>
      </c>
      <c r="BB74" s="2">
        <f t="shared" si="47"/>
        <v>1.0385</v>
      </c>
      <c r="BC74" s="11">
        <f t="shared" si="48"/>
        <v>4.8030739673389951E-3</v>
      </c>
      <c r="BD74" s="2">
        <f t="shared" si="49"/>
        <v>7.0000000000000062E-2</v>
      </c>
    </row>
    <row r="75" spans="1:56" x14ac:dyDescent="0.25">
      <c r="A75" s="5"/>
      <c r="B75" s="5"/>
      <c r="C75" s="5"/>
      <c r="D75" s="5"/>
      <c r="E75" s="5"/>
      <c r="F75" s="5"/>
      <c r="G75" s="5"/>
      <c r="H75" s="6"/>
      <c r="I75" s="6"/>
      <c r="J75" s="6"/>
      <c r="K75" s="6"/>
      <c r="L75" s="6"/>
      <c r="N75" s="2">
        <v>71</v>
      </c>
      <c r="O75" s="2">
        <v>0.98599999999999999</v>
      </c>
      <c r="P75" s="2">
        <v>1.0069999999999999</v>
      </c>
      <c r="Q75" s="2">
        <v>1.0629999999999999</v>
      </c>
      <c r="R75" s="2">
        <v>1.0740000000000001</v>
      </c>
      <c r="S75" s="2">
        <f t="shared" si="30"/>
        <v>0.99649999999999994</v>
      </c>
      <c r="T75" s="11">
        <f t="shared" si="31"/>
        <v>2.0854021847070418E-2</v>
      </c>
      <c r="U75" s="2">
        <f t="shared" si="32"/>
        <v>1.0685</v>
      </c>
      <c r="V75" s="11">
        <f t="shared" si="33"/>
        <v>1.0242085661080187E-2</v>
      </c>
      <c r="W75" s="18">
        <f t="shared" si="34"/>
        <v>7.2000000000000064E-2</v>
      </c>
      <c r="X75" s="9"/>
      <c r="Y75" s="2">
        <v>71</v>
      </c>
      <c r="Z75" s="2">
        <v>0.94</v>
      </c>
      <c r="AA75" s="2">
        <v>0.88100000000000001</v>
      </c>
      <c r="AB75" s="2">
        <v>1.016</v>
      </c>
      <c r="AC75" s="2">
        <v>0.95899999999999996</v>
      </c>
      <c r="AD75" s="2">
        <f t="shared" si="35"/>
        <v>0.91049999999999998</v>
      </c>
      <c r="AE75" s="11">
        <f t="shared" si="36"/>
        <v>6.6969353007945445E-2</v>
      </c>
      <c r="AF75" s="2">
        <f t="shared" si="37"/>
        <v>0.98750000000000004</v>
      </c>
      <c r="AG75" s="11">
        <f t="shared" si="38"/>
        <v>5.9436913451512044E-2</v>
      </c>
      <c r="AH75" s="2">
        <f t="shared" si="39"/>
        <v>7.7000000000000068E-2</v>
      </c>
      <c r="AJ75" s="2">
        <v>71</v>
      </c>
      <c r="AK75" s="2">
        <v>0.94399999999999995</v>
      </c>
      <c r="AL75" s="2">
        <v>0.93600000000000005</v>
      </c>
      <c r="AM75" s="2">
        <v>1.002</v>
      </c>
      <c r="AN75" s="2">
        <v>1.01</v>
      </c>
      <c r="AO75" s="2">
        <f t="shared" si="40"/>
        <v>0.94</v>
      </c>
      <c r="AP75" s="11">
        <f t="shared" si="41"/>
        <v>8.5470085470084351E-3</v>
      </c>
      <c r="AQ75" s="2">
        <f t="shared" si="42"/>
        <v>1.006</v>
      </c>
      <c r="AR75" s="11">
        <f t="shared" si="43"/>
        <v>7.9207920792079278E-3</v>
      </c>
      <c r="AS75" s="2">
        <f t="shared" si="44"/>
        <v>6.6000000000000059E-2</v>
      </c>
      <c r="AU75" s="2">
        <v>71</v>
      </c>
      <c r="AV75" s="2">
        <v>0.95899999999999996</v>
      </c>
      <c r="AW75" s="2">
        <v>0.97599999999999998</v>
      </c>
      <c r="AX75" s="2">
        <v>1.0349999999999999</v>
      </c>
      <c r="AY75" s="2">
        <v>1.04</v>
      </c>
      <c r="AZ75" s="2">
        <f t="shared" si="45"/>
        <v>0.96750000000000003</v>
      </c>
      <c r="BA75" s="11">
        <f t="shared" si="46"/>
        <v>1.7418032786885262E-2</v>
      </c>
      <c r="BB75" s="2">
        <f t="shared" si="47"/>
        <v>1.0375000000000001</v>
      </c>
      <c r="BC75" s="11">
        <f t="shared" si="48"/>
        <v>4.807692307692419E-3</v>
      </c>
      <c r="BD75" s="2">
        <f t="shared" si="49"/>
        <v>7.0000000000000062E-2</v>
      </c>
    </row>
    <row r="76" spans="1:56" x14ac:dyDescent="0.25">
      <c r="A76" s="5"/>
      <c r="B76" s="5"/>
      <c r="C76" s="5"/>
      <c r="D76" s="5"/>
      <c r="E76" s="5"/>
      <c r="F76" s="5"/>
      <c r="G76" s="5"/>
      <c r="H76" s="6"/>
      <c r="I76" s="6"/>
      <c r="J76" s="6"/>
      <c r="K76" s="6"/>
      <c r="L76" s="6"/>
      <c r="N76" s="2">
        <v>72</v>
      </c>
      <c r="O76" s="2">
        <v>0.98399999999999999</v>
      </c>
      <c r="P76" s="2">
        <v>1.006</v>
      </c>
      <c r="Q76" s="2">
        <v>1.0609999999999999</v>
      </c>
      <c r="R76" s="2">
        <v>1.0740000000000001</v>
      </c>
      <c r="S76" s="2">
        <f t="shared" si="30"/>
        <v>0.995</v>
      </c>
      <c r="T76" s="11">
        <f t="shared" si="31"/>
        <v>2.1868787276341967E-2</v>
      </c>
      <c r="U76" s="2">
        <f t="shared" si="32"/>
        <v>1.0674999999999999</v>
      </c>
      <c r="V76" s="11">
        <f t="shared" si="33"/>
        <v>1.2104283054003838E-2</v>
      </c>
      <c r="W76" s="18">
        <f t="shared" si="34"/>
        <v>7.2499999999999898E-2</v>
      </c>
      <c r="X76" s="9"/>
      <c r="Y76" s="2">
        <v>72</v>
      </c>
      <c r="Z76" s="2">
        <v>0.94</v>
      </c>
      <c r="AA76" s="2">
        <v>0.88100000000000001</v>
      </c>
      <c r="AB76" s="2">
        <v>1.016</v>
      </c>
      <c r="AC76" s="2">
        <v>0.95899999999999996</v>
      </c>
      <c r="AD76" s="2">
        <f t="shared" si="35"/>
        <v>0.91049999999999998</v>
      </c>
      <c r="AE76" s="11">
        <f t="shared" si="36"/>
        <v>6.6969353007945445E-2</v>
      </c>
      <c r="AF76" s="2">
        <f t="shared" si="37"/>
        <v>0.98750000000000004</v>
      </c>
      <c r="AG76" s="11">
        <f t="shared" si="38"/>
        <v>5.9436913451512044E-2</v>
      </c>
      <c r="AH76" s="2">
        <f t="shared" si="39"/>
        <v>7.7000000000000068E-2</v>
      </c>
      <c r="AJ76" s="2">
        <v>72</v>
      </c>
      <c r="AK76" s="2">
        <v>0.94299999999999995</v>
      </c>
      <c r="AL76" s="2">
        <v>0.93600000000000005</v>
      </c>
      <c r="AM76" s="2">
        <v>1</v>
      </c>
      <c r="AN76" s="2">
        <v>1.0089999999999999</v>
      </c>
      <c r="AO76" s="2">
        <f t="shared" si="40"/>
        <v>0.9395</v>
      </c>
      <c r="AP76" s="11">
        <f t="shared" si="41"/>
        <v>7.4786324786323662E-3</v>
      </c>
      <c r="AQ76" s="2">
        <f t="shared" si="42"/>
        <v>1.0044999999999999</v>
      </c>
      <c r="AR76" s="11">
        <f t="shared" si="43"/>
        <v>8.9197224975221985E-3</v>
      </c>
      <c r="AS76" s="2">
        <f t="shared" si="44"/>
        <v>6.4999999999999947E-2</v>
      </c>
      <c r="AU76" s="2">
        <v>72</v>
      </c>
      <c r="AV76" s="2">
        <v>0.95699999999999996</v>
      </c>
      <c r="AW76" s="2">
        <v>0.97499999999999998</v>
      </c>
      <c r="AX76" s="2">
        <v>1.034</v>
      </c>
      <c r="AY76" s="2">
        <v>1.04</v>
      </c>
      <c r="AZ76" s="2">
        <f t="shared" si="45"/>
        <v>0.96599999999999997</v>
      </c>
      <c r="BA76" s="11">
        <f t="shared" si="46"/>
        <v>1.8461538461538477E-2</v>
      </c>
      <c r="BB76" s="2">
        <f t="shared" si="47"/>
        <v>1.0369999999999999</v>
      </c>
      <c r="BC76" s="11">
        <f t="shared" si="48"/>
        <v>5.7692307692307739E-3</v>
      </c>
      <c r="BD76" s="2">
        <f t="shared" si="49"/>
        <v>7.0999999999999952E-2</v>
      </c>
    </row>
    <row r="77" spans="1:56" x14ac:dyDescent="0.25">
      <c r="A77" s="5"/>
      <c r="B77" s="5"/>
      <c r="C77" s="5"/>
      <c r="D77" s="5"/>
      <c r="E77" s="5"/>
      <c r="F77" s="5"/>
      <c r="G77" s="5"/>
      <c r="H77" s="6"/>
      <c r="I77" s="6"/>
      <c r="J77" s="6"/>
      <c r="K77" s="6"/>
      <c r="L77" s="6"/>
      <c r="N77" s="2">
        <v>73</v>
      </c>
      <c r="O77" s="2">
        <v>0.98299999999999998</v>
      </c>
      <c r="P77" s="2">
        <v>1.0049999999999999</v>
      </c>
      <c r="Q77" s="2">
        <v>1.0620000000000001</v>
      </c>
      <c r="R77" s="2">
        <v>1.075</v>
      </c>
      <c r="S77" s="2">
        <f t="shared" si="30"/>
        <v>0.99399999999999999</v>
      </c>
      <c r="T77" s="11">
        <f t="shared" si="31"/>
        <v>2.1890547263681503E-2</v>
      </c>
      <c r="U77" s="2">
        <f t="shared" si="32"/>
        <v>1.0685</v>
      </c>
      <c r="V77" s="11">
        <f t="shared" si="33"/>
        <v>1.2093023255813861E-2</v>
      </c>
      <c r="W77" s="18">
        <f t="shared" si="34"/>
        <v>7.4500000000000011E-2</v>
      </c>
      <c r="X77" s="9"/>
      <c r="Y77" s="2">
        <v>73</v>
      </c>
      <c r="Z77" s="2">
        <v>0.93799999999999994</v>
      </c>
      <c r="AA77" s="2">
        <v>0.88</v>
      </c>
      <c r="AB77" s="2">
        <v>1.0149999999999999</v>
      </c>
      <c r="AC77" s="2">
        <v>0.95799999999999996</v>
      </c>
      <c r="AD77" s="2">
        <f t="shared" si="35"/>
        <v>0.90900000000000003</v>
      </c>
      <c r="AE77" s="11">
        <f t="shared" si="36"/>
        <v>6.5909090909090848E-2</v>
      </c>
      <c r="AF77" s="2">
        <f t="shared" si="37"/>
        <v>0.98649999999999993</v>
      </c>
      <c r="AG77" s="11">
        <f t="shared" si="38"/>
        <v>5.9498956158663824E-2</v>
      </c>
      <c r="AH77" s="2">
        <f t="shared" si="39"/>
        <v>7.7499999999999902E-2</v>
      </c>
      <c r="AJ77" s="2">
        <v>73</v>
      </c>
      <c r="AK77" s="2">
        <v>0.94299999999999995</v>
      </c>
      <c r="AL77" s="2">
        <v>0.93500000000000005</v>
      </c>
      <c r="AM77" s="2">
        <v>0.999</v>
      </c>
      <c r="AN77" s="2">
        <v>1.008</v>
      </c>
      <c r="AO77" s="2">
        <f t="shared" si="40"/>
        <v>0.93900000000000006</v>
      </c>
      <c r="AP77" s="11">
        <f t="shared" si="41"/>
        <v>8.55614973262021E-3</v>
      </c>
      <c r="AQ77" s="2">
        <f t="shared" si="42"/>
        <v>1.0035000000000001</v>
      </c>
      <c r="AR77" s="11">
        <f t="shared" si="43"/>
        <v>8.9285714285714367E-3</v>
      </c>
      <c r="AS77" s="2">
        <f t="shared" si="44"/>
        <v>6.4500000000000002E-2</v>
      </c>
      <c r="AU77" s="2">
        <v>73</v>
      </c>
      <c r="AV77" s="2">
        <v>0.95599999999999996</v>
      </c>
      <c r="AW77" s="2">
        <v>0.97399999999999998</v>
      </c>
      <c r="AX77" s="2">
        <v>1.0329999999999999</v>
      </c>
      <c r="AY77" s="2">
        <v>1.0389999999999999</v>
      </c>
      <c r="AZ77" s="2">
        <f t="shared" si="45"/>
        <v>0.96499999999999997</v>
      </c>
      <c r="BA77" s="11">
        <f t="shared" si="46"/>
        <v>1.8480492813141701E-2</v>
      </c>
      <c r="BB77" s="2">
        <f t="shared" si="47"/>
        <v>1.036</v>
      </c>
      <c r="BC77" s="11">
        <f t="shared" si="48"/>
        <v>5.774783445620795E-3</v>
      </c>
      <c r="BD77" s="2">
        <f t="shared" si="49"/>
        <v>7.1000000000000063E-2</v>
      </c>
    </row>
    <row r="78" spans="1:56" x14ac:dyDescent="0.25">
      <c r="A78" s="5"/>
      <c r="B78" s="5"/>
      <c r="C78" s="5"/>
      <c r="D78" s="5"/>
      <c r="E78" s="5"/>
      <c r="F78" s="5"/>
      <c r="G78" s="5"/>
      <c r="H78" s="6"/>
      <c r="I78" s="6"/>
      <c r="J78" s="6"/>
      <c r="K78" s="6"/>
      <c r="L78" s="6"/>
      <c r="N78" s="2">
        <v>74</v>
      </c>
      <c r="O78" s="2">
        <v>0.98299999999999998</v>
      </c>
      <c r="P78" s="2">
        <v>1.004</v>
      </c>
      <c r="Q78" s="2">
        <v>1.0620000000000001</v>
      </c>
      <c r="R78" s="2">
        <v>1.077</v>
      </c>
      <c r="S78" s="2">
        <f t="shared" si="30"/>
        <v>0.99350000000000005</v>
      </c>
      <c r="T78" s="11">
        <f t="shared" si="31"/>
        <v>2.0916334661354601E-2</v>
      </c>
      <c r="U78" s="2">
        <f t="shared" si="32"/>
        <v>1.0695000000000001</v>
      </c>
      <c r="V78" s="11">
        <f t="shared" si="33"/>
        <v>1.3927576601671219E-2</v>
      </c>
      <c r="W78" s="18">
        <f t="shared" si="34"/>
        <v>7.6000000000000068E-2</v>
      </c>
      <c r="X78" s="9"/>
      <c r="Y78" s="2">
        <v>74</v>
      </c>
      <c r="Z78" s="2">
        <v>0.93799999999999994</v>
      </c>
      <c r="AA78" s="2">
        <v>0.88</v>
      </c>
      <c r="AB78" s="2">
        <v>1.014</v>
      </c>
      <c r="AC78" s="2">
        <v>0.95799999999999996</v>
      </c>
      <c r="AD78" s="2">
        <f t="shared" si="35"/>
        <v>0.90900000000000003</v>
      </c>
      <c r="AE78" s="11">
        <f t="shared" si="36"/>
        <v>6.5909090909090848E-2</v>
      </c>
      <c r="AF78" s="2">
        <f t="shared" si="37"/>
        <v>0.98599999999999999</v>
      </c>
      <c r="AG78" s="11">
        <f t="shared" si="38"/>
        <v>5.8455114822547026E-2</v>
      </c>
      <c r="AH78" s="2">
        <f t="shared" si="39"/>
        <v>7.6999999999999957E-2</v>
      </c>
      <c r="AJ78" s="2">
        <v>74</v>
      </c>
      <c r="AK78" s="2">
        <v>0.94199999999999995</v>
      </c>
      <c r="AL78" s="2">
        <v>0.93500000000000005</v>
      </c>
      <c r="AM78" s="2">
        <v>1</v>
      </c>
      <c r="AN78" s="2">
        <v>1.0069999999999999</v>
      </c>
      <c r="AO78" s="2">
        <f t="shared" si="40"/>
        <v>0.9385</v>
      </c>
      <c r="AP78" s="11">
        <f t="shared" si="41"/>
        <v>7.4866310160426686E-3</v>
      </c>
      <c r="AQ78" s="2">
        <f t="shared" si="42"/>
        <v>1.0034999999999998</v>
      </c>
      <c r="AR78" s="11">
        <f t="shared" si="43"/>
        <v>6.9513406156900652E-3</v>
      </c>
      <c r="AS78" s="2">
        <f t="shared" si="44"/>
        <v>6.4999999999999836E-2</v>
      </c>
      <c r="AU78" s="2">
        <v>74</v>
      </c>
      <c r="AV78" s="2">
        <v>0.95499999999999996</v>
      </c>
      <c r="AW78" s="2">
        <v>0.97299999999999998</v>
      </c>
      <c r="AX78" s="2">
        <v>1.032</v>
      </c>
      <c r="AY78" s="2">
        <v>1.038</v>
      </c>
      <c r="AZ78" s="2">
        <f t="shared" si="45"/>
        <v>0.96399999999999997</v>
      </c>
      <c r="BA78" s="11">
        <f t="shared" si="46"/>
        <v>1.8499486125385423E-2</v>
      </c>
      <c r="BB78" s="2">
        <f t="shared" si="47"/>
        <v>1.0350000000000001</v>
      </c>
      <c r="BC78" s="11">
        <f t="shared" si="48"/>
        <v>5.7803468208092535E-3</v>
      </c>
      <c r="BD78" s="2">
        <f t="shared" si="49"/>
        <v>7.1000000000000174E-2</v>
      </c>
    </row>
    <row r="79" spans="1:56" x14ac:dyDescent="0.25">
      <c r="A79" s="5"/>
      <c r="B79" s="5"/>
      <c r="C79" s="5"/>
      <c r="D79" s="5"/>
      <c r="E79" s="5"/>
      <c r="F79" s="5"/>
      <c r="G79" s="5"/>
      <c r="H79" s="6"/>
      <c r="I79" s="6"/>
      <c r="J79" s="6"/>
      <c r="K79" s="6"/>
      <c r="L79" s="6"/>
      <c r="N79" s="2">
        <v>75</v>
      </c>
      <c r="O79" s="2">
        <v>0.98199999999999998</v>
      </c>
      <c r="P79" s="2">
        <v>1.0029999999999999</v>
      </c>
      <c r="Q79" s="2">
        <v>1.06</v>
      </c>
      <c r="R79" s="2">
        <v>1.079</v>
      </c>
      <c r="S79" s="2">
        <f t="shared" si="30"/>
        <v>0.99249999999999994</v>
      </c>
      <c r="T79" s="11">
        <f t="shared" si="31"/>
        <v>2.0937188434695823E-2</v>
      </c>
      <c r="U79" s="2">
        <f t="shared" si="32"/>
        <v>1.0695000000000001</v>
      </c>
      <c r="V79" s="11">
        <f t="shared" si="33"/>
        <v>1.7608897126969329E-2</v>
      </c>
      <c r="W79" s="18">
        <f t="shared" si="34"/>
        <v>7.7000000000000179E-2</v>
      </c>
      <c r="X79" s="9"/>
      <c r="Y79" s="2">
        <v>75</v>
      </c>
      <c r="Z79" s="2">
        <v>0.93600000000000005</v>
      </c>
      <c r="AA79" s="2">
        <v>0.88</v>
      </c>
      <c r="AB79" s="2">
        <v>1.0129999999999999</v>
      </c>
      <c r="AC79" s="2">
        <v>0.95799999999999996</v>
      </c>
      <c r="AD79" s="2">
        <f t="shared" si="35"/>
        <v>0.90800000000000003</v>
      </c>
      <c r="AE79" s="11">
        <f t="shared" si="36"/>
        <v>6.3636363636363699E-2</v>
      </c>
      <c r="AF79" s="2">
        <f t="shared" si="37"/>
        <v>0.98549999999999993</v>
      </c>
      <c r="AG79" s="11">
        <f t="shared" si="38"/>
        <v>5.7411273486429999E-2</v>
      </c>
      <c r="AH79" s="2">
        <f t="shared" si="39"/>
        <v>7.7499999999999902E-2</v>
      </c>
      <c r="AJ79" s="2">
        <v>75</v>
      </c>
      <c r="AK79" s="2">
        <v>0.94099999999999995</v>
      </c>
      <c r="AL79" s="2">
        <v>0.93500000000000005</v>
      </c>
      <c r="AM79" s="2">
        <v>0.999</v>
      </c>
      <c r="AN79" s="2">
        <v>1.0069999999999999</v>
      </c>
      <c r="AO79" s="2">
        <f t="shared" si="40"/>
        <v>0.93799999999999994</v>
      </c>
      <c r="AP79" s="11">
        <f t="shared" si="41"/>
        <v>6.4171122994651272E-3</v>
      </c>
      <c r="AQ79" s="2">
        <f t="shared" si="42"/>
        <v>1.0029999999999999</v>
      </c>
      <c r="AR79" s="11">
        <f t="shared" si="43"/>
        <v>7.9443892750743761E-3</v>
      </c>
      <c r="AS79" s="2">
        <f t="shared" si="44"/>
        <v>6.4999999999999947E-2</v>
      </c>
      <c r="AU79" s="2">
        <v>75</v>
      </c>
      <c r="AV79" s="2">
        <v>0.95399999999999996</v>
      </c>
      <c r="AW79" s="2">
        <v>0.97099999999999997</v>
      </c>
      <c r="AX79" s="2">
        <v>1.0309999999999999</v>
      </c>
      <c r="AY79" s="2">
        <v>1.0369999999999999</v>
      </c>
      <c r="AZ79" s="2">
        <f t="shared" si="45"/>
        <v>0.96249999999999991</v>
      </c>
      <c r="BA79" s="11">
        <f t="shared" si="46"/>
        <v>1.7507723995880551E-2</v>
      </c>
      <c r="BB79" s="2">
        <f t="shared" si="47"/>
        <v>1.0339999999999998</v>
      </c>
      <c r="BC79" s="11">
        <f t="shared" si="48"/>
        <v>5.7859209257473537E-3</v>
      </c>
      <c r="BD79" s="2">
        <f t="shared" si="49"/>
        <v>7.1499999999999897E-2</v>
      </c>
    </row>
    <row r="80" spans="1:56" x14ac:dyDescent="0.25">
      <c r="A80" s="5"/>
      <c r="B80" s="5"/>
      <c r="C80" s="5"/>
      <c r="D80" s="5"/>
      <c r="E80" s="5"/>
      <c r="F80" s="5"/>
      <c r="G80" s="5"/>
      <c r="H80" s="6"/>
      <c r="I80" s="6"/>
      <c r="J80" s="6"/>
      <c r="K80" s="6"/>
      <c r="L80" s="6"/>
      <c r="N80" s="2">
        <v>76</v>
      </c>
      <c r="O80" s="2">
        <v>0.98199999999999998</v>
      </c>
      <c r="P80" s="2">
        <v>1.002</v>
      </c>
      <c r="Q80" s="2">
        <v>1.0580000000000001</v>
      </c>
      <c r="R80" s="2">
        <v>1.081</v>
      </c>
      <c r="S80" s="2">
        <f t="shared" si="30"/>
        <v>0.99199999999999999</v>
      </c>
      <c r="T80" s="11">
        <f t="shared" si="31"/>
        <v>1.9960079840319379E-2</v>
      </c>
      <c r="U80" s="2">
        <f t="shared" si="32"/>
        <v>1.0695000000000001</v>
      </c>
      <c r="V80" s="11">
        <f t="shared" si="33"/>
        <v>2.1276595744680767E-2</v>
      </c>
      <c r="W80" s="18">
        <f t="shared" si="34"/>
        <v>7.7500000000000124E-2</v>
      </c>
      <c r="X80" s="9"/>
      <c r="Y80" s="2">
        <v>76</v>
      </c>
      <c r="Z80" s="2">
        <v>0.93500000000000005</v>
      </c>
      <c r="AA80" s="2">
        <v>0.879</v>
      </c>
      <c r="AB80" s="2">
        <v>1.012</v>
      </c>
      <c r="AC80" s="2">
        <v>0.95699999999999996</v>
      </c>
      <c r="AD80" s="2">
        <f t="shared" si="35"/>
        <v>0.90700000000000003</v>
      </c>
      <c r="AE80" s="11">
        <f t="shared" si="36"/>
        <v>6.3708759954493793E-2</v>
      </c>
      <c r="AF80" s="2">
        <f t="shared" si="37"/>
        <v>0.98449999999999993</v>
      </c>
      <c r="AG80" s="11">
        <f t="shared" si="38"/>
        <v>5.7471264367816147E-2</v>
      </c>
      <c r="AH80" s="2">
        <f t="shared" si="39"/>
        <v>7.7499999999999902E-2</v>
      </c>
      <c r="AJ80" s="2">
        <v>76</v>
      </c>
      <c r="AK80" s="2">
        <v>0.94</v>
      </c>
      <c r="AL80" s="2">
        <v>0.93500000000000005</v>
      </c>
      <c r="AM80" s="2">
        <v>0.998</v>
      </c>
      <c r="AN80" s="2">
        <v>1.0069999999999999</v>
      </c>
      <c r="AO80" s="2">
        <f t="shared" si="40"/>
        <v>0.9375</v>
      </c>
      <c r="AP80" s="11">
        <f t="shared" si="41"/>
        <v>5.3475935828875866E-3</v>
      </c>
      <c r="AQ80" s="2">
        <f t="shared" si="42"/>
        <v>1.0024999999999999</v>
      </c>
      <c r="AR80" s="11">
        <f t="shared" si="43"/>
        <v>8.937437934458687E-3</v>
      </c>
      <c r="AS80" s="2">
        <f t="shared" si="44"/>
        <v>6.4999999999999947E-2</v>
      </c>
      <c r="AU80" s="2">
        <v>76</v>
      </c>
      <c r="AV80" s="2">
        <v>0.95199999999999996</v>
      </c>
      <c r="AW80" s="2">
        <v>0.97</v>
      </c>
      <c r="AX80" s="2">
        <v>1.03</v>
      </c>
      <c r="AY80" s="2">
        <v>1.036</v>
      </c>
      <c r="AZ80" s="2">
        <f t="shared" si="45"/>
        <v>0.96099999999999997</v>
      </c>
      <c r="BA80" s="11">
        <f t="shared" si="46"/>
        <v>1.8556701030927852E-2</v>
      </c>
      <c r="BB80" s="2">
        <f t="shared" si="47"/>
        <v>1.0329999999999999</v>
      </c>
      <c r="BC80" s="11">
        <f t="shared" si="48"/>
        <v>5.7915057915057964E-3</v>
      </c>
      <c r="BD80" s="2">
        <f t="shared" si="49"/>
        <v>7.1999999999999953E-2</v>
      </c>
    </row>
    <row r="81" spans="1:56" x14ac:dyDescent="0.25">
      <c r="A81" s="5"/>
      <c r="B81" s="5"/>
      <c r="C81" s="5"/>
      <c r="D81" s="5"/>
      <c r="E81" s="5"/>
      <c r="F81" s="5"/>
      <c r="G81" s="5"/>
      <c r="H81" s="6"/>
      <c r="I81" s="6"/>
      <c r="J81" s="6"/>
      <c r="K81" s="6"/>
      <c r="L81" s="6"/>
      <c r="N81" s="2">
        <v>77</v>
      </c>
      <c r="O81" s="2">
        <v>0.98099999999999998</v>
      </c>
      <c r="P81" s="2">
        <v>1.0009999999999999</v>
      </c>
      <c r="Q81" s="2">
        <v>1.0569999999999999</v>
      </c>
      <c r="R81" s="2">
        <v>1.081</v>
      </c>
      <c r="S81" s="2">
        <f t="shared" si="30"/>
        <v>0.99099999999999988</v>
      </c>
      <c r="T81" s="11">
        <f t="shared" si="31"/>
        <v>1.998001998001989E-2</v>
      </c>
      <c r="U81" s="2">
        <f t="shared" si="32"/>
        <v>1.069</v>
      </c>
      <c r="V81" s="11">
        <f t="shared" si="33"/>
        <v>2.2201665124884386E-2</v>
      </c>
      <c r="W81" s="18">
        <f t="shared" si="34"/>
        <v>7.8000000000000069E-2</v>
      </c>
      <c r="X81" s="9"/>
      <c r="Y81" s="2">
        <v>77</v>
      </c>
      <c r="Z81" s="2">
        <v>0.93500000000000005</v>
      </c>
      <c r="AA81" s="2">
        <v>0.879</v>
      </c>
      <c r="AB81" s="2">
        <v>1.012</v>
      </c>
      <c r="AC81" s="2">
        <v>0.95799999999999996</v>
      </c>
      <c r="AD81" s="2">
        <f t="shared" si="35"/>
        <v>0.90700000000000003</v>
      </c>
      <c r="AE81" s="11">
        <f t="shared" si="36"/>
        <v>6.3708759954493793E-2</v>
      </c>
      <c r="AF81" s="2">
        <f t="shared" si="37"/>
        <v>0.98499999999999999</v>
      </c>
      <c r="AG81" s="11">
        <f t="shared" si="38"/>
        <v>5.6367432150313201E-2</v>
      </c>
      <c r="AH81" s="2">
        <f t="shared" si="39"/>
        <v>7.7999999999999958E-2</v>
      </c>
      <c r="AJ81" s="2">
        <v>77</v>
      </c>
      <c r="AK81" s="2">
        <v>0.93899999999999995</v>
      </c>
      <c r="AL81" s="2">
        <v>0.93400000000000005</v>
      </c>
      <c r="AM81" s="2">
        <v>0.997</v>
      </c>
      <c r="AN81" s="2">
        <v>1.006</v>
      </c>
      <c r="AO81" s="2">
        <f t="shared" si="40"/>
        <v>0.9365</v>
      </c>
      <c r="AP81" s="11">
        <f t="shared" si="41"/>
        <v>5.353319057815731E-3</v>
      </c>
      <c r="AQ81" s="2">
        <f t="shared" si="42"/>
        <v>1.0015000000000001</v>
      </c>
      <c r="AR81" s="11">
        <f t="shared" si="43"/>
        <v>8.9463220675944418E-3</v>
      </c>
      <c r="AS81" s="2">
        <f t="shared" si="44"/>
        <v>6.5000000000000058E-2</v>
      </c>
      <c r="AU81" s="2">
        <v>77</v>
      </c>
      <c r="AV81" s="2">
        <v>0.95099999999999996</v>
      </c>
      <c r="AW81" s="2">
        <v>0.96899999999999997</v>
      </c>
      <c r="AX81" s="2">
        <v>1.0289999999999999</v>
      </c>
      <c r="AY81" s="2">
        <v>1.0349999999999999</v>
      </c>
      <c r="AZ81" s="2">
        <f t="shared" si="45"/>
        <v>0.96</v>
      </c>
      <c r="BA81" s="11">
        <f t="shared" si="46"/>
        <v>1.8575851393188871E-2</v>
      </c>
      <c r="BB81" s="2">
        <f t="shared" si="47"/>
        <v>1.032</v>
      </c>
      <c r="BC81" s="11">
        <f t="shared" si="48"/>
        <v>5.7971014492753676E-3</v>
      </c>
      <c r="BD81" s="2">
        <f t="shared" si="49"/>
        <v>7.2000000000000064E-2</v>
      </c>
    </row>
    <row r="82" spans="1:56" x14ac:dyDescent="0.25">
      <c r="A82" s="5"/>
      <c r="B82" s="5"/>
      <c r="C82" s="5"/>
      <c r="D82" s="5"/>
      <c r="E82" s="5"/>
      <c r="F82" s="5"/>
      <c r="G82" s="5"/>
      <c r="H82" s="6"/>
      <c r="I82" s="6"/>
      <c r="J82" s="6"/>
      <c r="K82" s="6"/>
      <c r="L82" s="6"/>
      <c r="N82" s="2">
        <v>78</v>
      </c>
      <c r="O82" s="2">
        <v>0.98099999999999998</v>
      </c>
      <c r="P82" s="2">
        <v>1</v>
      </c>
      <c r="Q82" s="2">
        <v>1.056</v>
      </c>
      <c r="R82" s="2">
        <v>1.077</v>
      </c>
      <c r="S82" s="2">
        <f t="shared" si="30"/>
        <v>0.99049999999999994</v>
      </c>
      <c r="T82" s="11">
        <f t="shared" si="31"/>
        <v>1.9000000000000017E-2</v>
      </c>
      <c r="U82" s="2">
        <f t="shared" si="32"/>
        <v>1.0665</v>
      </c>
      <c r="V82" s="11">
        <f t="shared" si="33"/>
        <v>1.9498607242339747E-2</v>
      </c>
      <c r="W82" s="18">
        <f t="shared" si="34"/>
        <v>7.6000000000000068E-2</v>
      </c>
      <c r="X82" s="9"/>
      <c r="Y82" s="2">
        <v>78</v>
      </c>
      <c r="Z82" s="2">
        <v>0.93300000000000005</v>
      </c>
      <c r="AA82" s="2">
        <v>0.879</v>
      </c>
      <c r="AB82" s="2">
        <v>1.0109999999999999</v>
      </c>
      <c r="AC82" s="2">
        <v>0.95799999999999996</v>
      </c>
      <c r="AD82" s="2">
        <f t="shared" si="35"/>
        <v>0.90600000000000003</v>
      </c>
      <c r="AE82" s="11">
        <f t="shared" si="36"/>
        <v>6.1433447098976163E-2</v>
      </c>
      <c r="AF82" s="2">
        <f t="shared" si="37"/>
        <v>0.98449999999999993</v>
      </c>
      <c r="AG82" s="11">
        <f t="shared" si="38"/>
        <v>5.5323590814196175E-2</v>
      </c>
      <c r="AH82" s="2">
        <f t="shared" si="39"/>
        <v>7.8499999999999903E-2</v>
      </c>
      <c r="AJ82" s="2">
        <v>78</v>
      </c>
      <c r="AK82" s="2">
        <v>0.93799999999999994</v>
      </c>
      <c r="AL82" s="2">
        <v>0.93200000000000005</v>
      </c>
      <c r="AM82" s="2">
        <v>0.998</v>
      </c>
      <c r="AN82" s="2">
        <v>1.006</v>
      </c>
      <c r="AO82" s="2">
        <f t="shared" si="40"/>
        <v>0.93500000000000005</v>
      </c>
      <c r="AP82" s="11">
        <f t="shared" si="41"/>
        <v>6.437768240343234E-3</v>
      </c>
      <c r="AQ82" s="2">
        <f t="shared" si="42"/>
        <v>1.002</v>
      </c>
      <c r="AR82" s="11">
        <f t="shared" si="43"/>
        <v>7.9522862823061709E-3</v>
      </c>
      <c r="AS82" s="2">
        <f t="shared" si="44"/>
        <v>6.6999999999999948E-2</v>
      </c>
      <c r="AU82" s="2">
        <v>78</v>
      </c>
      <c r="AV82" s="2">
        <v>0.95</v>
      </c>
      <c r="AW82" s="2">
        <v>0.96799999999999997</v>
      </c>
      <c r="AX82" s="2">
        <v>1.028</v>
      </c>
      <c r="AY82" s="2">
        <v>1.034</v>
      </c>
      <c r="AZ82" s="2">
        <f t="shared" si="45"/>
        <v>0.95899999999999996</v>
      </c>
      <c r="BA82" s="11">
        <f t="shared" si="46"/>
        <v>1.8595041322314067E-2</v>
      </c>
      <c r="BB82" s="2">
        <f t="shared" si="47"/>
        <v>1.0310000000000001</v>
      </c>
      <c r="BC82" s="11">
        <f t="shared" si="48"/>
        <v>5.8027079303675094E-3</v>
      </c>
      <c r="BD82" s="2">
        <f t="shared" si="49"/>
        <v>7.2000000000000175E-2</v>
      </c>
    </row>
    <row r="83" spans="1:56" x14ac:dyDescent="0.25">
      <c r="A83" s="5"/>
      <c r="B83" s="5"/>
      <c r="C83" s="5"/>
      <c r="D83" s="5"/>
      <c r="E83" s="5"/>
      <c r="F83" s="5"/>
      <c r="G83" s="5"/>
      <c r="H83" s="6"/>
      <c r="I83" s="6"/>
      <c r="J83" s="6"/>
      <c r="K83" s="6"/>
      <c r="L83" s="6"/>
      <c r="N83" s="2">
        <v>79</v>
      </c>
      <c r="O83" s="2">
        <v>0.98</v>
      </c>
      <c r="P83" s="2">
        <v>0.998</v>
      </c>
      <c r="Q83" s="2">
        <v>1.056</v>
      </c>
      <c r="R83" s="2">
        <v>1.075</v>
      </c>
      <c r="S83" s="2">
        <f t="shared" si="30"/>
        <v>0.98899999999999999</v>
      </c>
      <c r="T83" s="11">
        <f t="shared" si="31"/>
        <v>1.8036072144288592E-2</v>
      </c>
      <c r="U83" s="2">
        <f t="shared" si="32"/>
        <v>1.0655000000000001</v>
      </c>
      <c r="V83" s="11">
        <f t="shared" si="33"/>
        <v>1.7674418604651077E-2</v>
      </c>
      <c r="W83" s="18">
        <f t="shared" si="34"/>
        <v>7.6500000000000123E-2</v>
      </c>
      <c r="X83" s="9"/>
      <c r="Y83" s="2">
        <v>79</v>
      </c>
      <c r="Z83" s="2">
        <v>0.93200000000000005</v>
      </c>
      <c r="AA83" s="2">
        <v>0.879</v>
      </c>
      <c r="AB83" s="2">
        <v>1.01</v>
      </c>
      <c r="AC83" s="2">
        <v>0.95799999999999996</v>
      </c>
      <c r="AD83" s="2">
        <f t="shared" si="35"/>
        <v>0.90549999999999997</v>
      </c>
      <c r="AE83" s="11">
        <f t="shared" si="36"/>
        <v>6.0295790671217347E-2</v>
      </c>
      <c r="AF83" s="2">
        <f t="shared" si="37"/>
        <v>0.98399999999999999</v>
      </c>
      <c r="AG83" s="11">
        <f t="shared" si="38"/>
        <v>5.4279749478079384E-2</v>
      </c>
      <c r="AH83" s="2">
        <f t="shared" si="39"/>
        <v>7.8500000000000014E-2</v>
      </c>
      <c r="AJ83" s="2">
        <v>79</v>
      </c>
      <c r="AK83" s="2">
        <v>0.93700000000000006</v>
      </c>
      <c r="AL83" s="2">
        <v>0.93100000000000005</v>
      </c>
      <c r="AM83" s="2">
        <v>0.997</v>
      </c>
      <c r="AN83" s="2">
        <v>1.006</v>
      </c>
      <c r="AO83" s="2">
        <f t="shared" si="40"/>
        <v>0.93400000000000005</v>
      </c>
      <c r="AP83" s="11">
        <f t="shared" si="41"/>
        <v>6.4446831364124652E-3</v>
      </c>
      <c r="AQ83" s="2">
        <f t="shared" si="42"/>
        <v>1.0015000000000001</v>
      </c>
      <c r="AR83" s="11">
        <f t="shared" si="43"/>
        <v>8.9463220675944418E-3</v>
      </c>
      <c r="AS83" s="2">
        <f t="shared" si="44"/>
        <v>6.7500000000000004E-2</v>
      </c>
      <c r="AU83" s="2">
        <v>79</v>
      </c>
      <c r="AV83" s="2">
        <v>0.94899999999999995</v>
      </c>
      <c r="AW83" s="2">
        <v>0.96699999999999997</v>
      </c>
      <c r="AX83" s="2">
        <v>1.0269999999999999</v>
      </c>
      <c r="AY83" s="2">
        <v>1.0329999999999999</v>
      </c>
      <c r="AZ83" s="2">
        <f t="shared" si="45"/>
        <v>0.95799999999999996</v>
      </c>
      <c r="BA83" s="11">
        <f t="shared" si="46"/>
        <v>1.8614270941054827E-2</v>
      </c>
      <c r="BB83" s="2">
        <f t="shared" si="47"/>
        <v>1.0299999999999998</v>
      </c>
      <c r="BC83" s="11">
        <f t="shared" si="48"/>
        <v>5.8083252662149134E-3</v>
      </c>
      <c r="BD83" s="2">
        <f t="shared" si="49"/>
        <v>7.1999999999999842E-2</v>
      </c>
    </row>
    <row r="84" spans="1:56" x14ac:dyDescent="0.25">
      <c r="A84" s="5"/>
      <c r="B84" s="5"/>
      <c r="C84" s="5"/>
      <c r="D84" s="5"/>
      <c r="E84" s="5"/>
      <c r="F84" s="5"/>
      <c r="G84" s="5"/>
      <c r="H84" s="6"/>
      <c r="I84" s="6"/>
      <c r="J84" s="6"/>
      <c r="K84" s="6"/>
      <c r="L84" s="6"/>
      <c r="N84" s="2">
        <v>80</v>
      </c>
      <c r="O84" s="2">
        <v>0.98</v>
      </c>
      <c r="P84" s="2">
        <v>0.997</v>
      </c>
      <c r="Q84" s="2">
        <v>1.0549999999999999</v>
      </c>
      <c r="R84" s="2">
        <v>1.071</v>
      </c>
      <c r="S84" s="2">
        <f t="shared" si="30"/>
        <v>0.98849999999999993</v>
      </c>
      <c r="T84" s="11">
        <f t="shared" si="31"/>
        <v>1.705115346038116E-2</v>
      </c>
      <c r="U84" s="2">
        <f t="shared" si="32"/>
        <v>1.0629999999999999</v>
      </c>
      <c r="V84" s="11">
        <f t="shared" si="33"/>
        <v>1.493930905695613E-2</v>
      </c>
      <c r="W84" s="18">
        <f t="shared" si="34"/>
        <v>7.4500000000000011E-2</v>
      </c>
      <c r="X84" s="9"/>
      <c r="Y84" s="2">
        <v>80</v>
      </c>
      <c r="Z84" s="2">
        <v>0.93200000000000005</v>
      </c>
      <c r="AA84" s="2">
        <v>0.879</v>
      </c>
      <c r="AB84" s="2">
        <v>1.0109999999999999</v>
      </c>
      <c r="AC84" s="2">
        <v>0.95799999999999996</v>
      </c>
      <c r="AD84" s="2">
        <f t="shared" si="35"/>
        <v>0.90549999999999997</v>
      </c>
      <c r="AE84" s="11">
        <f t="shared" si="36"/>
        <v>6.0295790671217347E-2</v>
      </c>
      <c r="AF84" s="2">
        <f t="shared" si="37"/>
        <v>0.98449999999999993</v>
      </c>
      <c r="AG84" s="11">
        <f t="shared" si="38"/>
        <v>5.5323590814196175E-2</v>
      </c>
      <c r="AH84" s="2">
        <f t="shared" si="39"/>
        <v>7.8999999999999959E-2</v>
      </c>
      <c r="AJ84" s="2">
        <v>80</v>
      </c>
      <c r="AK84" s="2">
        <v>0.93600000000000005</v>
      </c>
      <c r="AL84" s="2">
        <v>0.93</v>
      </c>
      <c r="AM84" s="2">
        <v>0.996</v>
      </c>
      <c r="AN84" s="2">
        <v>1.006</v>
      </c>
      <c r="AO84" s="2">
        <f t="shared" si="40"/>
        <v>0.93300000000000005</v>
      </c>
      <c r="AP84" s="11">
        <f t="shared" si="41"/>
        <v>6.4516129032258117E-3</v>
      </c>
      <c r="AQ84" s="2">
        <f t="shared" si="42"/>
        <v>1.0009999999999999</v>
      </c>
      <c r="AR84" s="11">
        <f t="shared" si="43"/>
        <v>9.9403578528827127E-3</v>
      </c>
      <c r="AS84" s="2">
        <f t="shared" si="44"/>
        <v>6.7999999999999838E-2</v>
      </c>
      <c r="AU84" s="2">
        <v>80</v>
      </c>
      <c r="AV84" s="2">
        <v>0.94699999999999995</v>
      </c>
      <c r="AW84" s="2">
        <v>0.96599999999999997</v>
      </c>
      <c r="AX84" s="2">
        <v>1.026</v>
      </c>
      <c r="AY84" s="2">
        <v>1.032</v>
      </c>
      <c r="AZ84" s="2">
        <f t="shared" si="45"/>
        <v>0.95649999999999991</v>
      </c>
      <c r="BA84" s="11">
        <f t="shared" si="46"/>
        <v>1.9668737060041425E-2</v>
      </c>
      <c r="BB84" s="2">
        <f t="shared" si="47"/>
        <v>1.0289999999999999</v>
      </c>
      <c r="BC84" s="11">
        <f t="shared" si="48"/>
        <v>5.8139534883720981E-3</v>
      </c>
      <c r="BD84" s="2">
        <f t="shared" si="49"/>
        <v>7.2500000000000009E-2</v>
      </c>
    </row>
    <row r="85" spans="1:56" x14ac:dyDescent="0.25">
      <c r="A85" s="5"/>
      <c r="B85" s="5"/>
      <c r="C85" s="5"/>
      <c r="D85" s="5"/>
      <c r="E85" s="5"/>
      <c r="F85" s="5"/>
      <c r="G85" s="5"/>
      <c r="H85" s="6"/>
      <c r="I85" s="6"/>
      <c r="J85" s="6"/>
      <c r="K85" s="6"/>
      <c r="L85" s="6"/>
      <c r="N85" s="2">
        <v>81</v>
      </c>
      <c r="O85" s="2">
        <v>0.97899999999999998</v>
      </c>
      <c r="P85" s="2">
        <v>0.996</v>
      </c>
      <c r="Q85" s="2">
        <v>1.0549999999999999</v>
      </c>
      <c r="R85" s="2">
        <v>1.069</v>
      </c>
      <c r="S85" s="2">
        <f t="shared" si="30"/>
        <v>0.98750000000000004</v>
      </c>
      <c r="T85" s="11">
        <f t="shared" si="31"/>
        <v>1.7068273092369492E-2</v>
      </c>
      <c r="U85" s="2">
        <f t="shared" si="32"/>
        <v>1.0619999999999998</v>
      </c>
      <c r="V85" s="11">
        <f t="shared" si="33"/>
        <v>1.3096351730589349E-2</v>
      </c>
      <c r="W85" s="18">
        <f t="shared" si="34"/>
        <v>7.4499999999999789E-2</v>
      </c>
      <c r="X85" s="9"/>
      <c r="Y85" s="2">
        <v>81</v>
      </c>
      <c r="Z85" s="2">
        <v>0.93</v>
      </c>
      <c r="AA85" s="2">
        <v>0.879</v>
      </c>
      <c r="AB85" s="2">
        <v>1.01</v>
      </c>
      <c r="AC85" s="2">
        <v>0.95799999999999996</v>
      </c>
      <c r="AD85" s="2">
        <f t="shared" si="35"/>
        <v>0.90450000000000008</v>
      </c>
      <c r="AE85" s="11">
        <f t="shared" si="36"/>
        <v>5.802047781569971E-2</v>
      </c>
      <c r="AF85" s="2">
        <f t="shared" si="37"/>
        <v>0.98399999999999999</v>
      </c>
      <c r="AG85" s="11">
        <f t="shared" si="38"/>
        <v>5.4279749478079384E-2</v>
      </c>
      <c r="AH85" s="2">
        <f t="shared" si="39"/>
        <v>7.9499999999999904E-2</v>
      </c>
      <c r="AJ85" s="2">
        <v>81</v>
      </c>
      <c r="AK85" s="2">
        <v>0.93500000000000005</v>
      </c>
      <c r="AL85" s="2">
        <v>0.92900000000000005</v>
      </c>
      <c r="AM85" s="2">
        <v>0.99399999999999999</v>
      </c>
      <c r="AN85" s="2">
        <v>1.0069999999999999</v>
      </c>
      <c r="AO85" s="2">
        <f t="shared" si="40"/>
        <v>0.93200000000000005</v>
      </c>
      <c r="AP85" s="11">
        <f t="shared" si="41"/>
        <v>6.4585575888051723E-3</v>
      </c>
      <c r="AQ85" s="2">
        <f t="shared" si="42"/>
        <v>1.0004999999999999</v>
      </c>
      <c r="AR85" s="11">
        <f t="shared" si="43"/>
        <v>1.2909632571995931E-2</v>
      </c>
      <c r="AS85" s="2">
        <f t="shared" si="44"/>
        <v>6.8499999999999894E-2</v>
      </c>
      <c r="AU85" s="2">
        <v>81</v>
      </c>
      <c r="AV85" s="2">
        <v>0.94599999999999995</v>
      </c>
      <c r="AW85" s="2">
        <v>0.96499999999999997</v>
      </c>
      <c r="AX85" s="2">
        <v>1.026</v>
      </c>
      <c r="AY85" s="2">
        <v>1.0309999999999999</v>
      </c>
      <c r="AZ85" s="2">
        <f t="shared" si="45"/>
        <v>0.95550000000000002</v>
      </c>
      <c r="BA85" s="11">
        <f t="shared" si="46"/>
        <v>1.9689119170984475E-2</v>
      </c>
      <c r="BB85" s="2">
        <f t="shared" si="47"/>
        <v>1.0285</v>
      </c>
      <c r="BC85" s="11">
        <f t="shared" si="48"/>
        <v>4.8496605237632337E-3</v>
      </c>
      <c r="BD85" s="2">
        <f t="shared" si="49"/>
        <v>7.2999999999999954E-2</v>
      </c>
    </row>
    <row r="86" spans="1:56" x14ac:dyDescent="0.25">
      <c r="A86" s="5"/>
      <c r="B86" s="5"/>
      <c r="C86" s="5"/>
      <c r="D86" s="5"/>
      <c r="E86" s="5"/>
      <c r="F86" s="5"/>
      <c r="G86" s="5"/>
      <c r="H86" s="6"/>
      <c r="I86" s="6"/>
      <c r="J86" s="6"/>
      <c r="K86" s="6"/>
      <c r="L86" s="6"/>
      <c r="N86" s="2">
        <v>82</v>
      </c>
      <c r="O86" s="2">
        <v>0.97899999999999998</v>
      </c>
      <c r="P86" s="2">
        <v>0.995</v>
      </c>
      <c r="Q86" s="2">
        <v>1.0549999999999999</v>
      </c>
      <c r="R86" s="2">
        <v>1.0669999999999999</v>
      </c>
      <c r="S86" s="2">
        <f t="shared" si="30"/>
        <v>0.98699999999999999</v>
      </c>
      <c r="T86" s="11">
        <f t="shared" si="31"/>
        <v>1.6080402010050267E-2</v>
      </c>
      <c r="U86" s="2">
        <f t="shared" si="32"/>
        <v>1.0609999999999999</v>
      </c>
      <c r="V86" s="11">
        <f t="shared" si="33"/>
        <v>1.1246485473289608E-2</v>
      </c>
      <c r="W86" s="18">
        <f t="shared" si="34"/>
        <v>7.3999999999999955E-2</v>
      </c>
      <c r="X86" s="9"/>
      <c r="Y86" s="2">
        <v>82</v>
      </c>
      <c r="Z86" s="2">
        <v>0.92900000000000005</v>
      </c>
      <c r="AA86" s="2">
        <v>0.879</v>
      </c>
      <c r="AB86" s="2">
        <v>1.0089999999999999</v>
      </c>
      <c r="AC86" s="2">
        <v>0.95899999999999996</v>
      </c>
      <c r="AD86" s="2">
        <f t="shared" si="35"/>
        <v>0.90400000000000003</v>
      </c>
      <c r="AE86" s="11">
        <f t="shared" si="36"/>
        <v>5.6882821387940895E-2</v>
      </c>
      <c r="AF86" s="2">
        <f t="shared" si="37"/>
        <v>0.98399999999999999</v>
      </c>
      <c r="AG86" s="11">
        <f t="shared" si="38"/>
        <v>5.213764337851922E-2</v>
      </c>
      <c r="AH86" s="2">
        <f t="shared" si="39"/>
        <v>7.999999999999996E-2</v>
      </c>
      <c r="AJ86" s="2">
        <v>82</v>
      </c>
      <c r="AK86" s="2">
        <v>0.93400000000000005</v>
      </c>
      <c r="AL86" s="2">
        <v>0.92900000000000005</v>
      </c>
      <c r="AM86" s="2">
        <v>0.99399999999999999</v>
      </c>
      <c r="AN86" s="2">
        <v>1.008</v>
      </c>
      <c r="AO86" s="2">
        <f t="shared" si="40"/>
        <v>0.93149999999999999</v>
      </c>
      <c r="AP86" s="11">
        <f t="shared" si="41"/>
        <v>5.3821313240043104E-3</v>
      </c>
      <c r="AQ86" s="2">
        <f t="shared" si="42"/>
        <v>1.0009999999999999</v>
      </c>
      <c r="AR86" s="11">
        <f t="shared" si="43"/>
        <v>1.38888888888889E-2</v>
      </c>
      <c r="AS86" s="2">
        <f t="shared" si="44"/>
        <v>6.9499999999999895E-2</v>
      </c>
      <c r="AU86" s="2">
        <v>82</v>
      </c>
      <c r="AV86" s="2">
        <v>0.94499999999999995</v>
      </c>
      <c r="AW86" s="2">
        <v>0.96299999999999997</v>
      </c>
      <c r="AX86" s="2">
        <v>1.024</v>
      </c>
      <c r="AY86" s="2">
        <v>1.03</v>
      </c>
      <c r="AZ86" s="2">
        <f t="shared" si="45"/>
        <v>0.95399999999999996</v>
      </c>
      <c r="BA86" s="11">
        <f t="shared" si="46"/>
        <v>1.8691588785046745E-2</v>
      </c>
      <c r="BB86" s="2">
        <f t="shared" si="47"/>
        <v>1.0270000000000001</v>
      </c>
      <c r="BC86" s="11">
        <f t="shared" si="48"/>
        <v>5.8252427184466073E-3</v>
      </c>
      <c r="BD86" s="2">
        <f t="shared" si="49"/>
        <v>7.3000000000000176E-2</v>
      </c>
    </row>
    <row r="87" spans="1:56" x14ac:dyDescent="0.25">
      <c r="A87" s="5"/>
      <c r="B87" s="5"/>
      <c r="C87" s="5"/>
      <c r="D87" s="5"/>
      <c r="E87" s="5"/>
      <c r="F87" s="5"/>
      <c r="G87" s="5"/>
      <c r="H87" s="6"/>
      <c r="I87" s="6"/>
      <c r="J87" s="6"/>
      <c r="K87" s="6"/>
      <c r="L87" s="6"/>
      <c r="N87" s="2">
        <v>83</v>
      </c>
      <c r="O87" s="2">
        <v>0.97799999999999998</v>
      </c>
      <c r="P87" s="2">
        <v>0.99399999999999999</v>
      </c>
      <c r="Q87" s="2">
        <v>1.054</v>
      </c>
      <c r="R87" s="2">
        <v>1.0680000000000001</v>
      </c>
      <c r="S87" s="2">
        <f t="shared" si="30"/>
        <v>0.98599999999999999</v>
      </c>
      <c r="T87" s="11">
        <f t="shared" si="31"/>
        <v>1.6096579476861182E-2</v>
      </c>
      <c r="U87" s="2">
        <f t="shared" si="32"/>
        <v>1.0609999999999999</v>
      </c>
      <c r="V87" s="11">
        <f t="shared" si="33"/>
        <v>1.3108614232209749E-2</v>
      </c>
      <c r="W87" s="18">
        <f t="shared" si="34"/>
        <v>7.4999999999999956E-2</v>
      </c>
      <c r="X87" s="9"/>
      <c r="Y87" s="2">
        <v>83</v>
      </c>
      <c r="Z87" s="2">
        <v>0.92900000000000005</v>
      </c>
      <c r="AA87" s="2">
        <v>0.879</v>
      </c>
      <c r="AB87" s="2">
        <v>1.0089999999999999</v>
      </c>
      <c r="AC87" s="2">
        <v>0.95899999999999996</v>
      </c>
      <c r="AD87" s="2">
        <f t="shared" si="35"/>
        <v>0.90400000000000003</v>
      </c>
      <c r="AE87" s="11">
        <f t="shared" si="36"/>
        <v>5.6882821387940895E-2</v>
      </c>
      <c r="AF87" s="2">
        <f t="shared" si="37"/>
        <v>0.98399999999999999</v>
      </c>
      <c r="AG87" s="11">
        <f t="shared" si="38"/>
        <v>5.213764337851922E-2</v>
      </c>
      <c r="AH87" s="2">
        <f t="shared" si="39"/>
        <v>7.999999999999996E-2</v>
      </c>
      <c r="AJ87" s="2">
        <v>83</v>
      </c>
      <c r="AK87" s="2">
        <v>0.93300000000000005</v>
      </c>
      <c r="AL87" s="2">
        <v>0.92800000000000005</v>
      </c>
      <c r="AM87" s="2">
        <v>0.99299999999999999</v>
      </c>
      <c r="AN87" s="2">
        <v>1.006</v>
      </c>
      <c r="AO87" s="2">
        <f t="shared" si="40"/>
        <v>0.9305000000000001</v>
      </c>
      <c r="AP87" s="11">
        <f t="shared" si="41"/>
        <v>5.3879310344827633E-3</v>
      </c>
      <c r="AQ87" s="2">
        <f t="shared" si="42"/>
        <v>0.99950000000000006</v>
      </c>
      <c r="AR87" s="11">
        <f t="shared" si="43"/>
        <v>1.2922465208747526E-2</v>
      </c>
      <c r="AS87" s="2">
        <f t="shared" si="44"/>
        <v>6.899999999999995E-2</v>
      </c>
      <c r="AU87" s="2">
        <v>83</v>
      </c>
      <c r="AV87" s="2">
        <v>0.94399999999999995</v>
      </c>
      <c r="AW87" s="2">
        <v>0.96199999999999997</v>
      </c>
      <c r="AX87" s="2">
        <v>1.0229999999999999</v>
      </c>
      <c r="AY87" s="2">
        <v>1.0289999999999999</v>
      </c>
      <c r="AZ87" s="2">
        <f t="shared" si="45"/>
        <v>0.95299999999999996</v>
      </c>
      <c r="BA87" s="11">
        <f t="shared" si="46"/>
        <v>1.8711018711018729E-2</v>
      </c>
      <c r="BB87" s="2">
        <f t="shared" si="47"/>
        <v>1.0259999999999998</v>
      </c>
      <c r="BC87" s="11">
        <f t="shared" si="48"/>
        <v>5.8309037900874695E-3</v>
      </c>
      <c r="BD87" s="2">
        <f t="shared" si="49"/>
        <v>7.2999999999999843E-2</v>
      </c>
    </row>
    <row r="88" spans="1:56" x14ac:dyDescent="0.25">
      <c r="A88" s="5"/>
      <c r="B88" s="5"/>
      <c r="C88" s="5"/>
      <c r="D88" s="5"/>
      <c r="E88" s="5"/>
      <c r="F88" s="5"/>
      <c r="G88" s="5"/>
      <c r="H88" s="6"/>
      <c r="I88" s="6"/>
      <c r="J88" s="6"/>
      <c r="K88" s="6"/>
      <c r="L88" s="6"/>
      <c r="N88" s="2">
        <v>84</v>
      </c>
      <c r="O88" s="2">
        <v>0.97699999999999998</v>
      </c>
      <c r="P88" s="2">
        <v>0.99299999999999999</v>
      </c>
      <c r="Q88" s="2">
        <v>1.0529999999999999</v>
      </c>
      <c r="R88" s="2">
        <v>1.07</v>
      </c>
      <c r="S88" s="2">
        <f t="shared" si="30"/>
        <v>0.98499999999999999</v>
      </c>
      <c r="T88" s="11">
        <f t="shared" si="31"/>
        <v>1.6112789526686822E-2</v>
      </c>
      <c r="U88" s="2">
        <f t="shared" si="32"/>
        <v>1.0615000000000001</v>
      </c>
      <c r="V88" s="11">
        <f t="shared" si="33"/>
        <v>1.5887850467289837E-2</v>
      </c>
      <c r="W88" s="18">
        <f t="shared" si="34"/>
        <v>7.6500000000000123E-2</v>
      </c>
      <c r="X88" s="9"/>
      <c r="Y88" s="2">
        <v>84</v>
      </c>
      <c r="Z88" s="2">
        <v>0.92700000000000005</v>
      </c>
      <c r="AA88" s="2">
        <v>0.878</v>
      </c>
      <c r="AB88" s="2">
        <v>1.0069999999999999</v>
      </c>
      <c r="AC88" s="2">
        <v>0.95899999999999996</v>
      </c>
      <c r="AD88" s="2">
        <f t="shared" si="35"/>
        <v>0.90250000000000008</v>
      </c>
      <c r="AE88" s="11">
        <f t="shared" si="36"/>
        <v>5.5808656036446518E-2</v>
      </c>
      <c r="AF88" s="2">
        <f t="shared" si="37"/>
        <v>0.98299999999999987</v>
      </c>
      <c r="AG88" s="11">
        <f t="shared" si="38"/>
        <v>5.0052137643378451E-2</v>
      </c>
      <c r="AH88" s="2">
        <f t="shared" si="39"/>
        <v>8.0499999999999794E-2</v>
      </c>
      <c r="AJ88" s="2">
        <v>84</v>
      </c>
      <c r="AK88" s="2">
        <v>0.93100000000000005</v>
      </c>
      <c r="AL88" s="2">
        <v>0.92700000000000005</v>
      </c>
      <c r="AM88" s="2">
        <v>0.99299999999999999</v>
      </c>
      <c r="AN88" s="2">
        <v>1.004</v>
      </c>
      <c r="AO88" s="2">
        <f t="shared" si="40"/>
        <v>0.92900000000000005</v>
      </c>
      <c r="AP88" s="11">
        <f t="shared" si="41"/>
        <v>4.3149946062567461E-3</v>
      </c>
      <c r="AQ88" s="2">
        <f t="shared" si="42"/>
        <v>0.99849999999999994</v>
      </c>
      <c r="AR88" s="11">
        <f t="shared" si="43"/>
        <v>1.095617529880479E-2</v>
      </c>
      <c r="AS88" s="2">
        <f t="shared" si="44"/>
        <v>6.9499999999999895E-2</v>
      </c>
      <c r="AU88" s="2">
        <v>84</v>
      </c>
      <c r="AV88" s="2">
        <v>0.94199999999999995</v>
      </c>
      <c r="AW88" s="2">
        <v>0.96099999999999997</v>
      </c>
      <c r="AX88" s="2">
        <v>1.0229999999999999</v>
      </c>
      <c r="AY88" s="2">
        <v>1.028</v>
      </c>
      <c r="AZ88" s="2">
        <f t="shared" si="45"/>
        <v>0.95150000000000001</v>
      </c>
      <c r="BA88" s="11">
        <f t="shared" si="46"/>
        <v>1.9771071800208134E-2</v>
      </c>
      <c r="BB88" s="2">
        <f t="shared" si="47"/>
        <v>1.0255000000000001</v>
      </c>
      <c r="BC88" s="11">
        <f t="shared" si="48"/>
        <v>4.8638132295720964E-3</v>
      </c>
      <c r="BD88" s="2">
        <f t="shared" si="49"/>
        <v>7.4000000000000066E-2</v>
      </c>
    </row>
    <row r="89" spans="1:56" x14ac:dyDescent="0.25">
      <c r="A89" s="5"/>
      <c r="B89" s="5"/>
      <c r="C89" s="5"/>
      <c r="D89" s="5"/>
      <c r="E89" s="5"/>
      <c r="F89" s="5"/>
      <c r="G89" s="5"/>
      <c r="H89" s="6"/>
      <c r="I89" s="6"/>
      <c r="J89" s="6"/>
      <c r="K89" s="6"/>
      <c r="L89" s="6"/>
      <c r="N89" s="2">
        <v>85</v>
      </c>
      <c r="O89" s="2">
        <v>0.97699999999999998</v>
      </c>
      <c r="P89" s="2">
        <v>0.99099999999999999</v>
      </c>
      <c r="Q89" s="2">
        <v>1.0529999999999999</v>
      </c>
      <c r="R89" s="2">
        <v>1.07</v>
      </c>
      <c r="S89" s="2">
        <f t="shared" si="30"/>
        <v>0.98399999999999999</v>
      </c>
      <c r="T89" s="11">
        <f t="shared" si="31"/>
        <v>1.4127144298688206E-2</v>
      </c>
      <c r="U89" s="2">
        <f t="shared" si="32"/>
        <v>1.0615000000000001</v>
      </c>
      <c r="V89" s="11">
        <f t="shared" si="33"/>
        <v>1.5887850467289837E-2</v>
      </c>
      <c r="W89" s="18">
        <f t="shared" si="34"/>
        <v>7.7500000000000124E-2</v>
      </c>
      <c r="X89" s="9"/>
      <c r="Y89" s="2">
        <v>85</v>
      </c>
      <c r="Z89" s="2">
        <v>0.92600000000000005</v>
      </c>
      <c r="AA89" s="2">
        <v>0.879</v>
      </c>
      <c r="AB89" s="2">
        <v>1.0069999999999999</v>
      </c>
      <c r="AC89" s="2">
        <v>0.95899999999999996</v>
      </c>
      <c r="AD89" s="2">
        <f t="shared" si="35"/>
        <v>0.90250000000000008</v>
      </c>
      <c r="AE89" s="11">
        <f t="shared" si="36"/>
        <v>5.3469852104664442E-2</v>
      </c>
      <c r="AF89" s="2">
        <f t="shared" si="37"/>
        <v>0.98299999999999987</v>
      </c>
      <c r="AG89" s="11">
        <f t="shared" si="38"/>
        <v>5.0052137643378451E-2</v>
      </c>
      <c r="AH89" s="2">
        <f t="shared" si="39"/>
        <v>8.0499999999999794E-2</v>
      </c>
      <c r="AJ89" s="2">
        <v>85</v>
      </c>
      <c r="AK89" s="2">
        <v>0.93</v>
      </c>
      <c r="AL89" s="2">
        <v>0.92600000000000005</v>
      </c>
      <c r="AM89" s="2">
        <v>0.99199999999999999</v>
      </c>
      <c r="AN89" s="2">
        <v>1.0029999999999999</v>
      </c>
      <c r="AO89" s="2">
        <f t="shared" si="40"/>
        <v>0.92800000000000005</v>
      </c>
      <c r="AP89" s="11">
        <f t="shared" si="41"/>
        <v>4.3196544276457921E-3</v>
      </c>
      <c r="AQ89" s="2">
        <f t="shared" si="42"/>
        <v>0.99749999999999994</v>
      </c>
      <c r="AR89" s="11">
        <f t="shared" si="43"/>
        <v>1.0967098703888236E-2</v>
      </c>
      <c r="AS89" s="2">
        <f t="shared" si="44"/>
        <v>6.9499999999999895E-2</v>
      </c>
      <c r="AU89" s="2">
        <v>85</v>
      </c>
      <c r="AV89" s="2">
        <v>0.94099999999999995</v>
      </c>
      <c r="AW89" s="2">
        <v>0.96</v>
      </c>
      <c r="AX89" s="2">
        <v>1.022</v>
      </c>
      <c r="AY89" s="2">
        <v>1.028</v>
      </c>
      <c r="AZ89" s="2">
        <f t="shared" si="45"/>
        <v>0.9504999999999999</v>
      </c>
      <c r="BA89" s="11">
        <f t="shared" si="46"/>
        <v>1.9791666666666687E-2</v>
      </c>
      <c r="BB89" s="2">
        <f t="shared" si="47"/>
        <v>1.0249999999999999</v>
      </c>
      <c r="BC89" s="11">
        <f t="shared" si="48"/>
        <v>5.8365758754863866E-3</v>
      </c>
      <c r="BD89" s="2">
        <f t="shared" si="49"/>
        <v>7.4500000000000011E-2</v>
      </c>
    </row>
    <row r="90" spans="1:56" x14ac:dyDescent="0.25">
      <c r="A90" s="5"/>
      <c r="B90" s="5"/>
      <c r="C90" s="5"/>
      <c r="D90" s="5"/>
      <c r="E90" s="5"/>
      <c r="F90" s="5"/>
      <c r="G90" s="5"/>
      <c r="H90" s="6"/>
      <c r="I90" s="6"/>
      <c r="J90" s="6"/>
      <c r="K90" s="6"/>
      <c r="L90" s="6"/>
      <c r="N90" s="2">
        <v>86</v>
      </c>
      <c r="O90" s="2">
        <v>0.97599999999999998</v>
      </c>
      <c r="P90" s="2">
        <v>0.99</v>
      </c>
      <c r="Q90" s="2">
        <v>1.0529999999999999</v>
      </c>
      <c r="R90" s="2">
        <v>1.07</v>
      </c>
      <c r="S90" s="2">
        <f t="shared" si="30"/>
        <v>0.98299999999999998</v>
      </c>
      <c r="T90" s="11">
        <f t="shared" si="31"/>
        <v>1.4141414141414154E-2</v>
      </c>
      <c r="U90" s="2">
        <f t="shared" si="32"/>
        <v>1.0615000000000001</v>
      </c>
      <c r="V90" s="11">
        <f t="shared" si="33"/>
        <v>1.5887850467289837E-2</v>
      </c>
      <c r="W90" s="18">
        <f t="shared" si="34"/>
        <v>7.8500000000000125E-2</v>
      </c>
      <c r="X90" s="9"/>
      <c r="Y90" s="2">
        <v>86</v>
      </c>
      <c r="Z90" s="2">
        <v>0.92500000000000004</v>
      </c>
      <c r="AA90" s="2">
        <v>0.879</v>
      </c>
      <c r="AB90" s="2">
        <v>1.0069999999999999</v>
      </c>
      <c r="AC90" s="2">
        <v>0.95899999999999996</v>
      </c>
      <c r="AD90" s="2">
        <f t="shared" si="35"/>
        <v>0.90200000000000002</v>
      </c>
      <c r="AE90" s="11">
        <f t="shared" si="36"/>
        <v>5.233219567690562E-2</v>
      </c>
      <c r="AF90" s="2">
        <f t="shared" si="37"/>
        <v>0.98299999999999987</v>
      </c>
      <c r="AG90" s="11">
        <f t="shared" si="38"/>
        <v>5.0052137643378451E-2</v>
      </c>
      <c r="AH90" s="2">
        <f t="shared" si="39"/>
        <v>8.099999999999985E-2</v>
      </c>
      <c r="AJ90" s="2">
        <v>86</v>
      </c>
      <c r="AK90" s="2">
        <v>0.92900000000000005</v>
      </c>
      <c r="AL90" s="2">
        <v>0.92500000000000004</v>
      </c>
      <c r="AM90" s="2">
        <v>0.99</v>
      </c>
      <c r="AN90" s="2">
        <v>1.002</v>
      </c>
      <c r="AO90" s="2">
        <f t="shared" si="40"/>
        <v>0.92700000000000005</v>
      </c>
      <c r="AP90" s="11">
        <f t="shared" si="41"/>
        <v>4.3243243243243279E-3</v>
      </c>
      <c r="AQ90" s="2">
        <f t="shared" si="42"/>
        <v>0.996</v>
      </c>
      <c r="AR90" s="11">
        <f t="shared" si="43"/>
        <v>1.1976047904191628E-2</v>
      </c>
      <c r="AS90" s="2">
        <f t="shared" si="44"/>
        <v>6.899999999999995E-2</v>
      </c>
      <c r="AU90" s="2">
        <v>86</v>
      </c>
      <c r="AV90" s="2">
        <v>0.94</v>
      </c>
      <c r="AW90" s="2">
        <v>0.95899999999999996</v>
      </c>
      <c r="AX90" s="2">
        <v>1.0209999999999999</v>
      </c>
      <c r="AY90" s="2">
        <v>1.026</v>
      </c>
      <c r="AZ90" s="2">
        <f t="shared" si="45"/>
        <v>0.94950000000000001</v>
      </c>
      <c r="BA90" s="11">
        <f t="shared" si="46"/>
        <v>1.9812304483837348E-2</v>
      </c>
      <c r="BB90" s="2">
        <f t="shared" si="47"/>
        <v>1.0234999999999999</v>
      </c>
      <c r="BC90" s="11">
        <f t="shared" si="48"/>
        <v>4.87329434697867E-3</v>
      </c>
      <c r="BD90" s="2">
        <f t="shared" si="49"/>
        <v>7.3999999999999844E-2</v>
      </c>
    </row>
    <row r="91" spans="1:56" x14ac:dyDescent="0.25">
      <c r="A91" s="5"/>
      <c r="B91" s="5"/>
      <c r="C91" s="5"/>
      <c r="D91" s="5"/>
      <c r="E91" s="5"/>
      <c r="F91" s="5"/>
      <c r="G91" s="5"/>
      <c r="H91" s="6"/>
      <c r="I91" s="6"/>
      <c r="J91" s="6"/>
      <c r="K91" s="6"/>
      <c r="L91" s="6"/>
      <c r="N91" s="2">
        <v>87</v>
      </c>
      <c r="O91" s="2">
        <v>0.97499999999999998</v>
      </c>
      <c r="P91" s="2">
        <v>0.99</v>
      </c>
      <c r="Q91" s="2">
        <v>1.052</v>
      </c>
      <c r="R91" s="2">
        <v>1.07</v>
      </c>
      <c r="S91" s="2">
        <f t="shared" si="30"/>
        <v>0.98249999999999993</v>
      </c>
      <c r="T91" s="11">
        <f t="shared" si="31"/>
        <v>1.5151515151515166E-2</v>
      </c>
      <c r="U91" s="2">
        <f t="shared" si="32"/>
        <v>1.0609999999999999</v>
      </c>
      <c r="V91" s="11">
        <f t="shared" si="33"/>
        <v>1.682242990654207E-2</v>
      </c>
      <c r="W91" s="18">
        <f t="shared" si="34"/>
        <v>7.8500000000000014E-2</v>
      </c>
      <c r="X91" s="9"/>
      <c r="Y91" s="2">
        <v>87</v>
      </c>
      <c r="Z91" s="2">
        <v>0.92400000000000004</v>
      </c>
      <c r="AA91" s="2">
        <v>0.879</v>
      </c>
      <c r="AB91" s="2">
        <v>1.0069999999999999</v>
      </c>
      <c r="AC91" s="2">
        <v>0.95899999999999996</v>
      </c>
      <c r="AD91" s="2">
        <f t="shared" si="35"/>
        <v>0.90149999999999997</v>
      </c>
      <c r="AE91" s="11">
        <f t="shared" si="36"/>
        <v>5.1194539249146805E-2</v>
      </c>
      <c r="AF91" s="2">
        <f t="shared" si="37"/>
        <v>0.98299999999999987</v>
      </c>
      <c r="AG91" s="11">
        <f t="shared" si="38"/>
        <v>5.0052137643378451E-2</v>
      </c>
      <c r="AH91" s="2">
        <f t="shared" si="39"/>
        <v>8.1499999999999906E-2</v>
      </c>
      <c r="AJ91" s="2">
        <v>87</v>
      </c>
      <c r="AK91" s="2">
        <v>0.92800000000000005</v>
      </c>
      <c r="AL91" s="2">
        <v>0.92500000000000004</v>
      </c>
      <c r="AM91" s="2">
        <v>0.99</v>
      </c>
      <c r="AN91" s="2">
        <v>1.002</v>
      </c>
      <c r="AO91" s="2">
        <f t="shared" si="40"/>
        <v>0.9265000000000001</v>
      </c>
      <c r="AP91" s="11">
        <f t="shared" si="41"/>
        <v>3.2432432432432461E-3</v>
      </c>
      <c r="AQ91" s="2">
        <f t="shared" si="42"/>
        <v>0.996</v>
      </c>
      <c r="AR91" s="11">
        <f t="shared" si="43"/>
        <v>1.1976047904191628E-2</v>
      </c>
      <c r="AS91" s="2">
        <f t="shared" si="44"/>
        <v>6.9499999999999895E-2</v>
      </c>
      <c r="AU91" s="2">
        <v>87</v>
      </c>
      <c r="AV91" s="2">
        <v>0.93799999999999994</v>
      </c>
      <c r="AW91" s="2">
        <v>0.95699999999999996</v>
      </c>
      <c r="AX91" s="2">
        <v>1.02</v>
      </c>
      <c r="AY91" s="2">
        <v>1.0249999999999999</v>
      </c>
      <c r="AZ91" s="2">
        <f t="shared" si="45"/>
        <v>0.94750000000000001</v>
      </c>
      <c r="BA91" s="11">
        <f t="shared" si="46"/>
        <v>1.9853709508881941E-2</v>
      </c>
      <c r="BB91" s="2">
        <f t="shared" si="47"/>
        <v>1.0225</v>
      </c>
      <c r="BC91" s="11">
        <f t="shared" si="48"/>
        <v>4.8780487804877017E-3</v>
      </c>
      <c r="BD91" s="2">
        <f t="shared" si="49"/>
        <v>7.4999999999999956E-2</v>
      </c>
    </row>
    <row r="92" spans="1:56" x14ac:dyDescent="0.25">
      <c r="A92" s="5"/>
      <c r="B92" s="5"/>
      <c r="C92" s="5"/>
      <c r="D92" s="5"/>
      <c r="E92" s="5"/>
      <c r="F92" s="5"/>
      <c r="G92" s="5"/>
      <c r="H92" s="6"/>
      <c r="I92" s="6"/>
      <c r="J92" s="6"/>
      <c r="K92" s="6"/>
      <c r="L92" s="6"/>
      <c r="N92" s="2">
        <v>88</v>
      </c>
      <c r="O92" s="2">
        <v>0.97399999999999998</v>
      </c>
      <c r="P92" s="2">
        <v>0.98799999999999999</v>
      </c>
      <c r="Q92" s="2">
        <v>1.052</v>
      </c>
      <c r="R92" s="2">
        <v>1.069</v>
      </c>
      <c r="S92" s="2">
        <f t="shared" si="30"/>
        <v>0.98099999999999998</v>
      </c>
      <c r="T92" s="11">
        <f t="shared" si="31"/>
        <v>1.4170040485829972E-2</v>
      </c>
      <c r="U92" s="2">
        <f t="shared" si="32"/>
        <v>1.0605</v>
      </c>
      <c r="V92" s="11">
        <f t="shared" si="33"/>
        <v>1.5902712815715533E-2</v>
      </c>
      <c r="W92" s="18">
        <f t="shared" si="34"/>
        <v>7.9500000000000015E-2</v>
      </c>
      <c r="X92" s="9"/>
      <c r="Y92" s="2">
        <v>88</v>
      </c>
      <c r="Z92" s="2">
        <v>0.92300000000000004</v>
      </c>
      <c r="AA92" s="2">
        <v>0.879</v>
      </c>
      <c r="AB92" s="2">
        <v>1.006</v>
      </c>
      <c r="AC92" s="2">
        <v>0.96099999999999997</v>
      </c>
      <c r="AD92" s="2">
        <f t="shared" si="35"/>
        <v>0.90100000000000002</v>
      </c>
      <c r="AE92" s="11">
        <f t="shared" si="36"/>
        <v>5.0056882821387982E-2</v>
      </c>
      <c r="AF92" s="2">
        <f t="shared" si="37"/>
        <v>0.98350000000000004</v>
      </c>
      <c r="AG92" s="11">
        <f t="shared" si="38"/>
        <v>4.6826222684703475E-2</v>
      </c>
      <c r="AH92" s="2">
        <f t="shared" si="39"/>
        <v>8.2500000000000018E-2</v>
      </c>
      <c r="AJ92" s="2">
        <v>88</v>
      </c>
      <c r="AK92" s="2">
        <v>0.92700000000000005</v>
      </c>
      <c r="AL92" s="2">
        <v>0.92200000000000004</v>
      </c>
      <c r="AM92" s="2">
        <v>0.98899999999999999</v>
      </c>
      <c r="AN92" s="2">
        <v>1</v>
      </c>
      <c r="AO92" s="2">
        <f t="shared" si="40"/>
        <v>0.9245000000000001</v>
      </c>
      <c r="AP92" s="11">
        <f t="shared" si="41"/>
        <v>5.4229934924078134E-3</v>
      </c>
      <c r="AQ92" s="2">
        <f t="shared" si="42"/>
        <v>0.99449999999999994</v>
      </c>
      <c r="AR92" s="11">
        <f t="shared" si="43"/>
        <v>1.100000000000001E-2</v>
      </c>
      <c r="AS92" s="2">
        <f t="shared" si="44"/>
        <v>6.999999999999984E-2</v>
      </c>
      <c r="AU92" s="2">
        <v>88</v>
      </c>
      <c r="AV92" s="2">
        <v>0.93700000000000006</v>
      </c>
      <c r="AW92" s="2">
        <v>0.95599999999999996</v>
      </c>
      <c r="AX92" s="2">
        <v>1.0189999999999999</v>
      </c>
      <c r="AY92" s="2">
        <v>1.0249999999999999</v>
      </c>
      <c r="AZ92" s="2">
        <f t="shared" si="45"/>
        <v>0.94650000000000001</v>
      </c>
      <c r="BA92" s="11">
        <f t="shared" si="46"/>
        <v>1.9874476987447601E-2</v>
      </c>
      <c r="BB92" s="2">
        <f t="shared" si="47"/>
        <v>1.0219999999999998</v>
      </c>
      <c r="BC92" s="11">
        <f t="shared" si="48"/>
        <v>5.8536585365853719E-3</v>
      </c>
      <c r="BD92" s="2">
        <f t="shared" si="49"/>
        <v>7.549999999999979E-2</v>
      </c>
    </row>
    <row r="93" spans="1:56" x14ac:dyDescent="0.25">
      <c r="A93" s="5"/>
      <c r="B93" s="5"/>
      <c r="C93" s="5"/>
      <c r="D93" s="5"/>
      <c r="E93" s="5"/>
      <c r="F93" s="5"/>
      <c r="G93" s="5"/>
      <c r="H93" s="6"/>
      <c r="I93" s="6"/>
      <c r="J93" s="6"/>
      <c r="K93" s="6"/>
      <c r="L93" s="6"/>
      <c r="N93" s="2">
        <v>89</v>
      </c>
      <c r="O93" s="2">
        <v>0.97399999999999998</v>
      </c>
      <c r="P93" s="2">
        <v>0.98699999999999999</v>
      </c>
      <c r="Q93" s="2">
        <v>1.0509999999999999</v>
      </c>
      <c r="R93" s="2">
        <v>1.0680000000000001</v>
      </c>
      <c r="S93" s="2">
        <f t="shared" si="30"/>
        <v>0.98049999999999993</v>
      </c>
      <c r="T93" s="11">
        <f t="shared" si="31"/>
        <v>1.3171225937183395E-2</v>
      </c>
      <c r="U93" s="2">
        <f t="shared" si="32"/>
        <v>1.0594999999999999</v>
      </c>
      <c r="V93" s="11">
        <f t="shared" si="33"/>
        <v>1.59176029962548E-2</v>
      </c>
      <c r="W93" s="18">
        <f t="shared" si="34"/>
        <v>7.8999999999999959E-2</v>
      </c>
      <c r="X93" s="9"/>
      <c r="Y93" s="2">
        <v>89</v>
      </c>
      <c r="Z93" s="2">
        <v>0.92200000000000004</v>
      </c>
      <c r="AA93" s="2">
        <v>0.878</v>
      </c>
      <c r="AB93" s="2">
        <v>1.0069999999999999</v>
      </c>
      <c r="AC93" s="2">
        <v>0.96099999999999997</v>
      </c>
      <c r="AD93" s="2">
        <f t="shared" si="35"/>
        <v>0.9</v>
      </c>
      <c r="AE93" s="11">
        <f t="shared" si="36"/>
        <v>5.0113895216400958E-2</v>
      </c>
      <c r="AF93" s="2">
        <f t="shared" si="37"/>
        <v>0.98399999999999999</v>
      </c>
      <c r="AG93" s="11">
        <f t="shared" si="38"/>
        <v>4.7866805411030104E-2</v>
      </c>
      <c r="AH93" s="2">
        <f t="shared" si="39"/>
        <v>8.3999999999999964E-2</v>
      </c>
      <c r="AJ93" s="2">
        <v>89</v>
      </c>
      <c r="AK93" s="2">
        <v>0.92600000000000005</v>
      </c>
      <c r="AL93" s="2">
        <v>0.92100000000000004</v>
      </c>
      <c r="AM93" s="2">
        <v>0.98899999999999999</v>
      </c>
      <c r="AN93" s="2">
        <v>0.999</v>
      </c>
      <c r="AO93" s="2">
        <f t="shared" si="40"/>
        <v>0.92349999999999999</v>
      </c>
      <c r="AP93" s="11">
        <f t="shared" si="41"/>
        <v>5.4288816503800267E-3</v>
      </c>
      <c r="AQ93" s="2">
        <f t="shared" si="42"/>
        <v>0.99399999999999999</v>
      </c>
      <c r="AR93" s="11">
        <f t="shared" si="43"/>
        <v>1.0010010010010019E-2</v>
      </c>
      <c r="AS93" s="2">
        <f t="shared" si="44"/>
        <v>7.0500000000000007E-2</v>
      </c>
      <c r="AU93" s="2">
        <v>89</v>
      </c>
      <c r="AV93" s="2">
        <v>0.93600000000000005</v>
      </c>
      <c r="AW93" s="2">
        <v>0.95499999999999996</v>
      </c>
      <c r="AX93" s="2">
        <v>1.018</v>
      </c>
      <c r="AY93" s="2">
        <v>1.024</v>
      </c>
      <c r="AZ93" s="2">
        <f t="shared" si="45"/>
        <v>0.94550000000000001</v>
      </c>
      <c r="BA93" s="11">
        <f t="shared" si="46"/>
        <v>1.9895287958115085E-2</v>
      </c>
      <c r="BB93" s="2">
        <f t="shared" si="47"/>
        <v>1.0209999999999999</v>
      </c>
      <c r="BC93" s="11">
        <f t="shared" si="48"/>
        <v>5.8593750000000052E-3</v>
      </c>
      <c r="BD93" s="2">
        <f t="shared" si="49"/>
        <v>7.5499999999999901E-2</v>
      </c>
    </row>
    <row r="94" spans="1:56" x14ac:dyDescent="0.25">
      <c r="A94" s="5"/>
      <c r="B94" s="5"/>
      <c r="C94" s="5"/>
      <c r="D94" s="5"/>
      <c r="E94" s="5"/>
      <c r="F94" s="5"/>
      <c r="G94" s="5"/>
      <c r="H94" s="6"/>
      <c r="I94" s="6"/>
      <c r="J94" s="6"/>
      <c r="K94" s="6"/>
      <c r="L94" s="6"/>
      <c r="N94" s="2">
        <v>90</v>
      </c>
      <c r="O94" s="2">
        <v>0.97199999999999998</v>
      </c>
      <c r="P94" s="2">
        <v>0.98699999999999999</v>
      </c>
      <c r="Q94" s="2">
        <v>1.0509999999999999</v>
      </c>
      <c r="R94" s="2">
        <v>1.0660000000000001</v>
      </c>
      <c r="S94" s="2">
        <f t="shared" si="30"/>
        <v>0.97950000000000004</v>
      </c>
      <c r="T94" s="11">
        <f t="shared" si="31"/>
        <v>1.5197568389057765E-2</v>
      </c>
      <c r="U94" s="2">
        <f t="shared" si="32"/>
        <v>1.0585</v>
      </c>
      <c r="V94" s="11">
        <f t="shared" si="33"/>
        <v>1.4071294559099553E-2</v>
      </c>
      <c r="W94" s="18">
        <f t="shared" si="34"/>
        <v>7.8999999999999959E-2</v>
      </c>
      <c r="X94" s="9"/>
      <c r="Y94" s="2">
        <v>90</v>
      </c>
      <c r="Z94" s="2">
        <v>0.92200000000000004</v>
      </c>
      <c r="AA94" s="2">
        <v>0.878</v>
      </c>
      <c r="AB94" s="2">
        <v>1.0069999999999999</v>
      </c>
      <c r="AC94" s="2">
        <v>0.96099999999999997</v>
      </c>
      <c r="AD94" s="2">
        <f t="shared" si="35"/>
        <v>0.9</v>
      </c>
      <c r="AE94" s="11">
        <f t="shared" si="36"/>
        <v>5.0113895216400958E-2</v>
      </c>
      <c r="AF94" s="2">
        <f t="shared" si="37"/>
        <v>0.98399999999999999</v>
      </c>
      <c r="AG94" s="11">
        <f t="shared" si="38"/>
        <v>4.7866805411030104E-2</v>
      </c>
      <c r="AH94" s="2">
        <f t="shared" si="39"/>
        <v>8.3999999999999964E-2</v>
      </c>
      <c r="AJ94" s="2">
        <v>90</v>
      </c>
      <c r="AK94" s="2">
        <v>0.92500000000000004</v>
      </c>
      <c r="AL94" s="2">
        <v>0.91900000000000004</v>
      </c>
      <c r="AM94" s="2">
        <v>0.98799999999999999</v>
      </c>
      <c r="AN94" s="2">
        <v>0.998</v>
      </c>
      <c r="AO94" s="2">
        <f t="shared" si="40"/>
        <v>0.92200000000000004</v>
      </c>
      <c r="AP94" s="11">
        <f t="shared" si="41"/>
        <v>6.5288356909684493E-3</v>
      </c>
      <c r="AQ94" s="2">
        <f t="shared" si="42"/>
        <v>0.99299999999999999</v>
      </c>
      <c r="AR94" s="11">
        <f t="shared" si="43"/>
        <v>1.0020040080160329E-2</v>
      </c>
      <c r="AS94" s="2">
        <f t="shared" si="44"/>
        <v>7.0999999999999952E-2</v>
      </c>
      <c r="AU94" s="2">
        <v>90</v>
      </c>
      <c r="AV94" s="2">
        <v>0.93400000000000005</v>
      </c>
      <c r="AW94" s="2">
        <v>0.95399999999999996</v>
      </c>
      <c r="AX94" s="2">
        <v>1.0169999999999999</v>
      </c>
      <c r="AY94" s="2">
        <v>1.0229999999999999</v>
      </c>
      <c r="AZ94" s="2">
        <f t="shared" si="45"/>
        <v>0.94399999999999995</v>
      </c>
      <c r="BA94" s="11">
        <f t="shared" si="46"/>
        <v>2.0964360587002E-2</v>
      </c>
      <c r="BB94" s="2">
        <f t="shared" si="47"/>
        <v>1.02</v>
      </c>
      <c r="BC94" s="11">
        <f t="shared" si="48"/>
        <v>5.8651026392961937E-3</v>
      </c>
      <c r="BD94" s="2">
        <f t="shared" si="49"/>
        <v>7.6000000000000068E-2</v>
      </c>
    </row>
    <row r="95" spans="1:56" ht="25.5" x14ac:dyDescent="0.25">
      <c r="A95" s="5"/>
      <c r="B95" s="5"/>
      <c r="C95" s="5"/>
      <c r="D95" s="5"/>
      <c r="E95" s="5"/>
      <c r="F95" s="5"/>
      <c r="G95" s="5"/>
      <c r="H95" s="6"/>
      <c r="I95" s="6"/>
      <c r="J95" s="6"/>
      <c r="K95" s="6"/>
      <c r="L95" s="6"/>
      <c r="N95" s="5"/>
      <c r="O95" s="5"/>
      <c r="P95" s="5"/>
      <c r="Q95" s="5"/>
      <c r="R95" s="5"/>
      <c r="S95" s="5"/>
      <c r="T95" s="12"/>
      <c r="U95" s="5"/>
      <c r="V95" s="13" t="s">
        <v>114</v>
      </c>
      <c r="W95" s="14">
        <f>SLOPE(W4:W94,N4:N94)</f>
        <v>7.1393534002229836E-4</v>
      </c>
      <c r="X95" s="20"/>
      <c r="AD95" s="12"/>
      <c r="AE95" s="5"/>
      <c r="AF95" s="13" t="s">
        <v>114</v>
      </c>
      <c r="AG95" s="14">
        <f>SLOPE(AH4:AH94,Y4:Y94)</f>
        <v>4.5311355311355203E-4</v>
      </c>
      <c r="AN95" s="5"/>
      <c r="AO95" s="12"/>
      <c r="AP95" s="5"/>
      <c r="AQ95" s="13" t="s">
        <v>114</v>
      </c>
      <c r="AR95" s="14">
        <f>SLOPE(AS4:AS94,AJ4:AJ94)</f>
        <v>5.2813346074215533E-4</v>
      </c>
      <c r="AZ95" s="12"/>
      <c r="BA95" s="5"/>
      <c r="BB95" s="13" t="s">
        <v>114</v>
      </c>
      <c r="BC95" s="14">
        <f>SLOPE(BD4:BD94,AU4:AU94)</f>
        <v>7.0460264373307816E-4</v>
      </c>
    </row>
    <row r="96" spans="1:56" ht="38.25" x14ac:dyDescent="0.25">
      <c r="A96" s="5"/>
      <c r="B96" s="5"/>
      <c r="C96" s="5"/>
      <c r="D96" s="5"/>
      <c r="E96" s="5"/>
      <c r="F96" s="5"/>
      <c r="G96" s="5"/>
      <c r="H96" s="6"/>
      <c r="I96" s="6"/>
      <c r="J96" s="6"/>
      <c r="K96" s="6"/>
      <c r="L96" s="6"/>
      <c r="N96" s="5"/>
      <c r="O96" s="5"/>
      <c r="P96" s="5"/>
      <c r="Q96" s="5"/>
      <c r="R96" s="5"/>
      <c r="S96" s="5"/>
      <c r="T96" s="12"/>
      <c r="U96" s="5"/>
      <c r="V96" s="13" t="s">
        <v>115</v>
      </c>
      <c r="W96" s="14">
        <f>SLOPE(W34:W94,N34:N94)</f>
        <v>3.9188260179798999E-4</v>
      </c>
      <c r="X96" s="20"/>
      <c r="AD96" s="12"/>
      <c r="AE96" s="5"/>
      <c r="AF96" s="13" t="s">
        <v>115</v>
      </c>
      <c r="AG96" s="14">
        <f>SLOPE(AH34:AH94,Y34:Y94)</f>
        <v>5.1726599682707405E-4</v>
      </c>
      <c r="AN96" s="5"/>
      <c r="AO96" s="12"/>
      <c r="AP96" s="5"/>
      <c r="AQ96" s="13" t="s">
        <v>115</v>
      </c>
      <c r="AR96" s="14">
        <f>SLOPE(AS34:AS94,AJ34:AJ94)</f>
        <v>5.0449497620305176E-5</v>
      </c>
      <c r="AU96" s="15"/>
      <c r="AV96" s="15"/>
      <c r="AW96" s="15"/>
      <c r="AX96" s="15"/>
      <c r="AY96" s="15"/>
      <c r="AZ96" s="12"/>
      <c r="BA96" s="5"/>
      <c r="BB96" s="13" t="s">
        <v>115</v>
      </c>
      <c r="BC96" s="14">
        <f>SLOPE(BD34:BD94,AU34:AU94)</f>
        <v>4.9019037546271739E-4</v>
      </c>
      <c r="BD96" s="15"/>
    </row>
    <row r="97" spans="1:56" x14ac:dyDescent="0.25">
      <c r="A97" s="5"/>
      <c r="B97" s="5"/>
      <c r="C97" s="5"/>
      <c r="D97" s="5"/>
      <c r="E97" s="5"/>
      <c r="F97" s="5"/>
      <c r="G97" s="5"/>
      <c r="H97" s="6"/>
      <c r="I97" s="6"/>
      <c r="J97" s="6"/>
      <c r="K97" s="6"/>
      <c r="L97" s="6"/>
      <c r="N97" s="5"/>
      <c r="O97" s="5"/>
      <c r="P97" s="5"/>
      <c r="Q97" s="5"/>
      <c r="R97" s="5"/>
      <c r="S97" s="5"/>
      <c r="T97" s="12"/>
      <c r="U97" s="5"/>
      <c r="V97" s="12"/>
      <c r="W97" s="5"/>
      <c r="X97" s="9"/>
      <c r="AD97" s="12"/>
      <c r="AE97" s="5"/>
      <c r="AF97" s="13"/>
      <c r="AG97" s="14"/>
      <c r="AN97" s="5"/>
      <c r="AO97" s="12"/>
      <c r="AP97" s="5"/>
      <c r="AQ97" s="13"/>
      <c r="AR97" s="14"/>
      <c r="AU97" s="15"/>
      <c r="AV97" s="15"/>
      <c r="AW97" s="15"/>
      <c r="AX97" s="15"/>
      <c r="AY97" s="15"/>
      <c r="AZ97" s="12"/>
      <c r="BA97" s="5"/>
      <c r="BB97" s="13"/>
      <c r="BC97" s="14"/>
      <c r="BD97" s="15"/>
    </row>
    <row r="98" spans="1:56" x14ac:dyDescent="0.25">
      <c r="A98" s="5"/>
      <c r="B98" s="5"/>
      <c r="C98" s="5"/>
      <c r="D98" s="5"/>
      <c r="E98" s="5"/>
      <c r="F98" s="5"/>
      <c r="G98" s="5"/>
      <c r="H98" s="6"/>
      <c r="I98" s="6"/>
      <c r="J98" s="6"/>
      <c r="K98" s="6"/>
      <c r="L98" s="6"/>
      <c r="N98" s="5"/>
      <c r="O98" s="5"/>
      <c r="P98" s="5"/>
      <c r="Q98" s="5"/>
      <c r="R98" s="5"/>
      <c r="S98" s="5"/>
      <c r="T98" s="12"/>
      <c r="U98" s="5"/>
      <c r="V98" s="12"/>
      <c r="W98" s="5"/>
      <c r="X98" s="9"/>
      <c r="AD98" s="12"/>
      <c r="AE98" s="5"/>
      <c r="AF98" s="13"/>
      <c r="AG98" s="14"/>
      <c r="AN98" s="5"/>
      <c r="AO98" s="12"/>
      <c r="AP98" s="5"/>
      <c r="AQ98" s="13"/>
      <c r="AR98" s="14"/>
      <c r="AU98" s="16"/>
      <c r="AV98" s="16"/>
      <c r="AW98" s="16"/>
      <c r="AX98" s="16"/>
      <c r="AY98" s="16"/>
      <c r="AZ98" s="12"/>
      <c r="BA98" t="s">
        <v>140</v>
      </c>
      <c r="BB98" s="14">
        <f t="array" ref="BB98:BC102">LINEST(BD34:BD94,AU34:AU94,,TRUE)</f>
        <v>4.9019037546271696E-4</v>
      </c>
      <c r="BC98" s="25">
        <v>3.4736118455843526E-2</v>
      </c>
      <c r="BD98" t="s">
        <v>145</v>
      </c>
    </row>
    <row r="99" spans="1:56" x14ac:dyDescent="0.25">
      <c r="A99" s="5"/>
      <c r="B99" s="5"/>
      <c r="C99" s="5"/>
      <c r="D99" s="5"/>
      <c r="E99" s="5"/>
      <c r="F99" s="5"/>
      <c r="G99" s="5"/>
      <c r="H99" s="6"/>
      <c r="I99" s="6"/>
      <c r="J99" s="6"/>
      <c r="K99" s="6"/>
      <c r="L99" s="6"/>
      <c r="N99" s="5"/>
      <c r="O99" s="5"/>
      <c r="P99" s="5"/>
      <c r="Q99" s="5"/>
      <c r="R99" s="5"/>
      <c r="S99" s="5"/>
      <c r="T99" s="12"/>
      <c r="U99" s="5"/>
      <c r="V99" s="12"/>
      <c r="W99" s="5"/>
      <c r="X99" s="9"/>
      <c r="AD99" s="12"/>
      <c r="AE99" s="5"/>
      <c r="AF99" s="13"/>
      <c r="AG99" s="14"/>
      <c r="AN99" s="5"/>
      <c r="AO99" s="12"/>
      <c r="AP99" s="5"/>
      <c r="AQ99" s="13"/>
      <c r="AR99" s="14"/>
      <c r="AU99" s="9"/>
      <c r="AV99" s="9"/>
      <c r="AW99" s="9"/>
      <c r="AX99" s="9"/>
      <c r="AY99" s="9"/>
      <c r="AZ99" s="12"/>
      <c r="BA99" t="s">
        <v>141</v>
      </c>
      <c r="BB99" s="5">
        <v>1.6489290914238033E-5</v>
      </c>
      <c r="BC99" s="25">
        <v>1.0310752422013623E-3</v>
      </c>
      <c r="BD99" t="s">
        <v>146</v>
      </c>
    </row>
    <row r="100" spans="1:56" x14ac:dyDescent="0.25">
      <c r="A100" s="5"/>
      <c r="B100" s="5"/>
      <c r="C100" s="5"/>
      <c r="D100" s="5"/>
      <c r="E100" s="5"/>
      <c r="F100" s="5"/>
      <c r="G100" s="5"/>
      <c r="H100" s="6"/>
      <c r="I100" s="6"/>
      <c r="J100" s="6"/>
      <c r="K100" s="6"/>
      <c r="L100" s="6"/>
      <c r="N100" s="5"/>
      <c r="O100" s="5"/>
      <c r="P100" s="5"/>
      <c r="Q100" s="5"/>
      <c r="R100" s="5"/>
      <c r="S100" s="5"/>
      <c r="T100" s="12"/>
      <c r="U100" s="5"/>
      <c r="V100" s="12"/>
      <c r="W100" s="5"/>
      <c r="X100" s="9"/>
      <c r="AD100" s="12"/>
      <c r="AE100" s="5"/>
      <c r="AF100" s="13"/>
      <c r="AG100" s="14"/>
      <c r="AN100" s="5"/>
      <c r="AO100" s="12"/>
      <c r="AP100" s="5"/>
      <c r="AQ100" s="13"/>
      <c r="AR100" s="14"/>
      <c r="AU100" s="9"/>
      <c r="AV100" s="9"/>
      <c r="AW100" s="9"/>
      <c r="AX100" s="9"/>
      <c r="AY100" s="9"/>
      <c r="AZ100" s="12"/>
      <c r="BA100" t="s">
        <v>142</v>
      </c>
      <c r="BB100" s="5">
        <v>0.93741661373101282</v>
      </c>
      <c r="BC100" s="25">
        <v>2.2675023435260637E-3</v>
      </c>
      <c r="BD100" t="s">
        <v>147</v>
      </c>
    </row>
    <row r="101" spans="1:56" x14ac:dyDescent="0.25">
      <c r="A101" s="5"/>
      <c r="B101" s="5"/>
      <c r="C101" s="5"/>
      <c r="D101" s="5"/>
      <c r="E101" s="5"/>
      <c r="F101" s="5"/>
      <c r="G101" s="5"/>
      <c r="H101" s="6"/>
      <c r="I101" s="6"/>
      <c r="J101" s="6"/>
      <c r="K101" s="6"/>
      <c r="L101" s="6"/>
      <c r="N101" s="5"/>
      <c r="O101" s="5"/>
      <c r="P101" s="5"/>
      <c r="Q101" s="5"/>
      <c r="R101" s="5"/>
      <c r="S101" s="5"/>
      <c r="T101" s="12"/>
      <c r="U101" s="5"/>
      <c r="V101" s="12"/>
      <c r="W101" s="5"/>
      <c r="X101" s="9"/>
      <c r="AD101" s="12"/>
      <c r="AE101" s="5"/>
      <c r="AF101" s="13"/>
      <c r="AG101" s="14"/>
      <c r="AN101" s="5"/>
      <c r="AO101" s="12"/>
      <c r="AP101" s="5"/>
      <c r="AQ101" s="13"/>
      <c r="AR101" s="14"/>
      <c r="AU101" s="9"/>
      <c r="AV101" s="9"/>
      <c r="AW101" s="9"/>
      <c r="AX101" s="9"/>
      <c r="AY101" s="9"/>
      <c r="AZ101" s="12"/>
      <c r="BA101" t="s">
        <v>143</v>
      </c>
      <c r="BB101" s="5">
        <v>883.74221190931576</v>
      </c>
      <c r="BC101" s="25">
        <v>59</v>
      </c>
      <c r="BD101" t="s">
        <v>148</v>
      </c>
    </row>
    <row r="102" spans="1:56" x14ac:dyDescent="0.25">
      <c r="A102" s="5"/>
      <c r="B102" s="5"/>
      <c r="C102" s="5"/>
      <c r="D102" s="5"/>
      <c r="E102" s="5"/>
      <c r="F102" s="5"/>
      <c r="G102" s="5"/>
      <c r="H102" s="6"/>
      <c r="I102" s="6"/>
      <c r="J102" s="6"/>
      <c r="K102" s="6"/>
      <c r="L102" s="6"/>
      <c r="N102" s="5"/>
      <c r="O102" s="5"/>
      <c r="P102" s="5"/>
      <c r="Q102" s="5"/>
      <c r="R102" s="5"/>
      <c r="S102" s="5"/>
      <c r="T102" s="12"/>
      <c r="U102" s="5"/>
      <c r="V102" s="12"/>
      <c r="W102" s="5"/>
      <c r="X102" s="9"/>
      <c r="AD102" s="12"/>
      <c r="AE102" s="5"/>
      <c r="AF102" s="13"/>
      <c r="AG102" s="14"/>
      <c r="AN102" s="5"/>
      <c r="AO102" s="12"/>
      <c r="AP102" s="5"/>
      <c r="AQ102" s="13"/>
      <c r="AR102" s="14"/>
      <c r="AU102" s="9"/>
      <c r="AV102" s="9"/>
      <c r="AW102" s="9"/>
      <c r="AX102" s="9"/>
      <c r="AY102" s="9"/>
      <c r="AZ102" s="12"/>
      <c r="BA102" t="s">
        <v>144</v>
      </c>
      <c r="BB102" s="5">
        <v>4.5438196853516549E-3</v>
      </c>
      <c r="BC102" s="25">
        <v>3.0335244579587532E-4</v>
      </c>
      <c r="BD102" t="s">
        <v>149</v>
      </c>
    </row>
    <row r="103" spans="1:56" x14ac:dyDescent="0.25">
      <c r="A103" s="5"/>
      <c r="B103" s="5"/>
      <c r="C103" s="5"/>
      <c r="D103" s="5"/>
      <c r="E103" s="5"/>
      <c r="F103" s="5"/>
      <c r="G103" s="5"/>
      <c r="H103" s="6"/>
      <c r="I103" s="6"/>
      <c r="J103" s="6"/>
      <c r="K103" s="6"/>
      <c r="L103" s="6"/>
      <c r="N103" s="5"/>
      <c r="O103" s="5"/>
      <c r="P103" s="5"/>
      <c r="Q103" s="5"/>
      <c r="R103" s="5"/>
      <c r="S103" s="5"/>
      <c r="T103" s="12"/>
      <c r="U103" s="5"/>
      <c r="V103" s="12"/>
      <c r="W103" s="5"/>
      <c r="X103" s="9"/>
      <c r="AD103" s="12"/>
      <c r="AE103" s="5"/>
      <c r="AF103" s="13"/>
      <c r="AG103" s="14"/>
      <c r="AN103" s="5"/>
      <c r="AO103" s="12"/>
      <c r="AP103" s="5"/>
      <c r="AQ103" s="13"/>
      <c r="AR103" s="14"/>
      <c r="AU103" s="9"/>
      <c r="AV103" s="9"/>
      <c r="AW103" s="9"/>
      <c r="AX103" s="9"/>
      <c r="AY103" s="9"/>
      <c r="AZ103" s="12"/>
      <c r="BA103" s="5"/>
      <c r="BB103" s="13"/>
      <c r="BC103" s="14"/>
      <c r="BD103" s="15"/>
    </row>
    <row r="104" spans="1:56" x14ac:dyDescent="0.25">
      <c r="A104" s="5"/>
      <c r="B104" s="5"/>
      <c r="C104" s="5"/>
      <c r="D104" s="5"/>
      <c r="E104" s="5"/>
      <c r="F104" s="5"/>
      <c r="G104" s="5"/>
      <c r="H104" s="6"/>
      <c r="I104" s="6"/>
      <c r="J104" s="6"/>
      <c r="K104" s="6"/>
      <c r="L104" s="6"/>
      <c r="N104" s="5"/>
      <c r="O104" s="5"/>
      <c r="P104" s="5"/>
      <c r="Q104" s="5"/>
      <c r="R104" s="5"/>
      <c r="S104" s="5"/>
      <c r="T104" s="12"/>
      <c r="U104" s="5"/>
      <c r="V104" s="12"/>
      <c r="W104" s="5"/>
      <c r="X104" s="9"/>
      <c r="AD104" s="12"/>
      <c r="AE104" s="5"/>
      <c r="AF104" s="13"/>
      <c r="AG104" s="14"/>
      <c r="AN104" s="5"/>
      <c r="AO104" s="12"/>
      <c r="AP104" s="5"/>
      <c r="AQ104" s="13"/>
      <c r="AR104" s="14"/>
      <c r="AU104" s="9"/>
      <c r="AV104" s="9"/>
      <c r="AW104" s="9"/>
      <c r="AX104" s="9"/>
      <c r="AY104" s="9"/>
      <c r="AZ104" s="12"/>
      <c r="BA104" s="5"/>
      <c r="BB104" s="13"/>
      <c r="BC104" s="14"/>
      <c r="BD104" s="15"/>
    </row>
    <row r="105" spans="1:56" x14ac:dyDescent="0.25">
      <c r="A105" s="5"/>
      <c r="B105" s="5"/>
      <c r="C105" s="5"/>
      <c r="D105" s="5"/>
      <c r="E105" s="5"/>
      <c r="F105" s="5"/>
      <c r="G105" s="5"/>
      <c r="H105" s="6"/>
      <c r="I105" s="6"/>
      <c r="J105" s="6"/>
      <c r="K105" s="6"/>
      <c r="L105" s="6"/>
      <c r="N105" s="5"/>
      <c r="O105" s="5"/>
      <c r="P105" s="5"/>
      <c r="Q105" s="5"/>
      <c r="R105" s="5"/>
      <c r="S105" s="5"/>
      <c r="T105" s="12"/>
      <c r="U105" s="5"/>
      <c r="V105" s="12"/>
      <c r="W105" s="5"/>
      <c r="X105" s="9"/>
      <c r="AD105" s="12"/>
      <c r="AE105" s="5"/>
      <c r="AF105" s="13"/>
      <c r="AG105" s="14"/>
      <c r="AN105" s="5"/>
      <c r="AO105" s="12"/>
      <c r="AP105" s="5"/>
      <c r="AQ105" s="13"/>
      <c r="AR105" s="14"/>
      <c r="AU105" s="9"/>
      <c r="AV105" s="9"/>
      <c r="AW105" s="9"/>
      <c r="AX105" s="9"/>
      <c r="AY105" s="9"/>
      <c r="AZ105" s="12"/>
      <c r="BA105" s="5"/>
      <c r="BB105" s="13"/>
      <c r="BC105" s="14"/>
      <c r="BD105" s="15"/>
    </row>
    <row r="106" spans="1:56" x14ac:dyDescent="0.25">
      <c r="A106" s="5"/>
      <c r="B106" s="5"/>
      <c r="C106" s="5"/>
      <c r="D106" s="5"/>
      <c r="E106" s="5"/>
      <c r="F106" s="5"/>
      <c r="G106" s="5"/>
      <c r="H106" s="6"/>
      <c r="I106" s="6"/>
      <c r="J106" s="6"/>
      <c r="K106" s="6"/>
      <c r="L106" s="6"/>
      <c r="N106" s="5"/>
      <c r="O106" s="5"/>
      <c r="P106" s="5"/>
      <c r="Q106" s="5"/>
      <c r="R106" s="5"/>
      <c r="S106" s="5"/>
      <c r="T106" s="12"/>
      <c r="U106" s="5"/>
      <c r="V106" s="12"/>
      <c r="W106" s="5"/>
      <c r="X106" s="9"/>
      <c r="AD106" s="12"/>
      <c r="AE106" s="5"/>
      <c r="AF106" s="13"/>
      <c r="AG106" s="14"/>
      <c r="AN106" s="5"/>
      <c r="AO106" s="12"/>
      <c r="AP106" s="5"/>
      <c r="AQ106" s="13"/>
      <c r="AR106" s="14"/>
      <c r="AU106" s="9"/>
      <c r="AV106" s="9"/>
      <c r="AW106" s="9"/>
      <c r="AX106" s="9"/>
      <c r="AY106" s="9"/>
      <c r="AZ106" s="12"/>
      <c r="BA106" s="5"/>
      <c r="BB106" s="13"/>
      <c r="BC106" s="14"/>
      <c r="BD106" s="15"/>
    </row>
    <row r="107" spans="1:56" x14ac:dyDescent="0.25">
      <c r="A107" s="5"/>
      <c r="B107" s="5"/>
      <c r="C107" s="5"/>
      <c r="D107" s="5"/>
      <c r="E107" s="5"/>
      <c r="F107" s="5"/>
      <c r="G107" s="5"/>
      <c r="H107" s="6"/>
      <c r="I107" s="6"/>
      <c r="J107" s="6"/>
      <c r="K107" s="6"/>
      <c r="L107" s="6"/>
      <c r="N107" s="5"/>
      <c r="O107" s="5"/>
      <c r="P107" s="5"/>
      <c r="Q107" s="5"/>
      <c r="R107" s="5"/>
      <c r="S107" s="5"/>
      <c r="T107" s="12"/>
      <c r="U107" s="5"/>
      <c r="V107" s="12"/>
      <c r="W107" s="5"/>
      <c r="X107" s="9"/>
      <c r="AD107" s="12"/>
      <c r="AE107" s="5"/>
      <c r="AF107" s="13"/>
      <c r="AG107" s="14"/>
      <c r="AN107" s="5"/>
      <c r="AO107" s="12"/>
      <c r="AP107" s="5"/>
      <c r="AQ107" s="13"/>
      <c r="AR107" s="14"/>
      <c r="AU107" s="9"/>
      <c r="AV107" s="9"/>
      <c r="AW107" s="9"/>
      <c r="AX107" s="9"/>
      <c r="AY107" s="9"/>
      <c r="AZ107" s="12"/>
      <c r="BA107" s="5"/>
      <c r="BB107" s="13"/>
      <c r="BC107" s="14"/>
      <c r="BD107" s="15"/>
    </row>
    <row r="108" spans="1:56" x14ac:dyDescent="0.25">
      <c r="A108" s="5"/>
      <c r="B108" s="5"/>
      <c r="C108" s="5"/>
      <c r="D108" s="5"/>
      <c r="E108" s="5"/>
      <c r="F108" s="5"/>
      <c r="G108" s="5"/>
      <c r="H108" s="6"/>
      <c r="I108" s="6"/>
      <c r="J108" s="6"/>
      <c r="K108" s="6"/>
      <c r="L108" s="6"/>
      <c r="N108" s="5"/>
      <c r="O108" s="5"/>
      <c r="P108" s="5"/>
      <c r="Q108" s="5"/>
      <c r="R108" s="5"/>
      <c r="S108" s="5"/>
      <c r="T108" s="12"/>
      <c r="U108" s="5"/>
      <c r="V108" s="12"/>
      <c r="W108" s="5"/>
      <c r="X108" s="9"/>
      <c r="AD108" s="12"/>
      <c r="AE108" s="5"/>
      <c r="AF108" s="13"/>
      <c r="AG108" s="14"/>
      <c r="AN108" s="5"/>
      <c r="AO108" s="12"/>
      <c r="AP108" s="5"/>
      <c r="AQ108" s="13"/>
      <c r="AR108" s="14"/>
      <c r="AU108" s="9"/>
      <c r="AV108" s="9"/>
      <c r="AW108" s="9"/>
      <c r="AX108" s="9"/>
      <c r="AY108" s="9"/>
      <c r="AZ108" s="12"/>
      <c r="BA108" s="5"/>
      <c r="BB108" s="13"/>
      <c r="BC108" s="14"/>
      <c r="BD108" s="15"/>
    </row>
    <row r="109" spans="1:56" x14ac:dyDescent="0.25">
      <c r="A109" s="5"/>
      <c r="B109" s="5"/>
      <c r="C109" s="5"/>
      <c r="D109" s="5"/>
      <c r="E109" s="5"/>
      <c r="F109" s="5"/>
      <c r="G109" s="5"/>
      <c r="H109" s="6"/>
      <c r="I109" s="6"/>
      <c r="J109" s="6"/>
      <c r="K109" s="6"/>
      <c r="L109" s="6"/>
      <c r="N109" s="5"/>
      <c r="O109" s="5"/>
      <c r="P109" s="5"/>
      <c r="Q109" s="5"/>
      <c r="R109" s="5"/>
      <c r="S109" s="5"/>
      <c r="T109" s="12"/>
      <c r="U109" s="5"/>
      <c r="V109" s="12"/>
      <c r="W109" s="5"/>
      <c r="X109" s="9"/>
      <c r="AD109" s="12"/>
      <c r="AE109" s="5"/>
      <c r="AF109" s="13"/>
      <c r="AG109" s="14"/>
      <c r="AN109" s="5"/>
      <c r="AO109" s="12"/>
      <c r="AP109" s="5"/>
      <c r="AQ109" s="13"/>
      <c r="AR109" s="14"/>
      <c r="AU109" s="9"/>
      <c r="AV109" s="9"/>
      <c r="AW109" s="9"/>
      <c r="AX109" s="9"/>
      <c r="AY109" s="9"/>
      <c r="AZ109" s="12"/>
      <c r="BA109" s="5"/>
      <c r="BB109" s="13"/>
      <c r="BC109" s="14"/>
      <c r="BD109" s="15"/>
    </row>
    <row r="110" spans="1:56" x14ac:dyDescent="0.25">
      <c r="A110" s="5"/>
      <c r="B110" s="5"/>
      <c r="C110" s="5"/>
      <c r="D110" s="5"/>
      <c r="E110" s="5"/>
      <c r="F110" s="5"/>
      <c r="G110" s="5"/>
      <c r="H110" s="6"/>
      <c r="I110" s="6"/>
      <c r="J110" s="6"/>
      <c r="K110" s="6"/>
      <c r="L110" s="6"/>
      <c r="N110" s="5"/>
      <c r="O110" s="5"/>
      <c r="P110" s="5"/>
      <c r="Q110" s="5"/>
      <c r="R110" s="5"/>
      <c r="S110" s="5"/>
      <c r="T110" s="12"/>
      <c r="U110" s="5"/>
      <c r="V110" s="12"/>
      <c r="W110" s="5"/>
      <c r="X110" s="9"/>
      <c r="AD110" s="12"/>
      <c r="AE110" s="5"/>
      <c r="AF110" s="13"/>
      <c r="AG110" s="14"/>
      <c r="AN110" s="5"/>
      <c r="AO110" s="12"/>
      <c r="AP110" s="5"/>
      <c r="AQ110" s="13"/>
      <c r="AR110" s="14"/>
      <c r="AU110" s="9"/>
      <c r="AV110" s="9"/>
      <c r="AW110" s="9"/>
      <c r="AX110" s="9"/>
      <c r="AY110" s="9"/>
      <c r="AZ110" s="12"/>
      <c r="BA110" s="5"/>
      <c r="BB110" s="13"/>
      <c r="BC110" s="14"/>
      <c r="BD110" s="15"/>
    </row>
    <row r="111" spans="1:56" x14ac:dyDescent="0.25">
      <c r="A111" s="5"/>
      <c r="B111" s="5"/>
      <c r="C111" s="5"/>
      <c r="D111" s="5"/>
      <c r="E111" s="5"/>
      <c r="F111" s="5"/>
      <c r="G111" s="5"/>
      <c r="H111" s="6"/>
      <c r="I111" s="6"/>
      <c r="J111" s="6"/>
      <c r="K111" s="6"/>
      <c r="L111" s="6"/>
      <c r="N111" s="5"/>
      <c r="O111" s="5"/>
      <c r="P111" s="5"/>
      <c r="Q111" s="5"/>
      <c r="R111" s="5"/>
      <c r="S111" s="5"/>
      <c r="T111" s="12"/>
      <c r="U111" s="5"/>
      <c r="V111" s="12"/>
      <c r="W111" s="5"/>
      <c r="X111" s="9"/>
      <c r="AD111" s="12"/>
      <c r="AE111" s="5"/>
      <c r="AF111" s="13"/>
      <c r="AG111" s="14"/>
      <c r="AN111" s="5"/>
      <c r="AO111" s="12"/>
      <c r="AP111" s="5"/>
      <c r="AQ111" s="13"/>
      <c r="AR111" s="14"/>
      <c r="AU111" s="9"/>
      <c r="AV111" s="9"/>
      <c r="AW111" s="9"/>
      <c r="AX111" s="9"/>
      <c r="AY111" s="9"/>
      <c r="AZ111" s="12"/>
      <c r="BA111" s="5"/>
      <c r="BB111" s="13"/>
      <c r="BC111" s="14"/>
      <c r="BD111" s="15"/>
    </row>
    <row r="112" spans="1:56" x14ac:dyDescent="0.25">
      <c r="A112" s="5"/>
      <c r="B112" s="5"/>
      <c r="C112" s="5"/>
      <c r="D112" s="5"/>
      <c r="E112" s="5"/>
      <c r="F112" s="5"/>
      <c r="G112" s="5"/>
      <c r="H112" s="6"/>
      <c r="I112" s="6"/>
      <c r="J112" s="6"/>
      <c r="K112" s="6"/>
      <c r="L112" s="6"/>
      <c r="N112" s="5"/>
      <c r="O112" s="5"/>
      <c r="P112" s="5"/>
      <c r="Q112" s="5"/>
      <c r="R112" s="5"/>
      <c r="S112" s="5"/>
      <c r="T112" s="12"/>
      <c r="U112" s="5"/>
      <c r="V112" s="12"/>
      <c r="W112" s="5"/>
      <c r="X112" s="9"/>
      <c r="AD112" s="12"/>
      <c r="AE112" s="5"/>
      <c r="AF112" s="13"/>
      <c r="AG112" s="14"/>
      <c r="AN112" s="5"/>
      <c r="AO112" s="12"/>
      <c r="AP112" s="5"/>
      <c r="AQ112" s="13"/>
      <c r="AR112" s="14"/>
      <c r="AU112" s="9"/>
      <c r="AV112" s="9"/>
      <c r="AW112" s="9"/>
      <c r="AX112" s="9"/>
      <c r="AY112" s="9"/>
      <c r="AZ112" s="12"/>
      <c r="BA112" s="5"/>
      <c r="BB112" s="13"/>
      <c r="BC112" s="14"/>
      <c r="BD112" s="15"/>
    </row>
    <row r="113" spans="1:56" x14ac:dyDescent="0.25">
      <c r="A113" s="5"/>
      <c r="B113" s="5"/>
      <c r="C113" s="5"/>
      <c r="D113" s="5"/>
      <c r="E113" s="5"/>
      <c r="F113" s="5"/>
      <c r="G113" s="5"/>
      <c r="H113" s="6"/>
      <c r="I113" s="6"/>
      <c r="J113" s="6"/>
      <c r="K113" s="6"/>
      <c r="L113" s="6"/>
      <c r="N113" s="5"/>
      <c r="O113" s="5"/>
      <c r="P113" s="5"/>
      <c r="Q113" s="5"/>
      <c r="R113" s="5"/>
      <c r="S113" s="5"/>
      <c r="T113" s="12"/>
      <c r="U113" s="5"/>
      <c r="V113" s="12"/>
      <c r="W113" s="5"/>
      <c r="X113" s="9"/>
      <c r="AD113" s="12"/>
      <c r="AE113" s="5"/>
      <c r="AF113" s="13"/>
      <c r="AG113" s="14"/>
      <c r="AN113" s="5"/>
      <c r="AO113" s="12"/>
      <c r="AP113" s="5"/>
      <c r="AQ113" s="13"/>
      <c r="AR113" s="14"/>
      <c r="AU113" s="9"/>
      <c r="AV113" s="9"/>
      <c r="AW113" s="9"/>
      <c r="AX113" s="9"/>
      <c r="AY113" s="9"/>
      <c r="AZ113" s="12"/>
      <c r="BA113" s="5"/>
      <c r="BB113" s="13"/>
      <c r="BC113" s="14"/>
      <c r="BD113" s="15"/>
    </row>
    <row r="114" spans="1:56" x14ac:dyDescent="0.25">
      <c r="A114" s="5"/>
      <c r="B114" s="5"/>
      <c r="C114" s="5"/>
      <c r="D114" s="5"/>
      <c r="E114" s="5"/>
      <c r="F114" s="5"/>
      <c r="G114" s="5"/>
      <c r="H114" s="6"/>
      <c r="I114" s="6"/>
      <c r="J114" s="6"/>
      <c r="K114" s="6"/>
      <c r="L114" s="6"/>
      <c r="N114" s="5"/>
      <c r="O114" s="5"/>
      <c r="P114" s="5"/>
      <c r="Q114" s="5"/>
      <c r="R114" s="5"/>
      <c r="S114" s="5"/>
      <c r="T114" s="12"/>
      <c r="U114" s="5"/>
      <c r="V114" s="12"/>
      <c r="W114" s="5"/>
      <c r="X114" s="9"/>
      <c r="AD114" s="12"/>
      <c r="AE114" s="5"/>
      <c r="AF114" s="13"/>
      <c r="AG114" s="14"/>
      <c r="AN114" s="5"/>
      <c r="AO114" s="12"/>
      <c r="AP114" s="5"/>
      <c r="AQ114" s="13"/>
      <c r="AR114" s="14"/>
      <c r="AU114" s="9"/>
      <c r="AV114" s="9"/>
      <c r="AW114" s="9"/>
      <c r="AX114" s="9"/>
      <c r="AY114" s="9"/>
      <c r="AZ114" s="12"/>
      <c r="BA114" s="5"/>
      <c r="BB114" s="13"/>
      <c r="BC114" s="14"/>
      <c r="BD114" s="15"/>
    </row>
    <row r="115" spans="1:56" x14ac:dyDescent="0.25">
      <c r="A115" s="5"/>
      <c r="B115" s="5"/>
      <c r="C115" s="5"/>
      <c r="D115" s="5"/>
      <c r="E115" s="5"/>
      <c r="F115" s="5"/>
      <c r="G115" s="5"/>
      <c r="H115" s="6"/>
      <c r="I115" s="6"/>
      <c r="J115" s="6"/>
      <c r="K115" s="6"/>
      <c r="L115" s="6"/>
      <c r="N115" s="5"/>
      <c r="O115" s="5"/>
      <c r="P115" s="5"/>
      <c r="Q115" s="5"/>
      <c r="R115" s="5"/>
      <c r="S115" s="5"/>
      <c r="T115" s="12"/>
      <c r="U115" s="5"/>
      <c r="V115" s="12"/>
      <c r="W115" s="5"/>
      <c r="X115" s="9"/>
      <c r="AD115" s="12"/>
      <c r="AE115" s="5"/>
      <c r="AF115" s="13"/>
      <c r="AG115" s="14"/>
      <c r="AN115" s="5"/>
      <c r="AO115" s="12"/>
      <c r="AP115" s="5"/>
      <c r="AQ115" s="13"/>
      <c r="AR115" s="14"/>
      <c r="AU115" s="9"/>
      <c r="AV115" s="9"/>
      <c r="AW115" s="9"/>
      <c r="AX115" s="9"/>
      <c r="AY115" s="9"/>
      <c r="AZ115" s="12"/>
      <c r="BA115" s="5"/>
      <c r="BB115" s="13"/>
      <c r="BC115" s="14"/>
      <c r="BD115" s="15"/>
    </row>
    <row r="116" spans="1:56" x14ac:dyDescent="0.25">
      <c r="A116" s="5"/>
      <c r="B116" s="5"/>
      <c r="C116" s="5"/>
      <c r="D116" s="5"/>
      <c r="E116" s="5"/>
      <c r="F116" s="5"/>
      <c r="G116" s="5"/>
      <c r="H116" s="6"/>
      <c r="I116" s="6"/>
      <c r="J116" s="6"/>
      <c r="K116" s="6"/>
      <c r="L116" s="6"/>
      <c r="N116" s="5"/>
      <c r="O116" s="5"/>
      <c r="P116" s="5"/>
      <c r="Q116" s="5"/>
      <c r="R116" s="5"/>
      <c r="S116" s="5"/>
      <c r="T116" s="12"/>
      <c r="U116" s="5"/>
      <c r="V116" s="12"/>
      <c r="W116" s="5"/>
      <c r="X116" s="9"/>
      <c r="AD116" s="12"/>
      <c r="AE116" s="5"/>
      <c r="AF116" s="13"/>
      <c r="AG116" s="14"/>
      <c r="AN116" s="5"/>
      <c r="AO116" s="12"/>
      <c r="AP116" s="5"/>
      <c r="AQ116" s="13"/>
      <c r="AR116" s="14"/>
      <c r="AU116" s="9"/>
      <c r="AV116" s="9"/>
      <c r="AW116" s="9"/>
      <c r="AX116" s="9"/>
      <c r="AY116" s="9"/>
      <c r="AZ116" s="12"/>
      <c r="BA116" s="5"/>
      <c r="BB116" s="13"/>
      <c r="BC116" s="14"/>
      <c r="BD116" s="15"/>
    </row>
    <row r="117" spans="1:56" x14ac:dyDescent="0.25">
      <c r="A117" s="5"/>
      <c r="B117" s="5"/>
      <c r="C117" s="5"/>
      <c r="D117" s="5"/>
      <c r="E117" s="5"/>
      <c r="F117" s="5"/>
      <c r="G117" s="5"/>
      <c r="H117" s="6"/>
      <c r="I117" s="6"/>
      <c r="J117" s="6"/>
      <c r="K117" s="6"/>
      <c r="L117" s="6"/>
      <c r="N117" s="5"/>
      <c r="O117" s="5"/>
      <c r="P117" s="5"/>
      <c r="Q117" s="5"/>
      <c r="R117" s="5"/>
      <c r="S117" s="5"/>
      <c r="T117" s="12"/>
      <c r="U117" s="5"/>
      <c r="V117" s="12"/>
      <c r="W117" s="5"/>
      <c r="X117" s="9"/>
      <c r="AD117" s="12"/>
      <c r="AE117" s="5"/>
      <c r="AF117" s="13"/>
      <c r="AG117" s="14"/>
      <c r="AN117" s="5"/>
      <c r="AO117" s="12"/>
      <c r="AP117" s="5"/>
      <c r="AQ117" s="13"/>
      <c r="AR117" s="14"/>
      <c r="AU117" s="9"/>
      <c r="AV117" s="9"/>
      <c r="AW117" s="9"/>
      <c r="AX117" s="9"/>
      <c r="AY117" s="9"/>
      <c r="AZ117" s="12"/>
      <c r="BA117" s="5"/>
      <c r="BB117" s="13"/>
      <c r="BC117" s="14"/>
      <c r="BD117" s="15"/>
    </row>
    <row r="118" spans="1:56" x14ac:dyDescent="0.25">
      <c r="A118" s="5"/>
      <c r="B118" s="5"/>
      <c r="C118" s="5"/>
      <c r="D118" s="5"/>
      <c r="E118" s="5"/>
      <c r="F118" s="5"/>
      <c r="G118" s="5"/>
      <c r="H118" s="6"/>
      <c r="I118" s="6"/>
      <c r="J118" s="6"/>
      <c r="K118" s="6"/>
      <c r="L118" s="6"/>
      <c r="N118" s="5"/>
      <c r="O118" s="5"/>
      <c r="P118" s="5"/>
      <c r="Q118" s="5"/>
      <c r="R118" s="5"/>
      <c r="S118" s="5"/>
      <c r="T118" s="12"/>
      <c r="U118" s="5"/>
      <c r="V118" s="12"/>
      <c r="W118" s="5"/>
      <c r="X118" s="9"/>
      <c r="AD118" s="12"/>
      <c r="AE118" s="5"/>
      <c r="AF118" s="13"/>
      <c r="AG118" s="14"/>
      <c r="AN118" s="5"/>
      <c r="AO118" s="12"/>
      <c r="AP118" s="5"/>
      <c r="AQ118" s="13"/>
      <c r="AR118" s="14"/>
      <c r="AU118" s="9"/>
      <c r="AV118" s="9"/>
      <c r="AW118" s="9"/>
      <c r="AX118" s="9"/>
      <c r="AY118" s="9"/>
      <c r="AZ118" s="12"/>
      <c r="BA118" s="5"/>
      <c r="BB118" s="13"/>
      <c r="BC118" s="14"/>
      <c r="BD118" s="15"/>
    </row>
    <row r="119" spans="1:56" x14ac:dyDescent="0.25">
      <c r="A119" s="5"/>
      <c r="B119" s="5"/>
      <c r="C119" s="5"/>
      <c r="D119" s="5"/>
      <c r="E119" s="5"/>
      <c r="F119" s="5"/>
      <c r="G119" s="5"/>
      <c r="H119" s="6"/>
      <c r="I119" s="6"/>
      <c r="J119" s="6"/>
      <c r="K119" s="6"/>
      <c r="L119" s="6"/>
      <c r="N119" s="5"/>
      <c r="O119" s="5"/>
      <c r="P119" s="5"/>
      <c r="Q119" s="5"/>
      <c r="R119" s="5"/>
      <c r="S119" s="5"/>
      <c r="T119" s="12"/>
      <c r="U119" s="5"/>
      <c r="V119" s="12"/>
      <c r="W119" s="5"/>
      <c r="X119" s="9"/>
      <c r="AD119" s="12"/>
      <c r="AE119" s="5"/>
      <c r="AF119" s="13"/>
      <c r="AG119" s="14"/>
      <c r="AN119" s="5"/>
      <c r="AO119" s="12"/>
      <c r="AP119" s="5"/>
      <c r="AQ119" s="13"/>
      <c r="AR119" s="14"/>
      <c r="AU119" s="9"/>
      <c r="AV119" s="9"/>
      <c r="AW119" s="9"/>
      <c r="AX119" s="9"/>
      <c r="AY119" s="9"/>
      <c r="AZ119" s="12"/>
      <c r="BA119" s="5"/>
      <c r="BB119" s="13"/>
      <c r="BC119" s="14"/>
      <c r="BD119" s="15"/>
    </row>
    <row r="120" spans="1:56" x14ac:dyDescent="0.25">
      <c r="A120" s="5"/>
      <c r="B120" s="5"/>
      <c r="C120" s="5"/>
      <c r="D120" s="5"/>
      <c r="E120" s="5"/>
      <c r="F120" s="5"/>
      <c r="G120" s="5"/>
      <c r="H120" s="6"/>
      <c r="I120" s="6"/>
      <c r="J120" s="6"/>
      <c r="K120" s="6"/>
      <c r="L120" s="6"/>
      <c r="N120" s="5"/>
      <c r="O120" s="5"/>
      <c r="P120" s="5"/>
      <c r="Q120" s="5"/>
      <c r="R120" s="5"/>
      <c r="S120" s="5"/>
      <c r="T120" s="12"/>
      <c r="U120" s="5"/>
      <c r="V120" s="12"/>
      <c r="W120" s="5"/>
      <c r="X120" s="9"/>
      <c r="AD120" s="12"/>
      <c r="AE120" s="5"/>
      <c r="AF120" s="13"/>
      <c r="AG120" s="14"/>
      <c r="AN120" s="5"/>
      <c r="AO120" s="12"/>
      <c r="AP120" s="5"/>
      <c r="AQ120" s="13"/>
      <c r="AR120" s="14"/>
      <c r="AU120" s="9"/>
      <c r="AV120" s="9"/>
      <c r="AW120" s="9"/>
      <c r="AX120" s="9"/>
      <c r="AY120" s="9"/>
      <c r="AZ120" s="12"/>
      <c r="BA120" s="5"/>
      <c r="BB120" s="13"/>
      <c r="BC120" s="14"/>
      <c r="BD120" s="15"/>
    </row>
    <row r="121" spans="1:56" x14ac:dyDescent="0.25">
      <c r="A121" s="5"/>
      <c r="B121" s="5"/>
      <c r="C121" s="5"/>
      <c r="D121" s="5"/>
      <c r="E121" s="5"/>
      <c r="F121" s="5"/>
      <c r="G121" s="5"/>
      <c r="H121" s="6"/>
      <c r="I121" s="6"/>
      <c r="J121" s="6"/>
      <c r="K121" s="6"/>
      <c r="L121" s="6"/>
      <c r="N121" s="5"/>
      <c r="O121" s="5"/>
      <c r="P121" s="5"/>
      <c r="Q121" s="5"/>
      <c r="R121" s="5"/>
      <c r="S121" s="5"/>
      <c r="T121" s="12"/>
      <c r="U121" s="5"/>
      <c r="V121" s="12"/>
      <c r="W121" s="5"/>
      <c r="X121" s="9"/>
      <c r="AD121" s="12"/>
      <c r="AE121" s="5"/>
      <c r="AF121" s="13"/>
      <c r="AG121" s="14"/>
      <c r="AN121" s="5"/>
      <c r="AO121" s="12"/>
      <c r="AP121" s="5"/>
      <c r="AQ121" s="13"/>
      <c r="AR121" s="14"/>
      <c r="AU121" s="9"/>
      <c r="AV121" s="9"/>
      <c r="AW121" s="9"/>
      <c r="AX121" s="9"/>
      <c r="AY121" s="9"/>
      <c r="AZ121" s="12"/>
      <c r="BA121" s="5"/>
      <c r="BB121" s="13"/>
      <c r="BC121" s="14"/>
      <c r="BD121" s="15"/>
    </row>
    <row r="122" spans="1:56" x14ac:dyDescent="0.25">
      <c r="N122" s="5"/>
      <c r="O122" s="5"/>
      <c r="P122" s="5"/>
      <c r="Q122" s="5"/>
      <c r="R122" s="5"/>
      <c r="S122" s="5"/>
      <c r="T122" s="12"/>
      <c r="U122" s="5"/>
      <c r="V122" s="12"/>
      <c r="W122" s="5"/>
      <c r="X122" s="9"/>
      <c r="AD122" s="12"/>
      <c r="AE122" s="5"/>
      <c r="AF122" s="13"/>
      <c r="AG122" s="14"/>
      <c r="AN122" s="5"/>
      <c r="AO122" s="12"/>
      <c r="AP122" s="5"/>
      <c r="AQ122" s="13"/>
      <c r="AR122" s="14"/>
      <c r="AU122" s="9"/>
      <c r="AV122" s="9"/>
      <c r="AW122" s="9"/>
      <c r="AX122" s="9"/>
      <c r="AY122" s="9"/>
      <c r="AZ122" s="12"/>
      <c r="BA122" s="5"/>
      <c r="BB122" s="13"/>
      <c r="BC122" s="14"/>
      <c r="BD122" s="15"/>
    </row>
    <row r="123" spans="1:56" x14ac:dyDescent="0.25">
      <c r="N123" s="5"/>
      <c r="O123" s="5"/>
      <c r="P123" s="5"/>
      <c r="Q123" s="5"/>
      <c r="R123" s="5"/>
      <c r="S123" s="5"/>
      <c r="T123" s="12"/>
      <c r="U123" s="5"/>
      <c r="V123" s="12"/>
      <c r="W123" s="5"/>
      <c r="X123" s="9"/>
      <c r="AD123" s="12"/>
      <c r="AE123" s="5"/>
      <c r="AF123" s="13"/>
      <c r="AG123" s="14"/>
      <c r="AN123" s="5"/>
      <c r="AO123" s="12"/>
      <c r="AP123" s="5"/>
      <c r="AQ123" s="13"/>
      <c r="AR123" s="14"/>
      <c r="AU123" s="9"/>
      <c r="AV123" s="9"/>
      <c r="AW123" s="9"/>
      <c r="AX123" s="9"/>
      <c r="AY123" s="9"/>
      <c r="AZ123" s="12"/>
      <c r="BA123" s="5"/>
      <c r="BB123" s="13"/>
      <c r="BC123" s="14"/>
      <c r="BD123" s="15"/>
    </row>
    <row r="124" spans="1:56" x14ac:dyDescent="0.25">
      <c r="N124" s="5"/>
      <c r="O124" s="5"/>
      <c r="P124" s="5"/>
      <c r="Q124" s="5"/>
      <c r="R124" s="5"/>
      <c r="S124" s="5"/>
      <c r="T124" s="12"/>
      <c r="U124" s="5"/>
      <c r="V124" s="12"/>
      <c r="W124" s="5"/>
      <c r="X124" s="9"/>
      <c r="AD124" s="12"/>
      <c r="AE124" s="5"/>
      <c r="AF124" s="13"/>
      <c r="AG124" s="14"/>
      <c r="AN124" s="5"/>
      <c r="AO124" s="12"/>
      <c r="AP124" s="5"/>
      <c r="AQ124" s="13"/>
      <c r="AR124" s="14"/>
      <c r="AU124" s="9"/>
      <c r="AV124" s="9"/>
      <c r="AW124" s="9"/>
      <c r="AX124" s="9"/>
      <c r="AY124" s="9"/>
      <c r="AZ124" s="12"/>
      <c r="BA124" s="5"/>
      <c r="BB124" s="13"/>
      <c r="BC124" s="14"/>
      <c r="BD124" s="15"/>
    </row>
    <row r="125" spans="1:56" x14ac:dyDescent="0.25">
      <c r="N125" s="5"/>
      <c r="O125" s="5"/>
      <c r="P125" s="5"/>
      <c r="Q125" s="5"/>
      <c r="R125" s="5"/>
      <c r="S125" s="5"/>
      <c r="T125" s="12"/>
      <c r="U125" s="5"/>
      <c r="V125" s="12"/>
      <c r="W125" s="5"/>
      <c r="X125" s="9"/>
      <c r="AD125" s="12"/>
      <c r="AE125" s="5"/>
      <c r="AF125" s="13"/>
      <c r="AG125" s="14"/>
      <c r="AN125" s="5"/>
      <c r="AO125" s="12"/>
      <c r="AP125" s="5"/>
      <c r="AQ125" s="13"/>
      <c r="AR125" s="14"/>
      <c r="AU125" s="9"/>
      <c r="AV125" s="9"/>
      <c r="AW125" s="9"/>
      <c r="AX125" s="9"/>
      <c r="AY125" s="9"/>
      <c r="AZ125" s="12"/>
      <c r="BA125" s="5"/>
      <c r="BB125" s="13"/>
      <c r="BC125" s="14"/>
      <c r="BD125" s="15"/>
    </row>
    <row r="126" spans="1:56" x14ac:dyDescent="0.25">
      <c r="N126" s="5"/>
      <c r="O126" s="5"/>
      <c r="P126" s="5"/>
      <c r="Q126" s="5"/>
      <c r="R126" s="5"/>
      <c r="S126" s="5"/>
      <c r="T126" s="12"/>
      <c r="U126" s="5"/>
      <c r="V126" s="12"/>
      <c r="W126" s="5"/>
      <c r="X126" s="9"/>
      <c r="AD126" s="12"/>
      <c r="AE126" s="5"/>
      <c r="AF126" s="13"/>
      <c r="AG126" s="14"/>
      <c r="AN126" s="5"/>
      <c r="AO126" s="12"/>
      <c r="AP126" s="5"/>
      <c r="AQ126" s="13"/>
      <c r="AR126" s="14"/>
      <c r="AU126" s="9"/>
      <c r="AV126" s="9"/>
      <c r="AW126" s="9"/>
      <c r="AX126" s="9"/>
      <c r="AY126" s="9"/>
      <c r="AZ126" s="12"/>
      <c r="BA126" s="5"/>
      <c r="BB126" s="13"/>
      <c r="BC126" s="14"/>
      <c r="BD126" s="15"/>
    </row>
    <row r="127" spans="1:56" x14ac:dyDescent="0.25">
      <c r="N127" s="5"/>
      <c r="O127" s="5"/>
      <c r="P127" s="5"/>
      <c r="Q127" s="5"/>
      <c r="R127" s="5"/>
      <c r="S127" s="5"/>
      <c r="T127" s="12"/>
      <c r="U127" s="5"/>
      <c r="V127" s="12"/>
      <c r="W127" s="5"/>
      <c r="X127" s="9"/>
      <c r="AD127" s="12"/>
      <c r="AE127" s="5"/>
      <c r="AF127" s="13"/>
      <c r="AG127" s="14"/>
      <c r="AN127" s="5"/>
      <c r="AO127" s="12"/>
      <c r="AP127" s="5"/>
      <c r="AQ127" s="13"/>
      <c r="AR127" s="14"/>
      <c r="AU127" s="9"/>
      <c r="AV127" s="9"/>
      <c r="AW127" s="9"/>
      <c r="AX127" s="9"/>
      <c r="AY127" s="9"/>
      <c r="AZ127" s="12"/>
      <c r="BA127" s="5"/>
      <c r="BB127" s="13"/>
      <c r="BC127" s="14"/>
      <c r="BD127" s="15"/>
    </row>
    <row r="128" spans="1:56" x14ac:dyDescent="0.25">
      <c r="N128" s="5"/>
      <c r="O128" s="5"/>
      <c r="P128" s="5"/>
      <c r="Q128" s="5"/>
      <c r="R128" s="5"/>
      <c r="S128" s="5"/>
      <c r="T128" s="12"/>
      <c r="U128" s="5"/>
      <c r="V128" s="12"/>
      <c r="W128" s="5"/>
      <c r="X128" s="9"/>
      <c r="AD128" s="12"/>
      <c r="AE128" s="5"/>
      <c r="AF128" s="13"/>
      <c r="AG128" s="14"/>
      <c r="AN128" s="5"/>
      <c r="AO128" s="12"/>
      <c r="AP128" s="5"/>
      <c r="AQ128" s="13"/>
      <c r="AR128" s="14"/>
      <c r="AU128" s="9"/>
      <c r="AV128" s="9"/>
      <c r="AW128" s="9"/>
      <c r="AX128" s="9"/>
      <c r="AY128" s="9"/>
      <c r="AZ128" s="12"/>
      <c r="BA128" s="5"/>
      <c r="BB128" s="13"/>
      <c r="BC128" s="14"/>
      <c r="BD128" s="15"/>
    </row>
    <row r="129" spans="14:56" x14ac:dyDescent="0.25">
      <c r="N129" s="5"/>
      <c r="O129" s="5"/>
      <c r="P129" s="5"/>
      <c r="Q129" s="5"/>
      <c r="R129" s="5"/>
      <c r="S129" s="5"/>
      <c r="T129" s="12"/>
      <c r="U129" s="5"/>
      <c r="V129" s="12"/>
      <c r="W129" s="5"/>
      <c r="X129" s="9"/>
      <c r="AD129" s="12"/>
      <c r="AE129" s="5"/>
      <c r="AF129" s="13"/>
      <c r="AG129" s="14"/>
      <c r="AN129" s="5"/>
      <c r="AO129" s="12"/>
      <c r="AP129" s="5"/>
      <c r="AQ129" s="13"/>
      <c r="AR129" s="14"/>
      <c r="AU129" s="9"/>
      <c r="AV129" s="9"/>
      <c r="AW129" s="9"/>
      <c r="AX129" s="9"/>
      <c r="AY129" s="9"/>
      <c r="AZ129" s="12"/>
      <c r="BA129" s="5"/>
      <c r="BB129" s="13"/>
      <c r="BC129" s="14"/>
      <c r="BD129" s="15"/>
    </row>
    <row r="130" spans="14:56" x14ac:dyDescent="0.25">
      <c r="N130" s="5"/>
      <c r="O130" s="5"/>
      <c r="P130" s="5"/>
      <c r="Q130" s="5"/>
      <c r="R130" s="5"/>
      <c r="S130" s="5"/>
      <c r="T130" s="12"/>
      <c r="U130" s="5"/>
      <c r="V130" s="12"/>
      <c r="W130" s="5"/>
      <c r="X130" s="9"/>
      <c r="AD130" s="12"/>
      <c r="AE130" s="5"/>
      <c r="AF130" s="13"/>
      <c r="AG130" s="14"/>
      <c r="AN130" s="5"/>
      <c r="AO130" s="12"/>
      <c r="AP130" s="5"/>
      <c r="AQ130" s="13"/>
      <c r="AR130" s="14"/>
      <c r="AU130" s="9"/>
      <c r="AV130" s="9"/>
      <c r="AW130" s="9"/>
      <c r="AX130" s="9"/>
      <c r="AY130" s="9"/>
      <c r="AZ130" s="12"/>
      <c r="BA130" s="5"/>
      <c r="BB130" s="13"/>
      <c r="BC130" s="14"/>
      <c r="BD130" s="15"/>
    </row>
    <row r="131" spans="14:56" x14ac:dyDescent="0.25">
      <c r="N131" s="5"/>
      <c r="O131" s="5"/>
      <c r="P131" s="5"/>
      <c r="Q131" s="5"/>
      <c r="R131" s="5"/>
      <c r="S131" s="5"/>
      <c r="T131" s="12"/>
      <c r="U131" s="5"/>
      <c r="V131" s="12"/>
      <c r="W131" s="5"/>
      <c r="X131" s="9"/>
      <c r="AD131" s="12"/>
      <c r="AE131" s="5"/>
      <c r="AF131" s="13"/>
      <c r="AG131" s="14"/>
      <c r="AN131" s="5"/>
      <c r="AO131" s="12"/>
      <c r="AP131" s="5"/>
      <c r="AQ131" s="13"/>
      <c r="AR131" s="14"/>
      <c r="AU131" s="9"/>
      <c r="AV131" s="9"/>
      <c r="AW131" s="9"/>
      <c r="AX131" s="9"/>
      <c r="AY131" s="9"/>
      <c r="AZ131" s="12"/>
      <c r="BA131" s="5"/>
      <c r="BB131" s="13"/>
      <c r="BC131" s="14"/>
      <c r="BD131" s="15"/>
    </row>
    <row r="132" spans="14:56" x14ac:dyDescent="0.25">
      <c r="N132" s="5"/>
      <c r="O132" s="5"/>
      <c r="P132" s="5"/>
      <c r="Q132" s="5"/>
      <c r="R132" s="5"/>
      <c r="S132" s="5"/>
      <c r="T132" s="12"/>
      <c r="U132" s="5"/>
      <c r="V132" s="12"/>
      <c r="W132" s="5"/>
      <c r="X132" s="9"/>
      <c r="AD132" s="12"/>
      <c r="AE132" s="5"/>
      <c r="AF132" s="13"/>
      <c r="AG132" s="14"/>
      <c r="AN132" s="5"/>
      <c r="AO132" s="12"/>
      <c r="AP132" s="5"/>
      <c r="AQ132" s="13"/>
      <c r="AR132" s="14"/>
      <c r="AU132" s="9"/>
      <c r="AV132" s="9"/>
      <c r="AW132" s="9"/>
      <c r="AX132" s="9"/>
      <c r="AY132" s="9"/>
      <c r="AZ132" s="12"/>
      <c r="BA132" s="5"/>
      <c r="BB132" s="13"/>
      <c r="BC132" s="14"/>
      <c r="BD132" s="15"/>
    </row>
    <row r="133" spans="14:56" x14ac:dyDescent="0.25">
      <c r="N133" s="5"/>
      <c r="O133" s="5"/>
      <c r="P133" s="5"/>
      <c r="Q133" s="5"/>
      <c r="R133" s="5"/>
      <c r="S133" s="5"/>
      <c r="T133" s="12"/>
      <c r="U133" s="5"/>
      <c r="V133" s="12"/>
      <c r="W133" s="5"/>
      <c r="X133" s="9"/>
    </row>
    <row r="134" spans="14:56" x14ac:dyDescent="0.25">
      <c r="N134" s="5"/>
      <c r="O134" s="5"/>
      <c r="P134" s="5"/>
      <c r="Q134" s="5"/>
      <c r="R134" s="5"/>
      <c r="S134" s="5"/>
      <c r="T134" s="12"/>
      <c r="U134" s="5"/>
      <c r="V134" s="12"/>
      <c r="W134" s="5"/>
      <c r="X134" s="9"/>
    </row>
    <row r="135" spans="14:56" x14ac:dyDescent="0.25">
      <c r="N135" s="5"/>
      <c r="O135" s="5"/>
      <c r="P135" s="5"/>
      <c r="Q135" s="5"/>
      <c r="R135" s="5"/>
      <c r="S135" s="5"/>
      <c r="T135" s="12"/>
      <c r="U135" s="5"/>
      <c r="V135" s="12"/>
      <c r="W135" s="5"/>
      <c r="X135" s="9"/>
    </row>
    <row r="136" spans="14:56" x14ac:dyDescent="0.25">
      <c r="N136" s="5"/>
      <c r="O136" s="5"/>
      <c r="P136" s="5"/>
      <c r="Q136" s="5"/>
      <c r="R136" s="5"/>
      <c r="S136" s="5"/>
      <c r="T136" s="12"/>
      <c r="U136" s="5"/>
      <c r="V136" s="12"/>
      <c r="W136" s="5"/>
      <c r="X136" s="9"/>
    </row>
    <row r="137" spans="14:56" x14ac:dyDescent="0.25">
      <c r="N137" s="5"/>
      <c r="O137" s="5"/>
      <c r="P137" s="5"/>
      <c r="Q137" s="5"/>
      <c r="R137" s="5"/>
      <c r="S137" s="5"/>
      <c r="T137" s="12"/>
      <c r="U137" s="5"/>
      <c r="V137" s="12"/>
      <c r="W137" s="5"/>
      <c r="X137" s="9"/>
    </row>
    <row r="138" spans="14:56" x14ac:dyDescent="0.25">
      <c r="N138" s="5"/>
      <c r="O138" s="5"/>
      <c r="P138" s="5"/>
      <c r="Q138" s="5"/>
      <c r="R138" s="5"/>
      <c r="S138" s="5"/>
      <c r="T138" s="12"/>
      <c r="U138" s="5"/>
      <c r="V138" s="12"/>
      <c r="W138" s="5"/>
      <c r="X138" s="9"/>
    </row>
    <row r="139" spans="14:56" x14ac:dyDescent="0.25">
      <c r="N139" s="5"/>
      <c r="O139" s="5"/>
      <c r="P139" s="5"/>
      <c r="Q139" s="5"/>
      <c r="R139" s="5"/>
      <c r="S139" s="5"/>
      <c r="T139" s="12"/>
      <c r="U139" s="5"/>
      <c r="V139" s="12"/>
      <c r="W139" s="5"/>
      <c r="X139" s="9"/>
    </row>
    <row r="140" spans="14:56" x14ac:dyDescent="0.25">
      <c r="N140" s="5"/>
      <c r="O140" s="5"/>
      <c r="P140" s="5"/>
      <c r="Q140" s="5"/>
      <c r="R140" s="5"/>
      <c r="S140" s="5"/>
      <c r="T140" s="12"/>
      <c r="U140" s="5"/>
      <c r="V140" s="12"/>
      <c r="W140" s="5"/>
      <c r="X140" s="9"/>
    </row>
    <row r="141" spans="14:56" x14ac:dyDescent="0.25">
      <c r="N141" s="5"/>
      <c r="O141" s="5"/>
      <c r="P141" s="5"/>
      <c r="Q141" s="5"/>
      <c r="R141" s="5"/>
      <c r="S141" s="5"/>
      <c r="T141" s="12"/>
      <c r="U141" s="5"/>
      <c r="V141" s="12"/>
      <c r="W141" s="5"/>
      <c r="X141" s="9"/>
    </row>
    <row r="142" spans="14:56" x14ac:dyDescent="0.25">
      <c r="N142" s="5"/>
      <c r="O142" s="5"/>
      <c r="P142" s="5"/>
      <c r="Q142" s="5"/>
      <c r="R142" s="5"/>
      <c r="S142" s="5"/>
      <c r="T142" s="12"/>
      <c r="U142" s="5"/>
      <c r="V142" s="12"/>
      <c r="W142" s="5"/>
      <c r="X142" s="9"/>
    </row>
    <row r="143" spans="14:56" x14ac:dyDescent="0.25">
      <c r="N143" s="5"/>
      <c r="O143" s="5"/>
      <c r="P143" s="5"/>
      <c r="Q143" s="5"/>
      <c r="R143" s="5"/>
      <c r="S143" s="5"/>
      <c r="T143" s="12"/>
      <c r="U143" s="5"/>
      <c r="V143" s="12"/>
      <c r="W143" s="5"/>
      <c r="X143" s="9"/>
    </row>
    <row r="144" spans="14:56" x14ac:dyDescent="0.25">
      <c r="N144" s="5"/>
      <c r="O144" s="5"/>
      <c r="P144" s="5"/>
      <c r="Q144" s="5"/>
      <c r="R144" s="5"/>
      <c r="S144" s="5"/>
      <c r="T144" s="12"/>
      <c r="U144" s="5"/>
      <c r="V144" s="12"/>
      <c r="W144" s="5"/>
      <c r="X144" s="9"/>
    </row>
    <row r="145" spans="14:24" x14ac:dyDescent="0.25">
      <c r="N145" s="5"/>
      <c r="O145" s="5"/>
      <c r="P145" s="5"/>
      <c r="Q145" s="5"/>
      <c r="R145" s="5"/>
      <c r="S145" s="5"/>
      <c r="T145" s="12"/>
      <c r="U145" s="5"/>
      <c r="V145" s="12"/>
      <c r="W145" s="5"/>
      <c r="X145" s="9"/>
    </row>
    <row r="146" spans="14:24" x14ac:dyDescent="0.25">
      <c r="N146" s="5"/>
      <c r="O146" s="5"/>
      <c r="P146" s="5"/>
      <c r="Q146" s="5"/>
      <c r="R146" s="5"/>
      <c r="S146" s="5"/>
      <c r="T146" s="12"/>
      <c r="U146" s="5"/>
      <c r="V146" s="12"/>
      <c r="W146" s="5"/>
      <c r="X146" s="9"/>
    </row>
    <row r="147" spans="14:24" x14ac:dyDescent="0.25">
      <c r="N147" s="5"/>
      <c r="O147" s="5"/>
      <c r="P147" s="5"/>
      <c r="Q147" s="5"/>
      <c r="R147" s="5"/>
      <c r="S147" s="5"/>
      <c r="T147" s="12"/>
      <c r="U147" s="5"/>
      <c r="V147" s="12"/>
      <c r="W147" s="5"/>
      <c r="X147" s="9"/>
    </row>
    <row r="148" spans="14:24" x14ac:dyDescent="0.25">
      <c r="N148" s="5"/>
      <c r="O148" s="5"/>
      <c r="P148" s="5"/>
      <c r="Q148" s="5"/>
      <c r="R148" s="5"/>
      <c r="S148" s="5"/>
      <c r="T148" s="12"/>
      <c r="U148" s="5"/>
      <c r="V148" s="12"/>
      <c r="W148" s="5"/>
      <c r="X148" s="9"/>
    </row>
    <row r="149" spans="14:24" x14ac:dyDescent="0.25">
      <c r="N149" s="5"/>
      <c r="O149" s="5"/>
      <c r="P149" s="5"/>
      <c r="Q149" s="5"/>
      <c r="R149" s="5"/>
      <c r="S149" s="5"/>
      <c r="T149" s="12"/>
      <c r="U149" s="5"/>
      <c r="V149" s="12"/>
      <c r="W149" s="5"/>
      <c r="X149" s="9"/>
    </row>
    <row r="150" spans="14:24" x14ac:dyDescent="0.25">
      <c r="N150" s="5"/>
      <c r="O150" s="5"/>
      <c r="P150" s="5"/>
      <c r="Q150" s="5"/>
      <c r="R150" s="5"/>
      <c r="S150" s="5"/>
      <c r="T150" s="12"/>
      <c r="U150" s="5"/>
      <c r="V150" s="12"/>
      <c r="W150" s="5"/>
      <c r="X150" s="9"/>
    </row>
    <row r="151" spans="14:24" x14ac:dyDescent="0.25">
      <c r="N151" s="5"/>
      <c r="O151" s="5"/>
      <c r="P151" s="5"/>
      <c r="Q151" s="5"/>
      <c r="R151" s="5"/>
      <c r="S151" s="5"/>
      <c r="T151" s="12"/>
      <c r="U151" s="5"/>
      <c r="V151" s="12"/>
      <c r="W151" s="5"/>
      <c r="X151" s="9"/>
    </row>
    <row r="152" spans="14:24" x14ac:dyDescent="0.25">
      <c r="N152" s="5"/>
      <c r="O152" s="5"/>
      <c r="P152" s="5"/>
      <c r="Q152" s="5"/>
      <c r="R152" s="5"/>
      <c r="S152" s="5"/>
      <c r="T152" s="12"/>
      <c r="U152" s="5"/>
      <c r="V152" s="12"/>
      <c r="W152" s="5"/>
      <c r="X152" s="9"/>
    </row>
    <row r="153" spans="14:24" x14ac:dyDescent="0.25">
      <c r="N153" s="5"/>
      <c r="O153" s="5"/>
      <c r="P153" s="5"/>
      <c r="Q153" s="5"/>
      <c r="R153" s="5"/>
      <c r="S153" s="5"/>
      <c r="T153" s="12"/>
      <c r="U153" s="5"/>
      <c r="V153" s="12"/>
      <c r="W153" s="5"/>
      <c r="X153" s="9"/>
    </row>
    <row r="154" spans="14:24" x14ac:dyDescent="0.25">
      <c r="N154" s="5"/>
      <c r="O154" s="5"/>
      <c r="P154" s="5"/>
      <c r="Q154" s="5"/>
      <c r="R154" s="5"/>
      <c r="S154" s="5"/>
      <c r="T154" s="12"/>
      <c r="U154" s="5"/>
      <c r="V154" s="12"/>
      <c r="W154" s="5"/>
      <c r="X154" s="9"/>
    </row>
    <row r="155" spans="14:24" x14ac:dyDescent="0.25">
      <c r="N155" s="5"/>
      <c r="O155" s="5"/>
      <c r="P155" s="5"/>
      <c r="Q155" s="5"/>
      <c r="R155" s="5"/>
      <c r="S155" s="5"/>
      <c r="T155" s="12"/>
      <c r="U155" s="5"/>
      <c r="V155" s="12"/>
      <c r="W155" s="5"/>
      <c r="X155" s="9"/>
    </row>
  </sheetData>
  <mergeCells count="9">
    <mergeCell ref="AU2:BD2"/>
    <mergeCell ref="AU1:BD1"/>
    <mergeCell ref="A2:L2"/>
    <mergeCell ref="N2:W2"/>
    <mergeCell ref="A1:L1"/>
    <mergeCell ref="N1:W1"/>
    <mergeCell ref="Y2:AG2"/>
    <mergeCell ref="AJ2:AS2"/>
    <mergeCell ref="Z1:AS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20"/>
  <sheetViews>
    <sheetView topLeftCell="A34" workbookViewId="0">
      <selection activeCell="M71" sqref="M71"/>
    </sheetView>
  </sheetViews>
  <sheetFormatPr defaultRowHeight="15" x14ac:dyDescent="0.25"/>
  <cols>
    <col min="10" max="10" width="11.5703125" bestFit="1" customWidth="1"/>
    <col min="11" max="11" width="9.28515625" bestFit="1" customWidth="1"/>
    <col min="12" max="12" width="10" bestFit="1" customWidth="1"/>
  </cols>
  <sheetData>
    <row r="2" spans="1:12" x14ac:dyDescent="0.25">
      <c r="A2" s="22">
        <v>1155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</row>
    <row r="3" spans="1:12" ht="76.5" x14ac:dyDescent="0.25">
      <c r="A3" s="1" t="s">
        <v>0</v>
      </c>
      <c r="B3" s="1" t="s">
        <v>31</v>
      </c>
      <c r="C3" s="1" t="s">
        <v>32</v>
      </c>
      <c r="D3" s="1" t="s">
        <v>33</v>
      </c>
      <c r="E3" s="1" t="s">
        <v>34</v>
      </c>
      <c r="F3" s="1" t="s">
        <v>35</v>
      </c>
      <c r="G3" s="1" t="s">
        <v>36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</row>
    <row r="4" spans="1:12" x14ac:dyDescent="0.25">
      <c r="A4">
        <f>1</f>
        <v>1</v>
      </c>
      <c r="B4" s="2">
        <v>1.012</v>
      </c>
      <c r="C4" s="2">
        <v>1.0840000000000001</v>
      </c>
      <c r="D4" s="2">
        <v>1.1180000000000001</v>
      </c>
      <c r="E4" s="2">
        <v>1.1759999999999999</v>
      </c>
      <c r="F4" s="2">
        <v>1.1180000000000001</v>
      </c>
      <c r="G4" s="2">
        <v>1.093</v>
      </c>
      <c r="H4" s="3">
        <f t="shared" ref="H4:H35" si="0">AVERAGE(B4:D4)</f>
        <v>1.0713333333333335</v>
      </c>
      <c r="I4" s="3">
        <f t="shared" ref="I4:I35" si="1">STDEV(B4:D4)</f>
        <v>5.4123315986119497E-2</v>
      </c>
      <c r="J4" s="3">
        <f t="shared" ref="J4:J35" si="2">AVERAGE(E4:G4)</f>
        <v>1.129</v>
      </c>
      <c r="K4" s="3">
        <f t="shared" ref="K4:K35" si="3">STDEV(E4:G4)</f>
        <v>4.2579337712087502E-2</v>
      </c>
      <c r="L4" s="3">
        <f>J4-H4</f>
        <v>5.7666666666666533E-2</v>
      </c>
    </row>
    <row r="5" spans="1:12" x14ac:dyDescent="0.25">
      <c r="A5">
        <f>A4+1</f>
        <v>2</v>
      </c>
      <c r="B5" s="2">
        <v>1.0009999999999999</v>
      </c>
      <c r="C5" s="2">
        <v>1.075</v>
      </c>
      <c r="D5" s="2">
        <v>1.123</v>
      </c>
      <c r="E5" s="2">
        <v>1.1679999999999999</v>
      </c>
      <c r="F5" s="2">
        <v>1.1200000000000001</v>
      </c>
      <c r="G5" s="2">
        <v>1.093</v>
      </c>
      <c r="H5" s="3">
        <f t="shared" si="0"/>
        <v>1.0663333333333334</v>
      </c>
      <c r="I5" s="3">
        <f t="shared" si="1"/>
        <v>6.1460014101310946E-2</v>
      </c>
      <c r="J5" s="3">
        <f t="shared" si="2"/>
        <v>1.127</v>
      </c>
      <c r="K5" s="3">
        <f t="shared" si="3"/>
        <v>3.7986839826445122E-2</v>
      </c>
      <c r="L5" s="3">
        <f t="shared" ref="L5:L64" si="4">J5-H5</f>
        <v>6.0666666666666647E-2</v>
      </c>
    </row>
    <row r="6" spans="1:12" x14ac:dyDescent="0.25">
      <c r="A6">
        <f t="shared" ref="A6:A64" si="5">A5+1</f>
        <v>3</v>
      </c>
      <c r="B6" s="2">
        <v>0.996</v>
      </c>
      <c r="C6" s="2">
        <v>1.07</v>
      </c>
      <c r="D6" s="2">
        <v>1.129</v>
      </c>
      <c r="E6" s="2">
        <v>1.17</v>
      </c>
      <c r="F6" s="2">
        <v>1.1180000000000001</v>
      </c>
      <c r="G6" s="2">
        <v>1.091</v>
      </c>
      <c r="H6" s="3">
        <f t="shared" si="0"/>
        <v>1.0649999999999999</v>
      </c>
      <c r="I6" s="3">
        <f t="shared" si="1"/>
        <v>6.6640828326184551E-2</v>
      </c>
      <c r="J6" s="3">
        <f t="shared" si="2"/>
        <v>1.1263333333333334</v>
      </c>
      <c r="K6" s="3">
        <f t="shared" si="3"/>
        <v>4.0153870714208E-2</v>
      </c>
      <c r="L6" s="3">
        <f t="shared" si="4"/>
        <v>6.1333333333333462E-2</v>
      </c>
    </row>
    <row r="7" spans="1:12" x14ac:dyDescent="0.25">
      <c r="A7">
        <f t="shared" si="5"/>
        <v>4</v>
      </c>
      <c r="B7" s="2">
        <v>0.99399999999999999</v>
      </c>
      <c r="C7" s="2">
        <v>1.0660000000000001</v>
      </c>
      <c r="D7" s="2">
        <v>1.133</v>
      </c>
      <c r="E7" s="2">
        <v>1.173</v>
      </c>
      <c r="F7" s="2">
        <v>1.121</v>
      </c>
      <c r="G7" s="2">
        <v>1.093</v>
      </c>
      <c r="H7" s="3">
        <f t="shared" si="0"/>
        <v>1.0643333333333334</v>
      </c>
      <c r="I7" s="3">
        <f t="shared" si="1"/>
        <v>6.9514986393822545E-2</v>
      </c>
      <c r="J7" s="3">
        <f t="shared" si="2"/>
        <v>1.129</v>
      </c>
      <c r="K7" s="3">
        <f t="shared" si="3"/>
        <v>4.0595566260368914E-2</v>
      </c>
      <c r="L7" s="3">
        <f t="shared" si="4"/>
        <v>6.466666666666665E-2</v>
      </c>
    </row>
    <row r="8" spans="1:12" x14ac:dyDescent="0.25">
      <c r="A8">
        <f t="shared" si="5"/>
        <v>5</v>
      </c>
      <c r="B8" s="2">
        <v>0.99099999999999999</v>
      </c>
      <c r="C8" s="2">
        <v>1.0629999999999999</v>
      </c>
      <c r="D8" s="2">
        <v>1.137</v>
      </c>
      <c r="E8" s="2">
        <v>1.1759999999999999</v>
      </c>
      <c r="F8" s="2">
        <v>1.1240000000000001</v>
      </c>
      <c r="G8" s="2">
        <v>1.093</v>
      </c>
      <c r="H8" s="3">
        <f t="shared" si="0"/>
        <v>1.0636666666666665</v>
      </c>
      <c r="I8" s="3">
        <f t="shared" si="1"/>
        <v>7.3002283069321439E-2</v>
      </c>
      <c r="J8" s="3">
        <f t="shared" si="2"/>
        <v>1.131</v>
      </c>
      <c r="K8" s="3">
        <f t="shared" si="3"/>
        <v>4.1940433951021511E-2</v>
      </c>
      <c r="L8" s="3">
        <f t="shared" si="4"/>
        <v>6.7333333333333467E-2</v>
      </c>
    </row>
    <row r="9" spans="1:12" x14ac:dyDescent="0.25">
      <c r="A9">
        <f t="shared" si="5"/>
        <v>6</v>
      </c>
      <c r="B9" s="2">
        <v>0.98799999999999999</v>
      </c>
      <c r="C9" s="2">
        <v>1.06</v>
      </c>
      <c r="D9" s="2">
        <v>1.139</v>
      </c>
      <c r="E9" s="2">
        <v>1.1759999999999999</v>
      </c>
      <c r="F9" s="2">
        <v>1.125</v>
      </c>
      <c r="G9" s="2">
        <v>1.0920000000000001</v>
      </c>
      <c r="H9" s="3">
        <f t="shared" si="0"/>
        <v>1.0623333333333334</v>
      </c>
      <c r="I9" s="3">
        <f t="shared" si="1"/>
        <v>7.5527037101513095E-2</v>
      </c>
      <c r="J9" s="3">
        <f t="shared" si="2"/>
        <v>1.131</v>
      </c>
      <c r="K9" s="3">
        <f t="shared" si="3"/>
        <v>4.232020793899758E-2</v>
      </c>
      <c r="L9" s="3">
        <f t="shared" si="4"/>
        <v>6.8666666666666654E-2</v>
      </c>
    </row>
    <row r="10" spans="1:12" x14ac:dyDescent="0.25">
      <c r="A10">
        <f t="shared" si="5"/>
        <v>7</v>
      </c>
      <c r="B10" s="2">
        <v>0.98599999999999999</v>
      </c>
      <c r="C10" s="2">
        <v>1.056</v>
      </c>
      <c r="D10" s="2">
        <v>1.141</v>
      </c>
      <c r="E10" s="2">
        <v>1.173</v>
      </c>
      <c r="F10" s="2">
        <v>1.127</v>
      </c>
      <c r="G10" s="2">
        <v>1.091</v>
      </c>
      <c r="H10" s="3">
        <f t="shared" si="0"/>
        <v>1.0609999999999999</v>
      </c>
      <c r="I10" s="3">
        <f t="shared" si="1"/>
        <v>7.7620873481300132E-2</v>
      </c>
      <c r="J10" s="3">
        <f t="shared" si="2"/>
        <v>1.1303333333333334</v>
      </c>
      <c r="K10" s="3">
        <f t="shared" si="3"/>
        <v>4.1101500378128979E-2</v>
      </c>
      <c r="L10" s="3">
        <f t="shared" si="4"/>
        <v>6.9333333333333469E-2</v>
      </c>
    </row>
    <row r="11" spans="1:12" x14ac:dyDescent="0.25">
      <c r="A11">
        <f t="shared" si="5"/>
        <v>8</v>
      </c>
      <c r="B11" s="2">
        <v>0.98299999999999998</v>
      </c>
      <c r="C11" s="2">
        <v>1.052</v>
      </c>
      <c r="D11" s="2">
        <v>1.143</v>
      </c>
      <c r="E11" s="2">
        <v>1.1639999999999999</v>
      </c>
      <c r="F11" s="2">
        <v>1.129</v>
      </c>
      <c r="G11" s="2">
        <v>1.091</v>
      </c>
      <c r="H11" s="3">
        <f t="shared" si="0"/>
        <v>1.0593333333333332</v>
      </c>
      <c r="I11" s="3">
        <f t="shared" si="1"/>
        <v>8.0251687417357997E-2</v>
      </c>
      <c r="J11" s="3">
        <f t="shared" si="2"/>
        <v>1.1280000000000001</v>
      </c>
      <c r="K11" s="3">
        <f t="shared" si="3"/>
        <v>3.6510272527057346E-2</v>
      </c>
      <c r="L11" s="3">
        <f t="shared" si="4"/>
        <v>6.8666666666666876E-2</v>
      </c>
    </row>
    <row r="12" spans="1:12" x14ac:dyDescent="0.25">
      <c r="A12">
        <f t="shared" si="5"/>
        <v>9</v>
      </c>
      <c r="B12" s="2">
        <v>0.98</v>
      </c>
      <c r="C12" s="2">
        <v>1.046</v>
      </c>
      <c r="D12" s="2">
        <v>1.1439999999999999</v>
      </c>
      <c r="E12" s="2">
        <v>1.155</v>
      </c>
      <c r="F12" s="2">
        <v>1.131</v>
      </c>
      <c r="G12" s="2">
        <v>1.0920000000000001</v>
      </c>
      <c r="H12" s="3">
        <f t="shared" si="0"/>
        <v>1.0566666666666666</v>
      </c>
      <c r="I12" s="3">
        <f t="shared" si="1"/>
        <v>8.2518684752808102E-2</v>
      </c>
      <c r="J12" s="3">
        <f t="shared" si="2"/>
        <v>1.1260000000000001</v>
      </c>
      <c r="K12" s="3">
        <f t="shared" si="3"/>
        <v>3.1796226191169258E-2</v>
      </c>
      <c r="L12" s="3">
        <f t="shared" si="4"/>
        <v>6.9333333333333469E-2</v>
      </c>
    </row>
    <row r="13" spans="1:12" x14ac:dyDescent="0.25">
      <c r="A13">
        <f t="shared" si="5"/>
        <v>10</v>
      </c>
      <c r="B13" s="2">
        <v>0.97699999999999998</v>
      </c>
      <c r="C13" s="2">
        <v>1.04</v>
      </c>
      <c r="D13" s="2">
        <v>1.145</v>
      </c>
      <c r="E13" s="2">
        <v>1.145</v>
      </c>
      <c r="F13" s="2">
        <v>1.131</v>
      </c>
      <c r="G13" s="2">
        <v>1.097</v>
      </c>
      <c r="H13" s="3">
        <f t="shared" si="0"/>
        <v>1.054</v>
      </c>
      <c r="I13" s="3">
        <f t="shared" si="1"/>
        <v>8.4870489570875007E-2</v>
      </c>
      <c r="J13" s="3">
        <f t="shared" si="2"/>
        <v>1.1243333333333332</v>
      </c>
      <c r="K13" s="3">
        <f t="shared" si="3"/>
        <v>2.4684678108764846E-2</v>
      </c>
      <c r="L13" s="3">
        <f t="shared" si="4"/>
        <v>7.0333333333333137E-2</v>
      </c>
    </row>
    <row r="14" spans="1:12" x14ac:dyDescent="0.25">
      <c r="A14">
        <f t="shared" si="5"/>
        <v>11</v>
      </c>
      <c r="B14" s="2">
        <v>0.97499999999999998</v>
      </c>
      <c r="C14" s="2">
        <v>1.0369999999999999</v>
      </c>
      <c r="D14" s="2">
        <v>1.1479999999999999</v>
      </c>
      <c r="E14" s="2">
        <v>1.135</v>
      </c>
      <c r="F14" s="2">
        <v>1.131</v>
      </c>
      <c r="G14" s="2">
        <v>1.1020000000000001</v>
      </c>
      <c r="H14" s="3">
        <f t="shared" si="0"/>
        <v>1.0533333333333335</v>
      </c>
      <c r="I14" s="3">
        <f t="shared" si="1"/>
        <v>8.7648920890866233E-2</v>
      </c>
      <c r="J14" s="3">
        <f t="shared" si="2"/>
        <v>1.1226666666666667</v>
      </c>
      <c r="K14" s="3">
        <f t="shared" si="3"/>
        <v>1.8009256878986753E-2</v>
      </c>
      <c r="L14" s="3">
        <f t="shared" si="4"/>
        <v>6.9333333333333247E-2</v>
      </c>
    </row>
    <row r="15" spans="1:12" x14ac:dyDescent="0.25">
      <c r="A15">
        <f t="shared" si="5"/>
        <v>12</v>
      </c>
      <c r="B15" s="2">
        <v>0.97299999999999998</v>
      </c>
      <c r="C15" s="2">
        <v>1.036</v>
      </c>
      <c r="D15" s="2">
        <v>1.149</v>
      </c>
      <c r="E15" s="2">
        <v>1.123</v>
      </c>
      <c r="F15" s="2">
        <v>1.1319999999999999</v>
      </c>
      <c r="G15" s="2">
        <v>1.1060000000000001</v>
      </c>
      <c r="H15" s="3">
        <f t="shared" si="0"/>
        <v>1.0526666666666666</v>
      </c>
      <c r="I15" s="3">
        <f t="shared" si="1"/>
        <v>8.9175856224279329E-2</v>
      </c>
      <c r="J15" s="3">
        <f t="shared" si="2"/>
        <v>1.1203333333333332</v>
      </c>
      <c r="K15" s="3">
        <f t="shared" si="3"/>
        <v>1.3203534880225475E-2</v>
      </c>
      <c r="L15" s="3">
        <f t="shared" si="4"/>
        <v>6.7666666666666542E-2</v>
      </c>
    </row>
    <row r="16" spans="1:12" x14ac:dyDescent="0.25">
      <c r="A16">
        <f t="shared" si="5"/>
        <v>13</v>
      </c>
      <c r="B16" s="2">
        <v>0.97099999999999997</v>
      </c>
      <c r="C16" s="2">
        <v>1.036</v>
      </c>
      <c r="D16" s="2">
        <v>1.1519999999999999</v>
      </c>
      <c r="E16" s="2">
        <v>1.113</v>
      </c>
      <c r="F16" s="2">
        <v>1.133</v>
      </c>
      <c r="G16" s="2">
        <v>1.109</v>
      </c>
      <c r="H16" s="3">
        <f t="shared" si="0"/>
        <v>1.0529999999999999</v>
      </c>
      <c r="I16" s="3">
        <f t="shared" si="1"/>
        <v>9.1689694077360689E-2</v>
      </c>
      <c r="J16" s="3">
        <f t="shared" si="2"/>
        <v>1.1183333333333334</v>
      </c>
      <c r="K16" s="3">
        <f t="shared" si="3"/>
        <v>1.2858201014657285E-2</v>
      </c>
      <c r="L16" s="3">
        <f t="shared" si="4"/>
        <v>6.5333333333333465E-2</v>
      </c>
    </row>
    <row r="17" spans="1:12" x14ac:dyDescent="0.25">
      <c r="A17">
        <f t="shared" si="5"/>
        <v>14</v>
      </c>
      <c r="B17" s="2">
        <v>0.96799999999999997</v>
      </c>
      <c r="C17" s="2">
        <v>1.034</v>
      </c>
      <c r="D17" s="2">
        <v>1.1539999999999999</v>
      </c>
      <c r="E17" s="2">
        <v>1.103</v>
      </c>
      <c r="F17" s="2">
        <v>1.1339999999999999</v>
      </c>
      <c r="G17" s="2">
        <v>1.109</v>
      </c>
      <c r="H17" s="3">
        <f t="shared" si="0"/>
        <v>1.0519999999999998</v>
      </c>
      <c r="I17" s="3">
        <f t="shared" si="1"/>
        <v>9.4297401873010236E-2</v>
      </c>
      <c r="J17" s="3">
        <f t="shared" si="2"/>
        <v>1.1153333333333333</v>
      </c>
      <c r="K17" s="3">
        <f t="shared" si="3"/>
        <v>1.6441816606851314E-2</v>
      </c>
      <c r="L17" s="3">
        <f t="shared" si="4"/>
        <v>6.3333333333333464E-2</v>
      </c>
    </row>
    <row r="18" spans="1:12" x14ac:dyDescent="0.25">
      <c r="A18">
        <f t="shared" si="5"/>
        <v>15</v>
      </c>
      <c r="B18" s="2">
        <v>0.96599999999999997</v>
      </c>
      <c r="C18" s="2">
        <v>1.032</v>
      </c>
      <c r="D18" s="2">
        <v>1.1559999999999999</v>
      </c>
      <c r="E18" s="2">
        <v>1.095</v>
      </c>
      <c r="F18" s="2">
        <v>1.1359999999999999</v>
      </c>
      <c r="G18" s="2">
        <v>1.1080000000000001</v>
      </c>
      <c r="H18" s="3">
        <f t="shared" si="0"/>
        <v>1.0513333333333332</v>
      </c>
      <c r="I18" s="3">
        <f t="shared" si="1"/>
        <v>9.646415569180776E-2</v>
      </c>
      <c r="J18" s="3">
        <f t="shared" si="2"/>
        <v>1.113</v>
      </c>
      <c r="K18" s="3">
        <f t="shared" si="3"/>
        <v>2.0952326839756907E-2</v>
      </c>
      <c r="L18" s="3">
        <f t="shared" si="4"/>
        <v>6.1666666666666758E-2</v>
      </c>
    </row>
    <row r="19" spans="1:12" x14ac:dyDescent="0.25">
      <c r="A19">
        <f t="shared" si="5"/>
        <v>16</v>
      </c>
      <c r="B19" s="2">
        <v>0.96399999999999997</v>
      </c>
      <c r="C19" s="2">
        <v>1.0309999999999999</v>
      </c>
      <c r="D19" s="2">
        <v>1.159</v>
      </c>
      <c r="E19" s="2">
        <v>1.087</v>
      </c>
      <c r="F19" s="2">
        <v>1.1379999999999999</v>
      </c>
      <c r="G19" s="2">
        <v>1.107</v>
      </c>
      <c r="H19" s="3">
        <f t="shared" si="0"/>
        <v>1.0513333333333332</v>
      </c>
      <c r="I19" s="3">
        <f t="shared" si="1"/>
        <v>9.9077410812623376E-2</v>
      </c>
      <c r="J19" s="3">
        <f t="shared" si="2"/>
        <v>1.1106666666666667</v>
      </c>
      <c r="K19" s="3">
        <f t="shared" si="3"/>
        <v>2.5696951829610678E-2</v>
      </c>
      <c r="L19" s="3">
        <f t="shared" si="4"/>
        <v>5.933333333333346E-2</v>
      </c>
    </row>
    <row r="20" spans="1:12" x14ac:dyDescent="0.25">
      <c r="A20">
        <f t="shared" si="5"/>
        <v>17</v>
      </c>
      <c r="B20" s="2">
        <v>0.96199999999999997</v>
      </c>
      <c r="C20" s="2">
        <v>1.03</v>
      </c>
      <c r="D20" s="2">
        <v>1.159</v>
      </c>
      <c r="E20" s="2">
        <v>1.081</v>
      </c>
      <c r="F20" s="2">
        <v>1.139</v>
      </c>
      <c r="G20" s="2">
        <v>1.105</v>
      </c>
      <c r="H20" s="3">
        <f t="shared" si="0"/>
        <v>1.0503333333333333</v>
      </c>
      <c r="I20" s="3">
        <f t="shared" si="1"/>
        <v>0.10006164766449401</v>
      </c>
      <c r="J20" s="3">
        <f t="shared" si="2"/>
        <v>1.1083333333333332</v>
      </c>
      <c r="K20" s="3">
        <f t="shared" si="3"/>
        <v>2.9143323992525883E-2</v>
      </c>
      <c r="L20" s="3">
        <f t="shared" si="4"/>
        <v>5.7999999999999829E-2</v>
      </c>
    </row>
    <row r="21" spans="1:12" x14ac:dyDescent="0.25">
      <c r="A21">
        <f t="shared" si="5"/>
        <v>18</v>
      </c>
      <c r="B21" s="2">
        <v>0.95899999999999996</v>
      </c>
      <c r="C21" s="2">
        <v>1.028</v>
      </c>
      <c r="D21" s="2">
        <v>1.159</v>
      </c>
      <c r="E21" s="2">
        <v>1.0760000000000001</v>
      </c>
      <c r="F21" s="2">
        <v>1.141</v>
      </c>
      <c r="G21" s="2">
        <v>1.1040000000000001</v>
      </c>
      <c r="H21" s="3">
        <f t="shared" si="0"/>
        <v>1.0486666666666666</v>
      </c>
      <c r="I21" s="3">
        <f t="shared" si="1"/>
        <v>0.10158904140375249</v>
      </c>
      <c r="J21" s="3">
        <f t="shared" si="2"/>
        <v>1.107</v>
      </c>
      <c r="K21" s="3">
        <f t="shared" si="3"/>
        <v>3.2603680773802185E-2</v>
      </c>
      <c r="L21" s="3">
        <f t="shared" si="4"/>
        <v>5.8333333333333348E-2</v>
      </c>
    </row>
    <row r="22" spans="1:12" x14ac:dyDescent="0.25">
      <c r="A22">
        <f t="shared" si="5"/>
        <v>19</v>
      </c>
      <c r="B22" s="2">
        <v>0.95699999999999996</v>
      </c>
      <c r="C22" s="2">
        <v>1.028</v>
      </c>
      <c r="D22" s="2">
        <v>1.1579999999999999</v>
      </c>
      <c r="E22" s="2">
        <v>1.0720000000000001</v>
      </c>
      <c r="F22" s="2">
        <v>1.141</v>
      </c>
      <c r="G22" s="2">
        <v>1.1020000000000001</v>
      </c>
      <c r="H22" s="3">
        <f t="shared" si="0"/>
        <v>1.0476666666666665</v>
      </c>
      <c r="I22" s="3">
        <f t="shared" si="1"/>
        <v>0.10193298452087689</v>
      </c>
      <c r="J22" s="3">
        <f t="shared" si="2"/>
        <v>1.1050000000000002</v>
      </c>
      <c r="K22" s="3">
        <f t="shared" si="3"/>
        <v>3.4597687784012364E-2</v>
      </c>
      <c r="L22" s="3">
        <f t="shared" si="4"/>
        <v>5.733333333333368E-2</v>
      </c>
    </row>
    <row r="23" spans="1:12" x14ac:dyDescent="0.25">
      <c r="A23">
        <f t="shared" si="5"/>
        <v>20</v>
      </c>
      <c r="B23" s="2">
        <v>0.95399999999999996</v>
      </c>
      <c r="C23" s="2">
        <v>1.0249999999999999</v>
      </c>
      <c r="D23" s="2">
        <v>1.157</v>
      </c>
      <c r="E23" s="2">
        <v>1.069</v>
      </c>
      <c r="F23" s="2">
        <v>1.141</v>
      </c>
      <c r="G23" s="2">
        <v>1.101</v>
      </c>
      <c r="H23" s="3">
        <f t="shared" si="0"/>
        <v>1.0453333333333334</v>
      </c>
      <c r="I23" s="3">
        <f t="shared" si="1"/>
        <v>0.10301617995894306</v>
      </c>
      <c r="J23" s="3">
        <f t="shared" si="2"/>
        <v>1.1036666666666666</v>
      </c>
      <c r="K23" s="3">
        <f t="shared" si="3"/>
        <v>3.6073998022583188E-2</v>
      </c>
      <c r="L23" s="3">
        <f t="shared" si="4"/>
        <v>5.8333333333333126E-2</v>
      </c>
    </row>
    <row r="24" spans="1:12" x14ac:dyDescent="0.25">
      <c r="A24">
        <f t="shared" si="5"/>
        <v>21</v>
      </c>
      <c r="B24" s="2">
        <v>0.95199999999999996</v>
      </c>
      <c r="C24" s="2">
        <v>1.0249999999999999</v>
      </c>
      <c r="D24" s="2">
        <v>1.155</v>
      </c>
      <c r="E24" s="2">
        <v>1.0669999999999999</v>
      </c>
      <c r="F24" s="2">
        <v>1.141</v>
      </c>
      <c r="G24" s="2">
        <v>1.1000000000000001</v>
      </c>
      <c r="H24" s="3">
        <f t="shared" si="0"/>
        <v>1.0439999999999998</v>
      </c>
      <c r="I24" s="3">
        <f t="shared" si="1"/>
        <v>0.10282509421342637</v>
      </c>
      <c r="J24" s="3">
        <f t="shared" si="2"/>
        <v>1.1026666666666667</v>
      </c>
      <c r="K24" s="3">
        <f t="shared" si="3"/>
        <v>3.7072002014098666E-2</v>
      </c>
      <c r="L24" s="3">
        <f t="shared" si="4"/>
        <v>5.8666666666666867E-2</v>
      </c>
    </row>
    <row r="25" spans="1:12" x14ac:dyDescent="0.25">
      <c r="A25">
        <f t="shared" si="5"/>
        <v>22</v>
      </c>
      <c r="B25" s="2">
        <v>0.95</v>
      </c>
      <c r="C25" s="2">
        <v>1.0249999999999999</v>
      </c>
      <c r="D25" s="2">
        <v>1.153</v>
      </c>
      <c r="E25" s="2">
        <v>1.0649999999999999</v>
      </c>
      <c r="F25" s="2">
        <v>1.1399999999999999</v>
      </c>
      <c r="G25" s="2">
        <v>1.097</v>
      </c>
      <c r="H25" s="3">
        <f t="shared" si="0"/>
        <v>1.0426666666666666</v>
      </c>
      <c r="I25" s="3">
        <f t="shared" si="1"/>
        <v>0.10264664306899346</v>
      </c>
      <c r="J25" s="3">
        <f t="shared" si="2"/>
        <v>1.1006666666666667</v>
      </c>
      <c r="K25" s="3">
        <f t="shared" si="3"/>
        <v>3.763420430052071E-2</v>
      </c>
      <c r="L25" s="3">
        <f t="shared" si="4"/>
        <v>5.8000000000000052E-2</v>
      </c>
    </row>
    <row r="26" spans="1:12" x14ac:dyDescent="0.25">
      <c r="A26">
        <f t="shared" si="5"/>
        <v>23</v>
      </c>
      <c r="B26" s="2">
        <v>0.94799999999999995</v>
      </c>
      <c r="C26" s="2">
        <v>1.022</v>
      </c>
      <c r="D26" s="2">
        <v>1.151</v>
      </c>
      <c r="E26" s="2">
        <v>1.0640000000000001</v>
      </c>
      <c r="F26" s="2">
        <v>1.1379999999999999</v>
      </c>
      <c r="G26" s="2">
        <v>1.095</v>
      </c>
      <c r="H26" s="3">
        <f t="shared" si="0"/>
        <v>1.0403333333333333</v>
      </c>
      <c r="I26" s="3">
        <f t="shared" si="1"/>
        <v>0.10273428509184915</v>
      </c>
      <c r="J26" s="3">
        <f t="shared" si="2"/>
        <v>1.099</v>
      </c>
      <c r="K26" s="3">
        <f t="shared" si="3"/>
        <v>3.7161808352124015E-2</v>
      </c>
      <c r="L26" s="3">
        <f t="shared" si="4"/>
        <v>5.8666666666666645E-2</v>
      </c>
    </row>
    <row r="27" spans="1:12" x14ac:dyDescent="0.25">
      <c r="A27">
        <f t="shared" si="5"/>
        <v>24</v>
      </c>
      <c r="B27" s="2">
        <v>0.94599999999999995</v>
      </c>
      <c r="C27" s="2">
        <v>1.016</v>
      </c>
      <c r="D27" s="2">
        <v>1.1479999999999999</v>
      </c>
      <c r="E27" s="2">
        <v>1.0629999999999999</v>
      </c>
      <c r="F27" s="2">
        <v>1.135</v>
      </c>
      <c r="G27" s="2">
        <v>1.0920000000000001</v>
      </c>
      <c r="H27" s="3">
        <f t="shared" si="0"/>
        <v>1.0366666666666666</v>
      </c>
      <c r="I27" s="3">
        <f t="shared" si="1"/>
        <v>0.10257355084685978</v>
      </c>
      <c r="J27" s="3">
        <f t="shared" si="2"/>
        <v>1.0966666666666667</v>
      </c>
      <c r="K27" s="3">
        <f t="shared" si="3"/>
        <v>3.6226141573915037E-2</v>
      </c>
      <c r="L27" s="3">
        <f t="shared" si="4"/>
        <v>6.0000000000000053E-2</v>
      </c>
    </row>
    <row r="28" spans="1:12" x14ac:dyDescent="0.25">
      <c r="A28">
        <f t="shared" si="5"/>
        <v>25</v>
      </c>
      <c r="B28" s="2">
        <v>0.94399999999999995</v>
      </c>
      <c r="C28" s="2">
        <v>1.0089999999999999</v>
      </c>
      <c r="D28" s="2">
        <v>1.145</v>
      </c>
      <c r="E28" s="2">
        <v>1.0620000000000001</v>
      </c>
      <c r="F28" s="2">
        <v>1.1339999999999999</v>
      </c>
      <c r="G28" s="2">
        <v>1.089</v>
      </c>
      <c r="H28" s="3">
        <f t="shared" si="0"/>
        <v>1.0326666666666666</v>
      </c>
      <c r="I28" s="3">
        <f t="shared" si="1"/>
        <v>0.10256867618007626</v>
      </c>
      <c r="J28" s="3">
        <f t="shared" si="2"/>
        <v>1.095</v>
      </c>
      <c r="K28" s="3">
        <f t="shared" si="3"/>
        <v>3.6373066958946348E-2</v>
      </c>
      <c r="L28" s="3">
        <f t="shared" si="4"/>
        <v>6.2333333333333352E-2</v>
      </c>
    </row>
    <row r="29" spans="1:12" x14ac:dyDescent="0.25">
      <c r="A29">
        <f t="shared" si="5"/>
        <v>26</v>
      </c>
      <c r="B29" s="2">
        <v>0.94299999999999995</v>
      </c>
      <c r="C29" s="2">
        <v>1.0029999999999999</v>
      </c>
      <c r="D29" s="2">
        <v>1.1439999999999999</v>
      </c>
      <c r="E29" s="2">
        <v>1.0620000000000001</v>
      </c>
      <c r="F29" s="2">
        <v>1.1299999999999999</v>
      </c>
      <c r="G29" s="2">
        <v>1.087</v>
      </c>
      <c r="H29" s="3">
        <f t="shared" si="0"/>
        <v>1.03</v>
      </c>
      <c r="I29" s="3">
        <f t="shared" si="1"/>
        <v>0.10318430113151902</v>
      </c>
      <c r="J29" s="3">
        <f t="shared" si="2"/>
        <v>1.093</v>
      </c>
      <c r="K29" s="3">
        <f t="shared" si="3"/>
        <v>3.4394767043839598E-2</v>
      </c>
      <c r="L29" s="3">
        <f t="shared" si="4"/>
        <v>6.2999999999999945E-2</v>
      </c>
    </row>
    <row r="30" spans="1:12" x14ac:dyDescent="0.25">
      <c r="A30">
        <f t="shared" si="5"/>
        <v>27</v>
      </c>
      <c r="B30" s="2">
        <v>0.94099999999999995</v>
      </c>
      <c r="C30" s="2">
        <v>0.997</v>
      </c>
      <c r="D30" s="2">
        <v>1.1419999999999999</v>
      </c>
      <c r="E30" s="2">
        <v>1.0620000000000001</v>
      </c>
      <c r="F30" s="2">
        <v>1.127</v>
      </c>
      <c r="G30" s="2">
        <v>1.085</v>
      </c>
      <c r="H30" s="3">
        <f t="shared" si="0"/>
        <v>1.0266666666666666</v>
      </c>
      <c r="I30" s="3">
        <f t="shared" si="1"/>
        <v>0.10373202655560783</v>
      </c>
      <c r="J30" s="3">
        <f t="shared" si="2"/>
        <v>1.0913333333333333</v>
      </c>
      <c r="K30" s="3">
        <f t="shared" si="3"/>
        <v>3.2959571194621631E-2</v>
      </c>
      <c r="L30" s="3">
        <f t="shared" si="4"/>
        <v>6.466666666666665E-2</v>
      </c>
    </row>
    <row r="31" spans="1:12" x14ac:dyDescent="0.25">
      <c r="A31">
        <f t="shared" si="5"/>
        <v>28</v>
      </c>
      <c r="B31" s="2">
        <v>0.93899999999999995</v>
      </c>
      <c r="C31" s="2">
        <v>0.99</v>
      </c>
      <c r="D31" s="2">
        <v>1.141</v>
      </c>
      <c r="E31" s="2">
        <v>1.0609999999999999</v>
      </c>
      <c r="F31" s="2">
        <v>1.123</v>
      </c>
      <c r="G31" s="2">
        <v>1.0820000000000001</v>
      </c>
      <c r="H31" s="3">
        <f t="shared" si="0"/>
        <v>1.0233333333333332</v>
      </c>
      <c r="I31" s="3">
        <f t="shared" si="1"/>
        <v>0.10504443504219221</v>
      </c>
      <c r="J31" s="3">
        <f t="shared" si="2"/>
        <v>1.0886666666666667</v>
      </c>
      <c r="K31" s="3">
        <f t="shared" si="3"/>
        <v>3.1533051443419405E-2</v>
      </c>
      <c r="L31" s="3">
        <f t="shared" si="4"/>
        <v>6.5333333333333465E-2</v>
      </c>
    </row>
    <row r="32" spans="1:12" x14ac:dyDescent="0.25">
      <c r="A32">
        <f t="shared" si="5"/>
        <v>29</v>
      </c>
      <c r="B32" s="2">
        <v>0.93700000000000006</v>
      </c>
      <c r="C32" s="2">
        <v>0.98399999999999999</v>
      </c>
      <c r="D32" s="2">
        <v>1.137</v>
      </c>
      <c r="E32" s="2">
        <v>1.0609999999999999</v>
      </c>
      <c r="F32" s="2">
        <v>1.117</v>
      </c>
      <c r="G32" s="2">
        <v>1.079</v>
      </c>
      <c r="H32" s="3">
        <f t="shared" si="0"/>
        <v>1.0193333333333332</v>
      </c>
      <c r="I32" s="3">
        <f t="shared" si="1"/>
        <v>0.10457692543450171</v>
      </c>
      <c r="J32" s="3">
        <f t="shared" si="2"/>
        <v>1.0856666666666666</v>
      </c>
      <c r="K32" s="3">
        <f t="shared" si="3"/>
        <v>2.8589042189855446E-2</v>
      </c>
      <c r="L32" s="3">
        <f t="shared" si="4"/>
        <v>6.6333333333333355E-2</v>
      </c>
    </row>
    <row r="33" spans="1:12" x14ac:dyDescent="0.25">
      <c r="A33">
        <f t="shared" si="5"/>
        <v>30</v>
      </c>
      <c r="B33" s="2">
        <v>0.93500000000000005</v>
      </c>
      <c r="C33" s="2">
        <v>0.97899999999999998</v>
      </c>
      <c r="D33" s="2">
        <v>1.1339999999999999</v>
      </c>
      <c r="E33" s="2">
        <v>1.06</v>
      </c>
      <c r="F33" s="2">
        <v>1.1140000000000001</v>
      </c>
      <c r="G33" s="2">
        <v>1.075</v>
      </c>
      <c r="H33" s="3">
        <f t="shared" si="0"/>
        <v>1.016</v>
      </c>
      <c r="I33" s="3">
        <f t="shared" si="1"/>
        <v>0.10453229166147648</v>
      </c>
      <c r="J33" s="3">
        <f t="shared" si="2"/>
        <v>1.0830000000000002</v>
      </c>
      <c r="K33" s="3">
        <f t="shared" si="3"/>
        <v>2.7874719729532749E-2</v>
      </c>
      <c r="L33" s="3">
        <f t="shared" si="4"/>
        <v>6.7000000000000171E-2</v>
      </c>
    </row>
    <row r="34" spans="1:12" x14ac:dyDescent="0.25">
      <c r="A34">
        <f t="shared" si="5"/>
        <v>31</v>
      </c>
      <c r="B34" s="2">
        <v>0.93300000000000005</v>
      </c>
      <c r="C34" s="2">
        <v>0.97799999999999998</v>
      </c>
      <c r="D34" s="2">
        <v>1.1299999999999999</v>
      </c>
      <c r="E34" s="2">
        <v>1.06</v>
      </c>
      <c r="F34" s="2">
        <v>1.109</v>
      </c>
      <c r="G34" s="2">
        <v>1.073</v>
      </c>
      <c r="H34" s="3">
        <f t="shared" si="0"/>
        <v>1.0136666666666667</v>
      </c>
      <c r="I34" s="3">
        <f t="shared" si="1"/>
        <v>0.10322951774242345</v>
      </c>
      <c r="J34" s="3">
        <f t="shared" si="2"/>
        <v>1.0806666666666667</v>
      </c>
      <c r="K34" s="3">
        <f t="shared" si="3"/>
        <v>2.5383721817994542E-2</v>
      </c>
      <c r="L34" s="3">
        <f t="shared" si="4"/>
        <v>6.6999999999999948E-2</v>
      </c>
    </row>
    <row r="35" spans="1:12" x14ac:dyDescent="0.25">
      <c r="A35">
        <f t="shared" si="5"/>
        <v>32</v>
      </c>
      <c r="B35" s="2">
        <v>0.93200000000000005</v>
      </c>
      <c r="C35" s="2">
        <v>0.97699999999999998</v>
      </c>
      <c r="D35" s="2">
        <v>1.1279999999999999</v>
      </c>
      <c r="E35" s="2">
        <v>1.06</v>
      </c>
      <c r="F35" s="2">
        <v>1.1060000000000001</v>
      </c>
      <c r="G35" s="2">
        <v>1.07</v>
      </c>
      <c r="H35" s="3">
        <f t="shared" si="0"/>
        <v>1.0123333333333333</v>
      </c>
      <c r="I35" s="3">
        <f t="shared" si="1"/>
        <v>0.10266612553969941</v>
      </c>
      <c r="J35" s="3">
        <f t="shared" si="2"/>
        <v>1.0786666666666669</v>
      </c>
      <c r="K35" s="3">
        <f t="shared" si="3"/>
        <v>2.4193663082165428E-2</v>
      </c>
      <c r="L35" s="3">
        <f t="shared" si="4"/>
        <v>6.6333333333333577E-2</v>
      </c>
    </row>
    <row r="36" spans="1:12" x14ac:dyDescent="0.25">
      <c r="A36">
        <f t="shared" si="5"/>
        <v>33</v>
      </c>
      <c r="B36" s="2">
        <v>0.93</v>
      </c>
      <c r="C36" s="2">
        <v>0.97599999999999998</v>
      </c>
      <c r="D36" s="2">
        <v>1.123</v>
      </c>
      <c r="E36" s="2">
        <v>1.0589999999999999</v>
      </c>
      <c r="F36" s="2">
        <v>1.101</v>
      </c>
      <c r="G36" s="2">
        <v>1.0669999999999999</v>
      </c>
      <c r="H36" s="3">
        <f t="shared" ref="H36:H64" si="6">AVERAGE(B36:D36)</f>
        <v>1.0096666666666667</v>
      </c>
      <c r="I36" s="3">
        <f t="shared" ref="I36:I64" si="7">STDEV(B36:D36)</f>
        <v>0.10080839912097271</v>
      </c>
      <c r="J36" s="3">
        <f t="shared" ref="J36:J64" si="8">AVERAGE(E36:G36)</f>
        <v>1.0756666666666668</v>
      </c>
      <c r="K36" s="3">
        <f t="shared" ref="K36:K64" si="9">STDEV(E36:G36)</f>
        <v>2.2300971578236996E-2</v>
      </c>
      <c r="L36" s="3">
        <f t="shared" si="4"/>
        <v>6.6000000000000059E-2</v>
      </c>
    </row>
    <row r="37" spans="1:12" x14ac:dyDescent="0.25">
      <c r="A37">
        <f t="shared" si="5"/>
        <v>34</v>
      </c>
      <c r="B37" s="2">
        <v>0.92800000000000005</v>
      </c>
      <c r="C37" s="2">
        <v>0.97299999999999998</v>
      </c>
      <c r="D37" s="2">
        <v>1.121</v>
      </c>
      <c r="E37" s="2">
        <v>1.06</v>
      </c>
      <c r="F37" s="2">
        <v>1.0980000000000001</v>
      </c>
      <c r="G37" s="2">
        <v>1.0649999999999999</v>
      </c>
      <c r="H37" s="3">
        <f t="shared" si="6"/>
        <v>1.0073333333333334</v>
      </c>
      <c r="I37" s="3">
        <f t="shared" si="7"/>
        <v>0.10097689504700236</v>
      </c>
      <c r="J37" s="3">
        <f t="shared" si="8"/>
        <v>1.0743333333333334</v>
      </c>
      <c r="K37" s="3">
        <f t="shared" si="9"/>
        <v>2.0647840887931482E-2</v>
      </c>
      <c r="L37" s="3">
        <f t="shared" si="4"/>
        <v>6.6999999999999948E-2</v>
      </c>
    </row>
    <row r="38" spans="1:12" x14ac:dyDescent="0.25">
      <c r="A38">
        <f t="shared" si="5"/>
        <v>35</v>
      </c>
      <c r="B38" s="2">
        <v>0.92600000000000005</v>
      </c>
      <c r="C38" s="2">
        <v>0.96899999999999997</v>
      </c>
      <c r="D38" s="2">
        <v>1.1160000000000001</v>
      </c>
      <c r="E38" s="2">
        <v>1.0589999999999999</v>
      </c>
      <c r="F38" s="2">
        <v>1.0920000000000001</v>
      </c>
      <c r="G38" s="2">
        <v>1.0609999999999999</v>
      </c>
      <c r="H38" s="3">
        <f t="shared" si="6"/>
        <v>1.0036666666666667</v>
      </c>
      <c r="I38" s="3">
        <f t="shared" si="7"/>
        <v>9.9630985809302033E-2</v>
      </c>
      <c r="J38" s="3">
        <f t="shared" si="8"/>
        <v>1.0706666666666667</v>
      </c>
      <c r="K38" s="3">
        <f t="shared" si="9"/>
        <v>1.8502252115170637E-2</v>
      </c>
      <c r="L38" s="3">
        <f t="shared" si="4"/>
        <v>6.6999999999999948E-2</v>
      </c>
    </row>
    <row r="39" spans="1:12" x14ac:dyDescent="0.25">
      <c r="A39">
        <f t="shared" si="5"/>
        <v>36</v>
      </c>
      <c r="B39" s="2">
        <v>0.92500000000000004</v>
      </c>
      <c r="C39" s="2">
        <v>0.96699999999999997</v>
      </c>
      <c r="D39" s="2">
        <v>1.113</v>
      </c>
      <c r="E39" s="2">
        <v>1.06</v>
      </c>
      <c r="F39" s="2">
        <v>1.089</v>
      </c>
      <c r="G39" s="2">
        <v>1.0589999999999999</v>
      </c>
      <c r="H39" s="3">
        <f t="shared" si="6"/>
        <v>1.0016666666666667</v>
      </c>
      <c r="I39" s="3">
        <f t="shared" si="7"/>
        <v>9.8677927285352574E-2</v>
      </c>
      <c r="J39" s="3">
        <f t="shared" si="8"/>
        <v>1.0693333333333335</v>
      </c>
      <c r="K39" s="3">
        <f t="shared" si="9"/>
        <v>1.7039170558842728E-2</v>
      </c>
      <c r="L39" s="3">
        <f t="shared" si="4"/>
        <v>6.7666666666666764E-2</v>
      </c>
    </row>
    <row r="40" spans="1:12" x14ac:dyDescent="0.25">
      <c r="A40">
        <f t="shared" si="5"/>
        <v>37</v>
      </c>
      <c r="B40" s="2">
        <v>0.92300000000000004</v>
      </c>
      <c r="C40" s="2">
        <v>0.96699999999999997</v>
      </c>
      <c r="D40" s="2">
        <v>1.109</v>
      </c>
      <c r="E40" s="2">
        <v>1.0589999999999999</v>
      </c>
      <c r="F40" s="2">
        <v>1.0860000000000001</v>
      </c>
      <c r="G40" s="2">
        <v>1.056</v>
      </c>
      <c r="H40" s="3">
        <f t="shared" si="6"/>
        <v>0.9996666666666667</v>
      </c>
      <c r="I40" s="3">
        <f t="shared" si="7"/>
        <v>9.7207681452307723E-2</v>
      </c>
      <c r="J40" s="3">
        <f t="shared" si="8"/>
        <v>1.0669999999999999</v>
      </c>
      <c r="K40" s="3">
        <f t="shared" si="9"/>
        <v>1.6522711641858347E-2</v>
      </c>
      <c r="L40" s="3">
        <f t="shared" si="4"/>
        <v>6.7333333333333245E-2</v>
      </c>
    </row>
    <row r="41" spans="1:12" x14ac:dyDescent="0.25">
      <c r="A41">
        <f t="shared" si="5"/>
        <v>38</v>
      </c>
      <c r="B41" s="2">
        <v>0.92200000000000004</v>
      </c>
      <c r="C41" s="2">
        <v>0.96699999999999997</v>
      </c>
      <c r="D41" s="2">
        <v>1.107</v>
      </c>
      <c r="E41" s="2">
        <v>1.0569999999999999</v>
      </c>
      <c r="F41" s="2">
        <v>1.0840000000000001</v>
      </c>
      <c r="G41" s="2">
        <v>1.054</v>
      </c>
      <c r="H41" s="3">
        <f t="shared" si="6"/>
        <v>0.9986666666666667</v>
      </c>
      <c r="I41" s="3">
        <f t="shared" si="7"/>
        <v>9.6479704256042007E-2</v>
      </c>
      <c r="J41" s="3">
        <f t="shared" si="8"/>
        <v>1.0650000000000002</v>
      </c>
      <c r="K41" s="3">
        <f t="shared" si="9"/>
        <v>1.6522711641858347E-2</v>
      </c>
      <c r="L41" s="3">
        <f t="shared" si="4"/>
        <v>6.6333333333333466E-2</v>
      </c>
    </row>
    <row r="42" spans="1:12" x14ac:dyDescent="0.25">
      <c r="A42">
        <f t="shared" si="5"/>
        <v>39</v>
      </c>
      <c r="B42" s="2">
        <v>0.92100000000000004</v>
      </c>
      <c r="C42" s="2">
        <v>0.96499999999999997</v>
      </c>
      <c r="D42" s="2">
        <v>1.105</v>
      </c>
      <c r="E42" s="2">
        <v>1.056</v>
      </c>
      <c r="F42" s="2">
        <v>1.081</v>
      </c>
      <c r="G42" s="2">
        <v>1.0509999999999999</v>
      </c>
      <c r="H42" s="3">
        <f t="shared" si="6"/>
        <v>0.997</v>
      </c>
      <c r="I42" s="3">
        <f t="shared" si="7"/>
        <v>9.6083297195714498E-2</v>
      </c>
      <c r="J42" s="3">
        <f t="shared" si="8"/>
        <v>1.0626666666666666</v>
      </c>
      <c r="K42" s="3">
        <f t="shared" si="9"/>
        <v>1.6072751268321583E-2</v>
      </c>
      <c r="L42" s="3">
        <f t="shared" si="4"/>
        <v>6.5666666666666651E-2</v>
      </c>
    </row>
    <row r="43" spans="1:12" x14ac:dyDescent="0.25">
      <c r="A43">
        <f t="shared" si="5"/>
        <v>40</v>
      </c>
      <c r="B43" s="2">
        <v>0.91900000000000004</v>
      </c>
      <c r="C43" s="2">
        <v>0.96199999999999997</v>
      </c>
      <c r="D43" s="2">
        <v>1.101</v>
      </c>
      <c r="E43" s="2">
        <v>1.054</v>
      </c>
      <c r="F43" s="2">
        <v>1.08</v>
      </c>
      <c r="G43" s="2">
        <v>1.05</v>
      </c>
      <c r="H43" s="3">
        <f t="shared" si="6"/>
        <v>0.99400000000000011</v>
      </c>
      <c r="I43" s="3">
        <f t="shared" si="7"/>
        <v>9.5126231923691781E-2</v>
      </c>
      <c r="J43" s="3">
        <f t="shared" si="8"/>
        <v>1.0613333333333335</v>
      </c>
      <c r="K43" s="3">
        <f t="shared" si="9"/>
        <v>1.6289055630494167E-2</v>
      </c>
      <c r="L43" s="3">
        <f t="shared" si="4"/>
        <v>6.7333333333333356E-2</v>
      </c>
    </row>
    <row r="44" spans="1:12" x14ac:dyDescent="0.25">
      <c r="A44">
        <f t="shared" si="5"/>
        <v>41</v>
      </c>
      <c r="B44" s="2">
        <v>0.91800000000000004</v>
      </c>
      <c r="C44" s="2">
        <v>0.96099999999999997</v>
      </c>
      <c r="D44" s="2">
        <v>1.099</v>
      </c>
      <c r="E44" s="2">
        <v>1.0529999999999999</v>
      </c>
      <c r="F44" s="2">
        <v>1.0780000000000001</v>
      </c>
      <c r="G44" s="2">
        <v>1.048</v>
      </c>
      <c r="H44" s="3">
        <f t="shared" si="6"/>
        <v>0.99266666666666659</v>
      </c>
      <c r="I44" s="3">
        <f t="shared" si="7"/>
        <v>9.456391136862588E-2</v>
      </c>
      <c r="J44" s="3">
        <f t="shared" si="8"/>
        <v>1.0596666666666668</v>
      </c>
      <c r="K44" s="3">
        <f t="shared" si="9"/>
        <v>1.6072751268321629E-2</v>
      </c>
      <c r="L44" s="3">
        <f t="shared" si="4"/>
        <v>6.7000000000000171E-2</v>
      </c>
    </row>
    <row r="45" spans="1:12" x14ac:dyDescent="0.25">
      <c r="A45">
        <f t="shared" si="5"/>
        <v>42</v>
      </c>
      <c r="B45" s="2">
        <v>0.91600000000000004</v>
      </c>
      <c r="C45" s="2">
        <v>0.95899999999999996</v>
      </c>
      <c r="D45" s="2">
        <v>1.095</v>
      </c>
      <c r="E45" s="2">
        <v>1.0529999999999999</v>
      </c>
      <c r="F45" s="2">
        <v>1.0760000000000001</v>
      </c>
      <c r="G45" s="2">
        <v>1.0449999999999999</v>
      </c>
      <c r="H45" s="3">
        <f t="shared" si="6"/>
        <v>0.98999999999999988</v>
      </c>
      <c r="I45" s="3">
        <f t="shared" si="7"/>
        <v>9.3439820205306445E-2</v>
      </c>
      <c r="J45" s="3">
        <f t="shared" si="8"/>
        <v>1.0580000000000001</v>
      </c>
      <c r="K45" s="3">
        <f t="shared" si="9"/>
        <v>1.6093476939431157E-2</v>
      </c>
      <c r="L45" s="3">
        <f t="shared" si="4"/>
        <v>6.8000000000000171E-2</v>
      </c>
    </row>
    <row r="46" spans="1:12" x14ac:dyDescent="0.25">
      <c r="A46">
        <f t="shared" si="5"/>
        <v>43</v>
      </c>
      <c r="B46" s="2">
        <v>0.91500000000000004</v>
      </c>
      <c r="C46" s="2">
        <v>0.95799999999999996</v>
      </c>
      <c r="D46" s="2">
        <v>1.0920000000000001</v>
      </c>
      <c r="E46" s="2">
        <v>1.0509999999999999</v>
      </c>
      <c r="F46" s="2">
        <v>1.075</v>
      </c>
      <c r="G46" s="2">
        <v>1.044</v>
      </c>
      <c r="H46" s="3">
        <f t="shared" si="6"/>
        <v>0.98833333333333329</v>
      </c>
      <c r="I46" s="3">
        <f t="shared" si="7"/>
        <v>9.2316484624000605E-2</v>
      </c>
      <c r="J46" s="3">
        <f t="shared" si="8"/>
        <v>1.0566666666666666</v>
      </c>
      <c r="K46" s="3">
        <f t="shared" si="9"/>
        <v>1.6258331197676237E-2</v>
      </c>
      <c r="L46" s="3">
        <f t="shared" si="4"/>
        <v>6.8333333333333357E-2</v>
      </c>
    </row>
    <row r="47" spans="1:12" x14ac:dyDescent="0.25">
      <c r="A47">
        <f t="shared" si="5"/>
        <v>44</v>
      </c>
      <c r="B47" s="2">
        <v>0.91300000000000003</v>
      </c>
      <c r="C47" s="2">
        <v>0.95699999999999996</v>
      </c>
      <c r="D47" s="2">
        <v>1.0880000000000001</v>
      </c>
      <c r="E47" s="2">
        <v>1.0509999999999999</v>
      </c>
      <c r="F47" s="2">
        <v>1.0740000000000001</v>
      </c>
      <c r="G47" s="2">
        <v>1.042</v>
      </c>
      <c r="H47" s="3">
        <f t="shared" si="6"/>
        <v>0.9860000000000001</v>
      </c>
      <c r="I47" s="3">
        <f t="shared" si="7"/>
        <v>9.1032961063562054E-2</v>
      </c>
      <c r="J47" s="3">
        <f t="shared" si="8"/>
        <v>1.0556666666666665</v>
      </c>
      <c r="K47" s="3">
        <f t="shared" si="9"/>
        <v>1.6502525059315449E-2</v>
      </c>
      <c r="L47" s="3">
        <f t="shared" si="4"/>
        <v>6.9666666666666432E-2</v>
      </c>
    </row>
    <row r="48" spans="1:12" x14ac:dyDescent="0.25">
      <c r="A48">
        <f t="shared" si="5"/>
        <v>45</v>
      </c>
      <c r="B48" s="2">
        <v>0.91200000000000003</v>
      </c>
      <c r="C48" s="2">
        <v>0.95699999999999996</v>
      </c>
      <c r="D48" s="2">
        <v>1.085</v>
      </c>
      <c r="E48" s="2">
        <v>1.05</v>
      </c>
      <c r="F48" s="2">
        <v>1.0740000000000001</v>
      </c>
      <c r="G48" s="2">
        <v>1.04</v>
      </c>
      <c r="H48" s="3">
        <f t="shared" si="6"/>
        <v>0.98466666666666658</v>
      </c>
      <c r="I48" s="3">
        <f t="shared" si="7"/>
        <v>8.9757079572217194E-2</v>
      </c>
      <c r="J48" s="3">
        <f t="shared" si="8"/>
        <v>1.0546666666666666</v>
      </c>
      <c r="K48" s="3">
        <f t="shared" si="9"/>
        <v>1.7473789896108226E-2</v>
      </c>
      <c r="L48" s="3">
        <f t="shared" si="4"/>
        <v>7.0000000000000062E-2</v>
      </c>
    </row>
    <row r="49" spans="1:12" x14ac:dyDescent="0.25">
      <c r="A49">
        <f t="shared" si="5"/>
        <v>46</v>
      </c>
      <c r="B49" s="2">
        <v>0.91</v>
      </c>
      <c r="C49" s="2">
        <v>0.95599999999999996</v>
      </c>
      <c r="D49" s="2">
        <v>1.0820000000000001</v>
      </c>
      <c r="E49" s="2">
        <v>1.0489999999999999</v>
      </c>
      <c r="F49" s="2">
        <v>1.073</v>
      </c>
      <c r="G49" s="2">
        <v>1.0389999999999999</v>
      </c>
      <c r="H49" s="3">
        <f t="shared" si="6"/>
        <v>0.9826666666666668</v>
      </c>
      <c r="I49" s="3">
        <f t="shared" si="7"/>
        <v>8.9046804172487518E-2</v>
      </c>
      <c r="J49" s="3">
        <f t="shared" si="8"/>
        <v>1.0536666666666665</v>
      </c>
      <c r="K49" s="3">
        <f t="shared" si="9"/>
        <v>1.7473789896108226E-2</v>
      </c>
      <c r="L49" s="3">
        <f t="shared" si="4"/>
        <v>7.099999999999973E-2</v>
      </c>
    </row>
    <row r="50" spans="1:12" x14ac:dyDescent="0.25">
      <c r="A50">
        <f t="shared" si="5"/>
        <v>47</v>
      </c>
      <c r="B50" s="2">
        <v>0.90900000000000003</v>
      </c>
      <c r="C50" s="2">
        <v>0.95499999999999996</v>
      </c>
      <c r="D50" s="2">
        <v>1.079</v>
      </c>
      <c r="E50" s="2">
        <v>1.048</v>
      </c>
      <c r="F50" s="2">
        <v>1.0720000000000001</v>
      </c>
      <c r="G50" s="2">
        <v>1.0369999999999999</v>
      </c>
      <c r="H50" s="3">
        <f t="shared" si="6"/>
        <v>0.98099999999999987</v>
      </c>
      <c r="I50" s="3">
        <f t="shared" si="7"/>
        <v>8.79317917479224E-2</v>
      </c>
      <c r="J50" s="3">
        <f t="shared" si="8"/>
        <v>1.0523333333333333</v>
      </c>
      <c r="K50" s="3">
        <f t="shared" si="9"/>
        <v>1.7897858344878462E-2</v>
      </c>
      <c r="L50" s="3">
        <f t="shared" si="4"/>
        <v>7.1333333333333471E-2</v>
      </c>
    </row>
    <row r="51" spans="1:12" x14ac:dyDescent="0.25">
      <c r="A51">
        <f t="shared" si="5"/>
        <v>48</v>
      </c>
      <c r="B51" s="2">
        <v>0.90800000000000003</v>
      </c>
      <c r="C51" s="2">
        <v>0.95499999999999996</v>
      </c>
      <c r="D51" s="2">
        <v>1.077</v>
      </c>
      <c r="E51" s="2">
        <v>1.048</v>
      </c>
      <c r="F51" s="2">
        <v>1.07</v>
      </c>
      <c r="G51" s="2">
        <v>1.036</v>
      </c>
      <c r="H51" s="3">
        <f t="shared" si="6"/>
        <v>0.98</v>
      </c>
      <c r="I51" s="3">
        <f t="shared" si="7"/>
        <v>8.7229582138171419E-2</v>
      </c>
      <c r="J51" s="3">
        <f t="shared" si="8"/>
        <v>1.0513333333333335</v>
      </c>
      <c r="K51" s="3">
        <f t="shared" si="9"/>
        <v>1.7243356208503431E-2</v>
      </c>
      <c r="L51" s="3">
        <f t="shared" si="4"/>
        <v>7.1333333333333471E-2</v>
      </c>
    </row>
    <row r="52" spans="1:12" x14ac:dyDescent="0.25">
      <c r="A52">
        <f t="shared" si="5"/>
        <v>49</v>
      </c>
      <c r="B52" s="2">
        <v>0.90600000000000003</v>
      </c>
      <c r="C52" s="2">
        <v>0.95399999999999996</v>
      </c>
      <c r="D52" s="2">
        <v>1.0740000000000001</v>
      </c>
      <c r="E52" s="2">
        <v>1.0469999999999999</v>
      </c>
      <c r="F52" s="2">
        <v>1.07</v>
      </c>
      <c r="G52" s="2">
        <v>1.034</v>
      </c>
      <c r="H52" s="3">
        <f t="shared" si="6"/>
        <v>0.97800000000000009</v>
      </c>
      <c r="I52" s="3">
        <f t="shared" si="7"/>
        <v>8.653323061113577E-2</v>
      </c>
      <c r="J52" s="3">
        <f t="shared" si="8"/>
        <v>1.0503333333333333</v>
      </c>
      <c r="K52" s="3">
        <f t="shared" si="9"/>
        <v>1.8230011885167118E-2</v>
      </c>
      <c r="L52" s="3">
        <f t="shared" si="4"/>
        <v>7.233333333333325E-2</v>
      </c>
    </row>
    <row r="53" spans="1:12" x14ac:dyDescent="0.25">
      <c r="A53">
        <f t="shared" si="5"/>
        <v>50</v>
      </c>
      <c r="B53" s="2">
        <v>0.90600000000000003</v>
      </c>
      <c r="C53" s="2">
        <v>0.95099999999999996</v>
      </c>
      <c r="D53" s="2">
        <v>1.07</v>
      </c>
      <c r="E53" s="2">
        <v>1.0469999999999999</v>
      </c>
      <c r="F53" s="2">
        <v>1.0680000000000001</v>
      </c>
      <c r="G53" s="2">
        <v>1.0329999999999999</v>
      </c>
      <c r="H53" s="3">
        <f t="shared" si="6"/>
        <v>0.97566666666666668</v>
      </c>
      <c r="I53" s="3">
        <f t="shared" si="7"/>
        <v>8.473684755366663E-2</v>
      </c>
      <c r="J53" s="3">
        <f t="shared" si="8"/>
        <v>1.0493333333333335</v>
      </c>
      <c r="K53" s="3">
        <f t="shared" si="9"/>
        <v>1.7616280348965157E-2</v>
      </c>
      <c r="L53" s="3">
        <f t="shared" si="4"/>
        <v>7.3666666666666769E-2</v>
      </c>
    </row>
    <row r="54" spans="1:12" x14ac:dyDescent="0.25">
      <c r="A54">
        <f t="shared" si="5"/>
        <v>51</v>
      </c>
      <c r="B54" s="2">
        <v>0.90400000000000003</v>
      </c>
      <c r="C54" s="2">
        <v>0.94899999999999995</v>
      </c>
      <c r="D54" s="2">
        <v>1.0649999999999999</v>
      </c>
      <c r="E54" s="2">
        <v>1.046</v>
      </c>
      <c r="F54" s="2">
        <v>1.0669999999999999</v>
      </c>
      <c r="G54" s="2">
        <v>1.0309999999999999</v>
      </c>
      <c r="H54" s="3">
        <f t="shared" si="6"/>
        <v>0.97266666666666668</v>
      </c>
      <c r="I54" s="3">
        <f t="shared" si="7"/>
        <v>8.3068245035833807E-2</v>
      </c>
      <c r="J54" s="3">
        <f t="shared" si="8"/>
        <v>1.048</v>
      </c>
      <c r="K54" s="3">
        <f t="shared" si="9"/>
        <v>1.8083141320025135E-2</v>
      </c>
      <c r="L54" s="3">
        <f t="shared" si="4"/>
        <v>7.5333333333333363E-2</v>
      </c>
    </row>
    <row r="55" spans="1:12" x14ac:dyDescent="0.25">
      <c r="A55">
        <f t="shared" si="5"/>
        <v>52</v>
      </c>
      <c r="B55" s="2">
        <v>0.90300000000000002</v>
      </c>
      <c r="C55" s="2">
        <v>0.94799999999999995</v>
      </c>
      <c r="D55" s="2">
        <v>1.0620000000000001</v>
      </c>
      <c r="E55" s="2">
        <v>1.046</v>
      </c>
      <c r="F55" s="2">
        <v>1.0680000000000001</v>
      </c>
      <c r="G55" s="2">
        <v>1.03</v>
      </c>
      <c r="H55" s="3">
        <f t="shared" si="6"/>
        <v>0.97100000000000009</v>
      </c>
      <c r="I55" s="3">
        <f t="shared" si="7"/>
        <v>8.1957305958651444E-2</v>
      </c>
      <c r="J55" s="3">
        <f t="shared" si="8"/>
        <v>1.048</v>
      </c>
      <c r="K55" s="3">
        <f t="shared" si="9"/>
        <v>1.907878402833893E-2</v>
      </c>
      <c r="L55" s="3">
        <f t="shared" si="4"/>
        <v>7.6999999999999957E-2</v>
      </c>
    </row>
    <row r="56" spans="1:12" x14ac:dyDescent="0.25">
      <c r="A56">
        <f t="shared" si="5"/>
        <v>53</v>
      </c>
      <c r="B56" s="2">
        <v>0.90100000000000002</v>
      </c>
      <c r="C56" s="2">
        <v>0.94699999999999995</v>
      </c>
      <c r="D56" s="2">
        <v>1.0569999999999999</v>
      </c>
      <c r="E56" s="2">
        <v>1.0449999999999999</v>
      </c>
      <c r="F56" s="2">
        <v>1.0660000000000001</v>
      </c>
      <c r="G56" s="2">
        <v>1.0289999999999999</v>
      </c>
      <c r="H56" s="3">
        <f t="shared" si="6"/>
        <v>0.96833333333333327</v>
      </c>
      <c r="I56" s="3">
        <f t="shared" si="7"/>
        <v>8.0158176958644259E-2</v>
      </c>
      <c r="J56" s="3">
        <f t="shared" si="8"/>
        <v>1.0466666666666666</v>
      </c>
      <c r="K56" s="3">
        <f t="shared" si="9"/>
        <v>1.855622087962245E-2</v>
      </c>
      <c r="L56" s="3">
        <f t="shared" si="4"/>
        <v>7.8333333333333366E-2</v>
      </c>
    </row>
    <row r="57" spans="1:12" x14ac:dyDescent="0.25">
      <c r="A57">
        <f t="shared" si="5"/>
        <v>54</v>
      </c>
      <c r="B57" s="2">
        <v>0.89900000000000002</v>
      </c>
      <c r="C57" s="2">
        <v>0.94599999999999995</v>
      </c>
      <c r="D57" s="2">
        <v>1.0549999999999999</v>
      </c>
      <c r="E57" s="2">
        <v>1.0449999999999999</v>
      </c>
      <c r="F57" s="2">
        <v>1.0669999999999999</v>
      </c>
      <c r="G57" s="2">
        <v>1.028</v>
      </c>
      <c r="H57" s="3">
        <f t="shared" si="6"/>
        <v>0.96666666666666667</v>
      </c>
      <c r="I57" s="3">
        <f t="shared" si="7"/>
        <v>8.002707875046626E-2</v>
      </c>
      <c r="J57" s="3">
        <f t="shared" si="8"/>
        <v>1.0466666666666666</v>
      </c>
      <c r="K57" s="3">
        <f t="shared" si="9"/>
        <v>1.9553345834749918E-2</v>
      </c>
      <c r="L57" s="3">
        <f t="shared" si="4"/>
        <v>7.999999999999996E-2</v>
      </c>
    </row>
    <row r="58" spans="1:12" x14ac:dyDescent="0.25">
      <c r="A58">
        <f t="shared" si="5"/>
        <v>55</v>
      </c>
      <c r="B58" s="2">
        <v>0.89800000000000002</v>
      </c>
      <c r="C58" s="2">
        <v>0.94299999999999995</v>
      </c>
      <c r="D58" s="2">
        <v>1.052</v>
      </c>
      <c r="E58" s="2">
        <v>1.0449999999999999</v>
      </c>
      <c r="F58" s="2">
        <v>1.0649999999999999</v>
      </c>
      <c r="G58" s="2">
        <v>1.0269999999999999</v>
      </c>
      <c r="H58" s="3">
        <f t="shared" si="6"/>
        <v>0.96433333333333326</v>
      </c>
      <c r="I58" s="3">
        <f t="shared" si="7"/>
        <v>7.9185436371427151E-2</v>
      </c>
      <c r="J58" s="3">
        <f t="shared" si="8"/>
        <v>1.0456666666666665</v>
      </c>
      <c r="K58" s="3">
        <f t="shared" si="9"/>
        <v>1.9008769905844353E-2</v>
      </c>
      <c r="L58" s="3">
        <f t="shared" si="4"/>
        <v>8.1333333333333258E-2</v>
      </c>
    </row>
    <row r="59" spans="1:12" x14ac:dyDescent="0.25">
      <c r="A59">
        <f t="shared" si="5"/>
        <v>56</v>
      </c>
      <c r="B59" s="2">
        <v>0.89600000000000002</v>
      </c>
      <c r="C59" s="2">
        <v>0.94</v>
      </c>
      <c r="D59" s="2">
        <v>1.048</v>
      </c>
      <c r="E59" s="2">
        <v>1.044</v>
      </c>
      <c r="F59" s="2">
        <v>1.0629999999999999</v>
      </c>
      <c r="G59" s="2">
        <v>1.0269999999999999</v>
      </c>
      <c r="H59" s="3">
        <f t="shared" si="6"/>
        <v>0.96133333333333326</v>
      </c>
      <c r="I59" s="3">
        <f t="shared" si="7"/>
        <v>7.8213383338999826E-2</v>
      </c>
      <c r="J59" s="3">
        <f t="shared" si="8"/>
        <v>1.0446666666666669</v>
      </c>
      <c r="K59" s="3">
        <f t="shared" si="9"/>
        <v>1.8009256878986812E-2</v>
      </c>
      <c r="L59" s="3">
        <f t="shared" si="4"/>
        <v>8.3333333333333592E-2</v>
      </c>
    </row>
    <row r="60" spans="1:12" x14ac:dyDescent="0.25">
      <c r="A60">
        <f t="shared" si="5"/>
        <v>57</v>
      </c>
      <c r="B60" s="2">
        <v>0.89500000000000002</v>
      </c>
      <c r="C60" s="2">
        <v>0.93799999999999994</v>
      </c>
      <c r="D60" s="2">
        <v>1.042</v>
      </c>
      <c r="E60" s="2">
        <v>1.044</v>
      </c>
      <c r="F60" s="2">
        <v>1.06</v>
      </c>
      <c r="G60" s="2">
        <v>1.026</v>
      </c>
      <c r="H60" s="3">
        <f t="shared" si="6"/>
        <v>0.95833333333333337</v>
      </c>
      <c r="I60" s="3">
        <f t="shared" si="7"/>
        <v>7.5579979712443277E-2</v>
      </c>
      <c r="J60" s="3">
        <f t="shared" si="8"/>
        <v>1.0433333333333332</v>
      </c>
      <c r="K60" s="3">
        <f t="shared" si="9"/>
        <v>1.7009801096230778E-2</v>
      </c>
      <c r="L60" s="3">
        <f t="shared" si="4"/>
        <v>8.4999999999999853E-2</v>
      </c>
    </row>
    <row r="61" spans="1:12" x14ac:dyDescent="0.25">
      <c r="A61">
        <f t="shared" si="5"/>
        <v>58</v>
      </c>
      <c r="B61" s="2">
        <v>0.89400000000000002</v>
      </c>
      <c r="C61" s="2">
        <v>0.93600000000000005</v>
      </c>
      <c r="D61" s="2">
        <v>1.038</v>
      </c>
      <c r="E61" s="2">
        <v>1.0429999999999999</v>
      </c>
      <c r="F61" s="2">
        <v>1.0580000000000001</v>
      </c>
      <c r="G61" s="2">
        <v>1.0249999999999999</v>
      </c>
      <c r="H61" s="3">
        <f t="shared" si="6"/>
        <v>0.95600000000000007</v>
      </c>
      <c r="I61" s="3">
        <f t="shared" si="7"/>
        <v>7.4054034326294482E-2</v>
      </c>
      <c r="J61" s="3">
        <f t="shared" si="8"/>
        <v>1.042</v>
      </c>
      <c r="K61" s="3">
        <f t="shared" si="9"/>
        <v>1.6522711641858374E-2</v>
      </c>
      <c r="L61" s="3">
        <f t="shared" si="4"/>
        <v>8.5999999999999965E-2</v>
      </c>
    </row>
    <row r="62" spans="1:12" x14ac:dyDescent="0.25">
      <c r="A62">
        <f t="shared" si="5"/>
        <v>59</v>
      </c>
      <c r="B62" s="2">
        <v>0.89200000000000002</v>
      </c>
      <c r="C62" s="2">
        <v>0.93400000000000005</v>
      </c>
      <c r="D62" s="2">
        <v>1.034</v>
      </c>
      <c r="E62" s="2">
        <v>1.0429999999999999</v>
      </c>
      <c r="F62" s="2">
        <v>1.0549999999999999</v>
      </c>
      <c r="G62" s="2">
        <v>1.024</v>
      </c>
      <c r="H62" s="3">
        <f t="shared" si="6"/>
        <v>0.95333333333333348</v>
      </c>
      <c r="I62" s="3">
        <f t="shared" si="7"/>
        <v>7.2947469684241512E-2</v>
      </c>
      <c r="J62" s="3">
        <f t="shared" si="8"/>
        <v>1.0406666666666666</v>
      </c>
      <c r="K62" s="3">
        <f t="shared" si="9"/>
        <v>1.5631165450257761E-2</v>
      </c>
      <c r="L62" s="3">
        <f t="shared" si="4"/>
        <v>8.7333333333333152E-2</v>
      </c>
    </row>
    <row r="63" spans="1:12" x14ac:dyDescent="0.25">
      <c r="A63">
        <f t="shared" si="5"/>
        <v>60</v>
      </c>
      <c r="B63" s="2">
        <v>0.89100000000000001</v>
      </c>
      <c r="C63" s="2">
        <v>0.93300000000000005</v>
      </c>
      <c r="D63" s="2">
        <v>1.03</v>
      </c>
      <c r="E63" s="2">
        <v>1.042</v>
      </c>
      <c r="F63" s="2">
        <v>1.0529999999999999</v>
      </c>
      <c r="G63" s="2">
        <v>1.024</v>
      </c>
      <c r="H63" s="3">
        <f t="shared" si="6"/>
        <v>0.95133333333333336</v>
      </c>
      <c r="I63" s="3">
        <f t="shared" si="7"/>
        <v>7.1290485573695828E-2</v>
      </c>
      <c r="J63" s="3">
        <f t="shared" si="8"/>
        <v>1.0396666666666665</v>
      </c>
      <c r="K63" s="3">
        <f t="shared" si="9"/>
        <v>1.4640127503998462E-2</v>
      </c>
      <c r="L63" s="3">
        <f t="shared" si="4"/>
        <v>8.8333333333333153E-2</v>
      </c>
    </row>
    <row r="64" spans="1:12" x14ac:dyDescent="0.25">
      <c r="A64">
        <f t="shared" si="5"/>
        <v>61</v>
      </c>
      <c r="B64" s="2">
        <v>0.89</v>
      </c>
      <c r="C64" s="2">
        <v>0.93100000000000005</v>
      </c>
      <c r="D64" s="2">
        <v>1.0269999999999999</v>
      </c>
      <c r="E64" s="2">
        <v>1.042</v>
      </c>
      <c r="F64" s="2">
        <v>1.05</v>
      </c>
      <c r="G64" s="2">
        <v>1.0229999999999999</v>
      </c>
      <c r="H64" s="3">
        <f t="shared" si="6"/>
        <v>0.94933333333333325</v>
      </c>
      <c r="I64" s="3">
        <f t="shared" si="7"/>
        <v>7.0315953618885985E-2</v>
      </c>
      <c r="J64" s="3">
        <f t="shared" si="8"/>
        <v>1.0383333333333333</v>
      </c>
      <c r="K64" s="3">
        <f t="shared" si="9"/>
        <v>1.386842937514322E-2</v>
      </c>
      <c r="L64" s="3">
        <f t="shared" si="4"/>
        <v>8.9000000000000079E-2</v>
      </c>
    </row>
    <row r="65" spans="1:12" ht="25.5" x14ac:dyDescent="0.25">
      <c r="A65" s="4" t="e">
        <f>RSQ(#REF!,#REF!)</f>
        <v>#REF!</v>
      </c>
      <c r="B65" s="5"/>
      <c r="C65" s="5"/>
      <c r="D65" s="5"/>
      <c r="E65" s="5"/>
      <c r="F65" s="5"/>
      <c r="G65" s="5"/>
      <c r="H65" s="6"/>
      <c r="I65" s="6"/>
      <c r="J65" s="10">
        <v>1155</v>
      </c>
      <c r="K65" s="6" t="s">
        <v>13</v>
      </c>
      <c r="L65" s="8">
        <f>SLOPE(L4:L64,A4:A64)</f>
        <v>3.4227040366648938E-4</v>
      </c>
    </row>
    <row r="66" spans="1:12" ht="25.5" x14ac:dyDescent="0.25">
      <c r="A66" s="6" t="e">
        <f>RSQ(#REF!,#REF!)</f>
        <v>#REF!</v>
      </c>
      <c r="B66" s="5"/>
      <c r="C66" s="5"/>
      <c r="D66" s="5"/>
      <c r="E66" s="5"/>
      <c r="F66" s="5"/>
      <c r="G66" s="5"/>
      <c r="H66" s="6"/>
      <c r="I66" s="6"/>
      <c r="J66" s="6"/>
      <c r="K66" s="6" t="s">
        <v>14</v>
      </c>
      <c r="L66" s="8">
        <f>SLOPE(L34:L64,A34:A64)</f>
        <v>7.9072580645160953E-4</v>
      </c>
    </row>
    <row r="67" spans="1:12" x14ac:dyDescent="0.25">
      <c r="A67" s="6"/>
      <c r="B67" s="5"/>
      <c r="C67" s="5"/>
      <c r="D67" s="5"/>
      <c r="E67" s="5"/>
      <c r="F67" s="5"/>
      <c r="G67" s="5"/>
      <c r="H67" s="6"/>
      <c r="I67" s="6"/>
      <c r="J67" s="6"/>
      <c r="K67" s="6"/>
      <c r="L67" s="6"/>
    </row>
    <row r="68" spans="1:12" x14ac:dyDescent="0.25">
      <c r="A68" s="6"/>
      <c r="B68" s="5"/>
      <c r="C68" s="5"/>
      <c r="D68" s="5"/>
      <c r="E68" s="5"/>
      <c r="F68" s="5"/>
      <c r="G68" s="5"/>
      <c r="H68" s="6"/>
      <c r="J68" s="14">
        <f t="array" ref="J68:K72">LINEST(L34:L64,A34:A64,,TRUE)</f>
        <v>7.9072580645160942E-4</v>
      </c>
      <c r="K68" s="25">
        <v>3.7218010752688317E-2</v>
      </c>
    </row>
    <row r="69" spans="1:12" x14ac:dyDescent="0.25">
      <c r="A69" s="6"/>
      <c r="B69" s="5"/>
      <c r="C69" s="5"/>
      <c r="D69" s="5"/>
      <c r="E69" s="5"/>
      <c r="F69" s="5"/>
      <c r="G69" s="5"/>
      <c r="H69" s="6"/>
      <c r="J69" s="5">
        <v>5.641270597206347E-5</v>
      </c>
      <c r="K69" s="25">
        <v>2.6435839112119567E-3</v>
      </c>
    </row>
    <row r="70" spans="1:12" x14ac:dyDescent="0.25">
      <c r="A70" s="6"/>
      <c r="B70" s="5"/>
      <c r="C70" s="5"/>
      <c r="D70" s="5"/>
      <c r="E70" s="5"/>
      <c r="F70" s="5"/>
      <c r="G70" s="5"/>
      <c r="H70" s="6"/>
      <c r="J70" s="5">
        <v>0.87138022732125131</v>
      </c>
      <c r="K70" s="25">
        <v>2.8093301016121983E-3</v>
      </c>
    </row>
    <row r="71" spans="1:12" x14ac:dyDescent="0.25">
      <c r="A71" s="6"/>
      <c r="B71" s="5"/>
      <c r="C71" s="5"/>
      <c r="D71" s="5"/>
      <c r="E71" s="5"/>
      <c r="F71" s="5"/>
      <c r="G71" s="5"/>
      <c r="H71" s="6"/>
      <c r="J71" s="5">
        <v>196.47077635125959</v>
      </c>
      <c r="K71" s="25">
        <v>29</v>
      </c>
    </row>
    <row r="72" spans="1:12" x14ac:dyDescent="0.25">
      <c r="A72" s="6"/>
      <c r="B72" s="5"/>
      <c r="C72" s="5"/>
      <c r="D72" s="5"/>
      <c r="E72" s="5"/>
      <c r="F72" s="5"/>
      <c r="G72" s="5"/>
      <c r="H72" s="6"/>
      <c r="J72" s="5">
        <v>1.5506133064516002E-3</v>
      </c>
      <c r="K72" s="25">
        <v>2.2887773297490774E-4</v>
      </c>
    </row>
    <row r="73" spans="1:12" x14ac:dyDescent="0.25">
      <c r="A73" s="6"/>
      <c r="B73" s="5"/>
      <c r="C73" s="5"/>
      <c r="D73" s="5"/>
      <c r="E73" s="5"/>
      <c r="F73" s="5"/>
      <c r="G73" s="5"/>
      <c r="H73" s="6"/>
      <c r="I73" s="6"/>
      <c r="J73" s="6"/>
      <c r="K73" s="6"/>
      <c r="L73" s="6"/>
    </row>
    <row r="74" spans="1:12" x14ac:dyDescent="0.25">
      <c r="A74" s="6"/>
      <c r="B74" s="5"/>
      <c r="C74" s="5"/>
      <c r="D74" s="5"/>
      <c r="E74" s="5"/>
      <c r="F74" s="5"/>
      <c r="G74" s="5"/>
      <c r="H74" s="6"/>
      <c r="I74" s="6"/>
      <c r="J74" s="6"/>
      <c r="K74" s="6"/>
      <c r="L74" s="6"/>
    </row>
    <row r="75" spans="1:12" x14ac:dyDescent="0.25">
      <c r="A75" s="6"/>
      <c r="B75" s="5"/>
      <c r="C75" s="5"/>
      <c r="D75" s="5"/>
      <c r="E75" s="5"/>
      <c r="F75" s="5"/>
      <c r="G75" s="5"/>
      <c r="H75" s="6"/>
      <c r="I75" s="6"/>
      <c r="J75" s="6"/>
      <c r="K75" s="6"/>
      <c r="L75" s="6"/>
    </row>
    <row r="76" spans="1:12" x14ac:dyDescent="0.25">
      <c r="A76" s="6"/>
      <c r="B76" s="5"/>
      <c r="C76" s="5"/>
      <c r="D76" s="5"/>
      <c r="E76" s="5"/>
      <c r="F76" s="5"/>
      <c r="G76" s="5"/>
      <c r="H76" s="6"/>
      <c r="I76" s="6"/>
      <c r="J76" s="6"/>
      <c r="K76" s="6"/>
      <c r="L76" s="6"/>
    </row>
    <row r="77" spans="1:12" x14ac:dyDescent="0.25">
      <c r="A77" s="6"/>
      <c r="B77" s="5"/>
      <c r="C77" s="5"/>
      <c r="D77" s="5"/>
      <c r="E77" s="5"/>
      <c r="F77" s="5"/>
      <c r="G77" s="5"/>
      <c r="H77" s="6"/>
      <c r="I77" s="6"/>
      <c r="J77" s="6"/>
      <c r="K77" s="6"/>
      <c r="L77" s="6"/>
    </row>
    <row r="78" spans="1:12" x14ac:dyDescent="0.25">
      <c r="A78" s="6"/>
      <c r="B78" s="5"/>
      <c r="C78" s="5"/>
      <c r="D78" s="5"/>
      <c r="E78" s="5"/>
      <c r="F78" s="5"/>
      <c r="G78" s="5"/>
      <c r="H78" s="6"/>
      <c r="I78" s="6"/>
      <c r="J78" s="6"/>
      <c r="K78" s="6"/>
      <c r="L78" s="6"/>
    </row>
    <row r="79" spans="1:12" x14ac:dyDescent="0.25">
      <c r="A79" s="6"/>
      <c r="B79" s="5"/>
      <c r="C79" s="5"/>
      <c r="D79" s="5"/>
      <c r="E79" s="5"/>
      <c r="F79" s="5"/>
      <c r="G79" s="5"/>
      <c r="H79" s="6"/>
      <c r="I79" s="6"/>
      <c r="J79" s="6"/>
      <c r="K79" s="6"/>
      <c r="L79" s="6"/>
    </row>
    <row r="80" spans="1:12" x14ac:dyDescent="0.25">
      <c r="A80" s="6"/>
      <c r="B80" s="5"/>
      <c r="C80" s="5"/>
      <c r="D80" s="5"/>
      <c r="E80" s="5"/>
      <c r="F80" s="5"/>
      <c r="G80" s="5"/>
      <c r="H80" s="6"/>
      <c r="I80" s="6"/>
      <c r="J80" s="6"/>
      <c r="K80" s="6"/>
      <c r="L80" s="6"/>
    </row>
    <row r="81" spans="1:12" x14ac:dyDescent="0.25">
      <c r="A81" s="6"/>
      <c r="B81" s="5"/>
      <c r="C81" s="5"/>
      <c r="D81" s="5"/>
      <c r="E81" s="5"/>
      <c r="F81" s="5"/>
      <c r="G81" s="5"/>
      <c r="H81" s="6"/>
      <c r="I81" s="6"/>
      <c r="J81" s="6"/>
      <c r="K81" s="6"/>
      <c r="L81" s="6"/>
    </row>
    <row r="82" spans="1:12" x14ac:dyDescent="0.25">
      <c r="A82" s="6"/>
      <c r="B82" s="5"/>
      <c r="C82" s="5"/>
      <c r="D82" s="5"/>
      <c r="E82" s="5"/>
      <c r="F82" s="5"/>
      <c r="G82" s="5"/>
      <c r="H82" s="6"/>
      <c r="I82" s="6"/>
      <c r="J82" s="6"/>
      <c r="K82" s="6"/>
      <c r="L82" s="6"/>
    </row>
    <row r="83" spans="1:12" x14ac:dyDescent="0.25">
      <c r="A83" s="6"/>
      <c r="B83" s="5"/>
      <c r="C83" s="5"/>
      <c r="D83" s="5"/>
      <c r="E83" s="5"/>
      <c r="F83" s="5"/>
      <c r="G83" s="5"/>
      <c r="H83" s="6"/>
      <c r="I83" s="6"/>
      <c r="J83" s="6"/>
      <c r="K83" s="6"/>
      <c r="L83" s="6"/>
    </row>
    <row r="84" spans="1:12" x14ac:dyDescent="0.25">
      <c r="A84" s="6"/>
      <c r="B84" s="5"/>
      <c r="C84" s="5"/>
      <c r="D84" s="5"/>
      <c r="E84" s="5"/>
      <c r="F84" s="5"/>
      <c r="G84" s="5"/>
      <c r="H84" s="6"/>
      <c r="I84" s="6"/>
      <c r="J84" s="6"/>
      <c r="K84" s="6"/>
      <c r="L84" s="6"/>
    </row>
    <row r="85" spans="1:12" x14ac:dyDescent="0.25">
      <c r="A85" s="6"/>
      <c r="B85" s="5"/>
      <c r="C85" s="5"/>
      <c r="D85" s="5"/>
      <c r="E85" s="5"/>
      <c r="F85" s="5"/>
      <c r="G85" s="5"/>
      <c r="H85" s="6"/>
      <c r="I85" s="6"/>
      <c r="J85" s="6"/>
      <c r="K85" s="6"/>
      <c r="L85" s="6"/>
    </row>
    <row r="86" spans="1:12" x14ac:dyDescent="0.25">
      <c r="A86" s="6"/>
      <c r="B86" s="5"/>
      <c r="C86" s="5"/>
      <c r="D86" s="5"/>
      <c r="E86" s="5"/>
      <c r="F86" s="5"/>
      <c r="G86" s="5"/>
      <c r="H86" s="6"/>
      <c r="I86" s="6"/>
      <c r="J86" s="6"/>
      <c r="K86" s="6"/>
      <c r="L86" s="6"/>
    </row>
    <row r="87" spans="1:12" x14ac:dyDescent="0.25">
      <c r="A87" s="6"/>
      <c r="B87" s="5"/>
      <c r="C87" s="5"/>
      <c r="D87" s="5"/>
      <c r="E87" s="5"/>
      <c r="F87" s="5"/>
      <c r="G87" s="5"/>
      <c r="H87" s="6"/>
      <c r="I87" s="6"/>
      <c r="J87" s="6"/>
      <c r="K87" s="6"/>
      <c r="L87" s="6"/>
    </row>
    <row r="88" spans="1:12" x14ac:dyDescent="0.25">
      <c r="A88" s="6"/>
      <c r="B88" s="5"/>
      <c r="C88" s="5"/>
      <c r="D88" s="5"/>
      <c r="E88" s="5"/>
      <c r="F88" s="5"/>
      <c r="G88" s="5"/>
      <c r="H88" s="6"/>
      <c r="I88" s="6"/>
      <c r="J88" s="6"/>
      <c r="K88" s="6"/>
      <c r="L88" s="6"/>
    </row>
    <row r="89" spans="1:12" x14ac:dyDescent="0.25">
      <c r="A89" s="6"/>
      <c r="B89" s="5"/>
      <c r="C89" s="5"/>
      <c r="D89" s="5"/>
      <c r="E89" s="5"/>
      <c r="F89" s="5"/>
      <c r="G89" s="5"/>
      <c r="H89" s="6"/>
      <c r="I89" s="6"/>
      <c r="J89" s="6"/>
      <c r="K89" s="6"/>
      <c r="L89" s="6"/>
    </row>
    <row r="90" spans="1:12" x14ac:dyDescent="0.25">
      <c r="A90" s="6"/>
      <c r="B90" s="5"/>
      <c r="C90" s="5"/>
      <c r="D90" s="5"/>
      <c r="E90" s="5"/>
      <c r="F90" s="5"/>
      <c r="G90" s="5"/>
      <c r="H90" s="6"/>
      <c r="I90" s="6"/>
      <c r="J90" s="6"/>
      <c r="K90" s="6"/>
      <c r="L90" s="6"/>
    </row>
    <row r="91" spans="1:12" x14ac:dyDescent="0.25">
      <c r="A91" s="6"/>
      <c r="B91" s="5"/>
      <c r="C91" s="5"/>
      <c r="D91" s="5"/>
      <c r="E91" s="5"/>
      <c r="F91" s="5"/>
      <c r="G91" s="5"/>
      <c r="H91" s="6"/>
      <c r="I91" s="6"/>
      <c r="J91" s="6"/>
      <c r="K91" s="6"/>
      <c r="L91" s="6"/>
    </row>
    <row r="92" spans="1:12" x14ac:dyDescent="0.25">
      <c r="A92" s="6"/>
      <c r="B92" s="5"/>
      <c r="C92" s="5"/>
      <c r="D92" s="5"/>
      <c r="E92" s="5"/>
      <c r="F92" s="5"/>
      <c r="G92" s="5"/>
      <c r="H92" s="6"/>
      <c r="I92" s="6"/>
      <c r="J92" s="6"/>
      <c r="K92" s="6"/>
      <c r="L92" s="6"/>
    </row>
    <row r="93" spans="1:12" x14ac:dyDescent="0.25">
      <c r="A93" s="6"/>
      <c r="B93" s="5"/>
      <c r="C93" s="5"/>
      <c r="D93" s="5"/>
      <c r="E93" s="5"/>
      <c r="F93" s="5"/>
      <c r="G93" s="5"/>
      <c r="H93" s="6"/>
      <c r="I93" s="6"/>
      <c r="J93" s="6"/>
      <c r="K93" s="6"/>
      <c r="L93" s="6"/>
    </row>
    <row r="94" spans="1:12" x14ac:dyDescent="0.25">
      <c r="A94" s="6"/>
      <c r="B94" s="5"/>
      <c r="C94" s="5"/>
      <c r="D94" s="5"/>
      <c r="E94" s="5"/>
      <c r="F94" s="5"/>
      <c r="G94" s="5"/>
      <c r="H94" s="6"/>
      <c r="I94" s="6"/>
      <c r="J94" s="6"/>
      <c r="K94" s="6"/>
      <c r="L94" s="6"/>
    </row>
    <row r="95" spans="1:12" x14ac:dyDescent="0.25">
      <c r="A95" s="6"/>
      <c r="B95" s="5"/>
      <c r="C95" s="5"/>
      <c r="D95" s="5"/>
      <c r="E95" s="5"/>
      <c r="F95" s="5"/>
      <c r="G95" s="5"/>
      <c r="H95" s="6"/>
      <c r="I95" s="6"/>
      <c r="J95" s="6"/>
      <c r="K95" s="6"/>
      <c r="L95" s="6"/>
    </row>
    <row r="96" spans="1:12" x14ac:dyDescent="0.25">
      <c r="A96" s="6"/>
      <c r="B96" s="5"/>
      <c r="C96" s="5"/>
      <c r="D96" s="5"/>
      <c r="E96" s="5"/>
      <c r="F96" s="5"/>
      <c r="G96" s="5"/>
      <c r="H96" s="6"/>
      <c r="I96" s="6"/>
      <c r="J96" s="6"/>
      <c r="K96" s="6"/>
      <c r="L96" s="6"/>
    </row>
    <row r="97" spans="1:12" x14ac:dyDescent="0.25">
      <c r="A97" s="6"/>
      <c r="B97" s="5"/>
      <c r="C97" s="5"/>
      <c r="D97" s="5"/>
      <c r="E97" s="5"/>
      <c r="F97" s="5"/>
      <c r="G97" s="5"/>
      <c r="H97" s="6"/>
      <c r="I97" s="6"/>
      <c r="J97" s="6"/>
      <c r="K97" s="6"/>
      <c r="L97" s="6"/>
    </row>
    <row r="98" spans="1:12" x14ac:dyDescent="0.25">
      <c r="A98" s="6"/>
      <c r="B98" s="5"/>
      <c r="C98" s="5"/>
      <c r="D98" s="5"/>
      <c r="E98" s="5"/>
      <c r="F98" s="5"/>
      <c r="G98" s="5"/>
      <c r="H98" s="6"/>
      <c r="I98" s="6"/>
      <c r="J98" s="6"/>
      <c r="K98" s="6"/>
      <c r="L98" s="6"/>
    </row>
    <row r="99" spans="1:12" x14ac:dyDescent="0.25">
      <c r="A99" s="6"/>
      <c r="B99" s="5"/>
      <c r="C99" s="5"/>
      <c r="D99" s="5"/>
      <c r="E99" s="5"/>
      <c r="F99" s="5"/>
      <c r="G99" s="5"/>
      <c r="H99" s="6"/>
      <c r="I99" s="6"/>
      <c r="J99" s="6"/>
      <c r="K99" s="6"/>
      <c r="L99" s="6"/>
    </row>
    <row r="100" spans="1:12" x14ac:dyDescent="0.25">
      <c r="A100" s="6"/>
      <c r="B100" s="5"/>
      <c r="C100" s="5"/>
      <c r="D100" s="5"/>
      <c r="E100" s="5"/>
      <c r="F100" s="5"/>
      <c r="G100" s="5"/>
      <c r="H100" s="6"/>
      <c r="I100" s="6"/>
      <c r="J100" s="6"/>
      <c r="K100" s="6"/>
      <c r="L100" s="6"/>
    </row>
    <row r="101" spans="1:12" x14ac:dyDescent="0.25">
      <c r="A101" s="6"/>
      <c r="B101" s="5"/>
      <c r="C101" s="5"/>
      <c r="D101" s="5"/>
      <c r="E101" s="5"/>
      <c r="F101" s="5"/>
      <c r="G101" s="5"/>
      <c r="H101" s="6"/>
      <c r="I101" s="6"/>
      <c r="J101" s="6"/>
      <c r="K101" s="6"/>
      <c r="L101" s="6"/>
    </row>
    <row r="102" spans="1:12" x14ac:dyDescent="0.25">
      <c r="A102" s="6"/>
      <c r="B102" s="5"/>
      <c r="C102" s="5"/>
      <c r="D102" s="5"/>
      <c r="E102" s="5"/>
      <c r="F102" s="5"/>
      <c r="G102" s="5"/>
      <c r="H102" s="6"/>
      <c r="I102" s="6"/>
      <c r="J102" s="6"/>
      <c r="K102" s="6"/>
      <c r="L102" s="6"/>
    </row>
    <row r="103" spans="1:12" x14ac:dyDescent="0.25">
      <c r="A103" s="6"/>
      <c r="B103" s="5"/>
      <c r="C103" s="5"/>
      <c r="D103" s="5"/>
      <c r="E103" s="5"/>
      <c r="F103" s="5"/>
      <c r="G103" s="5"/>
      <c r="H103" s="6"/>
      <c r="I103" s="6"/>
      <c r="J103" s="6"/>
      <c r="K103" s="6"/>
      <c r="L103" s="6"/>
    </row>
    <row r="104" spans="1:12" x14ac:dyDescent="0.25">
      <c r="A104" s="6"/>
      <c r="B104" s="5"/>
      <c r="C104" s="5"/>
      <c r="D104" s="5"/>
      <c r="E104" s="5"/>
      <c r="F104" s="5"/>
      <c r="G104" s="5"/>
      <c r="H104" s="6"/>
      <c r="I104" s="6"/>
      <c r="J104" s="6"/>
      <c r="K104" s="6"/>
      <c r="L104" s="6"/>
    </row>
    <row r="105" spans="1:12" x14ac:dyDescent="0.25">
      <c r="A105" s="6"/>
      <c r="B105" s="5"/>
      <c r="C105" s="5"/>
      <c r="D105" s="5"/>
      <c r="E105" s="5"/>
      <c r="F105" s="5"/>
      <c r="G105" s="5"/>
      <c r="H105" s="6"/>
      <c r="I105" s="6"/>
      <c r="J105" s="6"/>
      <c r="K105" s="6"/>
      <c r="L105" s="6"/>
    </row>
    <row r="106" spans="1:12" x14ac:dyDescent="0.25">
      <c r="A106" s="6"/>
      <c r="B106" s="5"/>
      <c r="C106" s="5"/>
      <c r="D106" s="5"/>
      <c r="E106" s="5"/>
      <c r="F106" s="5"/>
      <c r="G106" s="5"/>
      <c r="H106" s="6"/>
      <c r="I106" s="6"/>
      <c r="J106" s="6"/>
      <c r="K106" s="6"/>
      <c r="L106" s="6"/>
    </row>
    <row r="107" spans="1:12" x14ac:dyDescent="0.25">
      <c r="A107" s="6"/>
      <c r="B107" s="5"/>
      <c r="C107" s="5"/>
      <c r="D107" s="5"/>
      <c r="E107" s="5"/>
      <c r="F107" s="5"/>
      <c r="G107" s="5"/>
      <c r="H107" s="6"/>
      <c r="I107" s="6"/>
      <c r="J107" s="6"/>
      <c r="K107" s="6"/>
      <c r="L107" s="6"/>
    </row>
    <row r="108" spans="1:12" x14ac:dyDescent="0.25">
      <c r="A108" s="6"/>
      <c r="B108" s="5"/>
      <c r="C108" s="5"/>
      <c r="D108" s="5"/>
      <c r="E108" s="5"/>
      <c r="F108" s="5"/>
      <c r="G108" s="5"/>
      <c r="H108" s="6"/>
      <c r="I108" s="6"/>
      <c r="J108" s="6"/>
      <c r="K108" s="6"/>
      <c r="L108" s="6"/>
    </row>
    <row r="109" spans="1:12" x14ac:dyDescent="0.25">
      <c r="A109" s="6"/>
      <c r="B109" s="5"/>
      <c r="C109" s="5"/>
      <c r="D109" s="5"/>
      <c r="E109" s="5"/>
      <c r="F109" s="5"/>
      <c r="G109" s="5"/>
      <c r="H109" s="6"/>
      <c r="I109" s="6"/>
      <c r="J109" s="6"/>
      <c r="K109" s="6"/>
      <c r="L109" s="6"/>
    </row>
    <row r="110" spans="1:12" x14ac:dyDescent="0.25">
      <c r="A110" s="6"/>
      <c r="B110" s="5"/>
      <c r="C110" s="5"/>
      <c r="D110" s="5"/>
      <c r="E110" s="5"/>
      <c r="F110" s="5"/>
      <c r="G110" s="5"/>
      <c r="H110" s="6"/>
      <c r="I110" s="6"/>
      <c r="J110" s="6"/>
      <c r="K110" s="6"/>
      <c r="L110" s="6"/>
    </row>
    <row r="111" spans="1:12" x14ac:dyDescent="0.25">
      <c r="A111" s="6"/>
      <c r="B111" s="5"/>
      <c r="C111" s="5"/>
      <c r="D111" s="5"/>
      <c r="E111" s="5"/>
      <c r="F111" s="5"/>
      <c r="G111" s="5"/>
      <c r="H111" s="6"/>
      <c r="I111" s="6"/>
      <c r="J111" s="6"/>
      <c r="K111" s="6"/>
      <c r="L111" s="6"/>
    </row>
    <row r="112" spans="1:12" x14ac:dyDescent="0.25">
      <c r="A112" s="6"/>
      <c r="B112" s="5"/>
      <c r="C112" s="5"/>
      <c r="D112" s="5"/>
      <c r="E112" s="5"/>
      <c r="F112" s="5"/>
      <c r="G112" s="5"/>
      <c r="H112" s="6"/>
      <c r="I112" s="6"/>
      <c r="J112" s="6"/>
      <c r="K112" s="6"/>
      <c r="L112" s="6"/>
    </row>
    <row r="113" spans="1:12" x14ac:dyDescent="0.25">
      <c r="A113" s="6"/>
      <c r="B113" s="5"/>
      <c r="C113" s="5"/>
      <c r="D113" s="5"/>
      <c r="E113" s="5"/>
      <c r="F113" s="5"/>
      <c r="G113" s="5"/>
      <c r="H113" s="6"/>
      <c r="I113" s="6"/>
      <c r="J113" s="6"/>
      <c r="K113" s="6"/>
      <c r="L113" s="6"/>
    </row>
    <row r="114" spans="1:12" x14ac:dyDescent="0.25">
      <c r="A114" s="6"/>
      <c r="B114" s="5"/>
      <c r="C114" s="5"/>
      <c r="D114" s="5"/>
      <c r="E114" s="5"/>
      <c r="F114" s="5"/>
      <c r="G114" s="5"/>
      <c r="H114" s="6"/>
      <c r="I114" s="6"/>
      <c r="J114" s="6"/>
      <c r="K114" s="6"/>
      <c r="L114" s="6"/>
    </row>
    <row r="115" spans="1:12" x14ac:dyDescent="0.25">
      <c r="A115" s="6"/>
      <c r="B115" s="5"/>
      <c r="C115" s="5"/>
      <c r="D115" s="5"/>
      <c r="E115" s="5"/>
      <c r="F115" s="5"/>
      <c r="G115" s="5"/>
      <c r="H115" s="6"/>
      <c r="I115" s="6"/>
      <c r="J115" s="6"/>
      <c r="K115" s="6"/>
      <c r="L115" s="6"/>
    </row>
    <row r="116" spans="1:12" x14ac:dyDescent="0.25">
      <c r="A116" s="6"/>
      <c r="B116" s="5"/>
      <c r="C116" s="5"/>
      <c r="D116" s="5"/>
      <c r="E116" s="5"/>
      <c r="F116" s="5"/>
      <c r="G116" s="5"/>
      <c r="H116" s="6"/>
      <c r="I116" s="6"/>
      <c r="J116" s="6"/>
      <c r="K116" s="6"/>
      <c r="L116" s="6"/>
    </row>
    <row r="117" spans="1:12" x14ac:dyDescent="0.25">
      <c r="A117" s="6"/>
      <c r="B117" s="5"/>
      <c r="C117" s="5"/>
      <c r="D117" s="5"/>
      <c r="E117" s="5"/>
      <c r="F117" s="5"/>
      <c r="G117" s="5"/>
      <c r="H117" s="6"/>
      <c r="I117" s="6"/>
      <c r="J117" s="6"/>
      <c r="K117" s="6"/>
      <c r="L117" s="6"/>
    </row>
    <row r="118" spans="1:12" x14ac:dyDescent="0.25">
      <c r="A118" s="6"/>
      <c r="B118" s="5"/>
      <c r="C118" s="5"/>
      <c r="D118" s="5"/>
      <c r="E118" s="5"/>
      <c r="F118" s="5"/>
      <c r="G118" s="5"/>
      <c r="H118" s="6"/>
      <c r="I118" s="6"/>
      <c r="J118" s="6"/>
      <c r="K118" s="6"/>
      <c r="L118" s="6"/>
    </row>
    <row r="119" spans="1:12" x14ac:dyDescent="0.25">
      <c r="A119" s="6"/>
      <c r="B119" s="5"/>
      <c r="C119" s="5"/>
      <c r="D119" s="5"/>
      <c r="E119" s="5"/>
      <c r="F119" s="5"/>
      <c r="G119" s="5"/>
      <c r="H119" s="6"/>
      <c r="I119" s="6"/>
      <c r="J119" s="6"/>
      <c r="K119" s="6"/>
      <c r="L119" s="6"/>
    </row>
    <row r="120" spans="1:12" x14ac:dyDescent="0.25">
      <c r="A120" s="6"/>
      <c r="B120" s="5"/>
      <c r="C120" s="5"/>
      <c r="D120" s="5"/>
      <c r="E120" s="5"/>
      <c r="F120" s="5"/>
      <c r="G120" s="5"/>
      <c r="H120" s="6"/>
      <c r="I120" s="6"/>
      <c r="J120" s="6"/>
      <c r="K120" s="6"/>
      <c r="L120" s="6"/>
    </row>
  </sheetData>
  <mergeCells count="1">
    <mergeCell ref="A2:L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22"/>
  <sheetViews>
    <sheetView topLeftCell="A11" zoomScale="40" zoomScaleNormal="40" workbookViewId="0">
      <selection activeCell="V83" sqref="V83"/>
    </sheetView>
  </sheetViews>
  <sheetFormatPr defaultRowHeight="15" x14ac:dyDescent="0.25"/>
  <sheetData>
    <row r="2" spans="1:11" x14ac:dyDescent="0.25">
      <c r="A2" s="22">
        <v>1154</v>
      </c>
      <c r="B2" s="22"/>
      <c r="C2" s="22"/>
      <c r="D2" s="22"/>
      <c r="E2" s="22"/>
      <c r="F2" s="22"/>
      <c r="G2" s="22"/>
      <c r="H2" s="22"/>
      <c r="I2" s="22"/>
      <c r="J2" s="22"/>
      <c r="K2" s="22"/>
    </row>
    <row r="3" spans="1:11" ht="63.75" x14ac:dyDescent="0.25">
      <c r="A3" s="1" t="s">
        <v>0</v>
      </c>
      <c r="B3" s="1" t="s">
        <v>37</v>
      </c>
      <c r="C3" s="1" t="s">
        <v>38</v>
      </c>
      <c r="D3" s="1" t="s">
        <v>39</v>
      </c>
      <c r="E3" s="1" t="s">
        <v>40</v>
      </c>
      <c r="F3" s="1" t="s">
        <v>41</v>
      </c>
      <c r="G3" s="1" t="s">
        <v>42</v>
      </c>
      <c r="H3" s="1" t="s">
        <v>7</v>
      </c>
      <c r="I3" s="1" t="s">
        <v>8</v>
      </c>
      <c r="J3" s="1" t="s">
        <v>9</v>
      </c>
      <c r="K3" s="1" t="s">
        <v>10</v>
      </c>
    </row>
    <row r="4" spans="1:11" x14ac:dyDescent="0.25">
      <c r="A4">
        <f>1</f>
        <v>1</v>
      </c>
      <c r="B4" s="2">
        <v>1.0209999999999999</v>
      </c>
      <c r="C4" s="2">
        <v>1.0720000000000001</v>
      </c>
      <c r="D4" s="2">
        <v>1.079</v>
      </c>
      <c r="E4" s="2">
        <v>1.0940000000000001</v>
      </c>
      <c r="F4" s="2">
        <v>1.3009999999999999</v>
      </c>
      <c r="G4" s="2">
        <v>1.2989999999999999</v>
      </c>
      <c r="H4" s="3">
        <f t="shared" ref="H4:H35" si="0">AVERAGE(B4:D4)</f>
        <v>1.0573333333333332</v>
      </c>
      <c r="I4" s="3">
        <f t="shared" ref="I4:I35" si="1">STDEV(B4:D4)</f>
        <v>3.1659648345067522E-2</v>
      </c>
      <c r="J4" s="3">
        <f t="shared" ref="J4:J35" si="2">AVERAGE(E4:G4)</f>
        <v>1.2313333333333334</v>
      </c>
      <c r="K4" s="3">
        <f t="shared" ref="K4:K35" si="3">STDEV(E4:G4)</f>
        <v>0.11893835938557969</v>
      </c>
    </row>
    <row r="5" spans="1:11" x14ac:dyDescent="0.25">
      <c r="A5">
        <f>A4+1</f>
        <v>2</v>
      </c>
      <c r="B5" s="2">
        <v>1.0189999999999999</v>
      </c>
      <c r="C5" s="2">
        <v>1.0640000000000001</v>
      </c>
      <c r="D5" s="2">
        <v>1.071</v>
      </c>
      <c r="E5" s="2">
        <v>1.0920000000000001</v>
      </c>
      <c r="F5" s="2">
        <v>1.3120000000000001</v>
      </c>
      <c r="G5" s="2">
        <v>1.306</v>
      </c>
      <c r="H5" s="3">
        <f t="shared" si="0"/>
        <v>1.0513333333333332</v>
      </c>
      <c r="I5" s="3">
        <f t="shared" si="1"/>
        <v>2.8219378684395873E-2</v>
      </c>
      <c r="J5" s="3">
        <f t="shared" si="2"/>
        <v>1.2366666666666666</v>
      </c>
      <c r="K5" s="3">
        <f t="shared" si="3"/>
        <v>0.12532092137122727</v>
      </c>
    </row>
    <row r="6" spans="1:11" x14ac:dyDescent="0.25">
      <c r="A6">
        <f t="shared" ref="A6:A64" si="4">A5+1</f>
        <v>3</v>
      </c>
      <c r="B6" s="2">
        <v>1.0189999999999999</v>
      </c>
      <c r="C6" s="2">
        <v>1.06</v>
      </c>
      <c r="D6" s="2">
        <v>1.069</v>
      </c>
      <c r="E6" s="2">
        <v>1.0920000000000001</v>
      </c>
      <c r="F6" s="2">
        <v>1.3280000000000001</v>
      </c>
      <c r="G6" s="2">
        <v>1.3149999999999999</v>
      </c>
      <c r="H6" s="3">
        <f t="shared" si="0"/>
        <v>1.0493333333333332</v>
      </c>
      <c r="I6" s="3">
        <f t="shared" si="1"/>
        <v>2.6652079343520943E-2</v>
      </c>
      <c r="J6" s="3">
        <f t="shared" si="2"/>
        <v>1.2449999999999999</v>
      </c>
      <c r="K6" s="3">
        <f t="shared" si="3"/>
        <v>0.13266122266887181</v>
      </c>
    </row>
    <row r="7" spans="1:11" x14ac:dyDescent="0.25">
      <c r="A7">
        <f t="shared" si="4"/>
        <v>4</v>
      </c>
      <c r="B7" s="2">
        <v>1.0169999999999999</v>
      </c>
      <c r="C7" s="2">
        <v>1.0569999999999999</v>
      </c>
      <c r="D7" s="2">
        <v>1.069</v>
      </c>
      <c r="E7" s="2">
        <v>1.093</v>
      </c>
      <c r="F7" s="2">
        <v>1.341</v>
      </c>
      <c r="G7" s="2">
        <v>1.32</v>
      </c>
      <c r="H7" s="3">
        <f t="shared" si="0"/>
        <v>1.0476666666666665</v>
      </c>
      <c r="I7" s="3">
        <f t="shared" si="1"/>
        <v>2.7227437142216208E-2</v>
      </c>
      <c r="J7" s="3">
        <f t="shared" si="2"/>
        <v>1.2513333333333334</v>
      </c>
      <c r="K7" s="3">
        <f t="shared" si="3"/>
        <v>0.13752211943296008</v>
      </c>
    </row>
    <row r="8" spans="1:11" x14ac:dyDescent="0.25">
      <c r="A8">
        <f t="shared" si="4"/>
        <v>5</v>
      </c>
      <c r="B8" s="2">
        <v>1.016</v>
      </c>
      <c r="C8" s="2">
        <v>1.0549999999999999</v>
      </c>
      <c r="D8" s="2">
        <v>1.069</v>
      </c>
      <c r="E8" s="2">
        <v>1.0940000000000001</v>
      </c>
      <c r="F8" s="2">
        <v>1.353</v>
      </c>
      <c r="G8" s="2">
        <v>1.3240000000000001</v>
      </c>
      <c r="H8" s="3">
        <f t="shared" si="0"/>
        <v>1.0466666666666666</v>
      </c>
      <c r="I8" s="3">
        <f t="shared" si="1"/>
        <v>2.7465129406819319E-2</v>
      </c>
      <c r="J8" s="3">
        <f t="shared" si="2"/>
        <v>1.2569999999999999</v>
      </c>
      <c r="K8" s="3">
        <f t="shared" si="3"/>
        <v>0.14190489773083939</v>
      </c>
    </row>
    <row r="9" spans="1:11" x14ac:dyDescent="0.25">
      <c r="A9">
        <f t="shared" si="4"/>
        <v>6</v>
      </c>
      <c r="B9" s="2">
        <v>1.014</v>
      </c>
      <c r="C9" s="2">
        <v>1.052</v>
      </c>
      <c r="D9" s="2">
        <v>1.0680000000000001</v>
      </c>
      <c r="E9" s="2">
        <v>1.0960000000000001</v>
      </c>
      <c r="F9" s="2">
        <v>1.3620000000000001</v>
      </c>
      <c r="G9" s="2">
        <v>1.327</v>
      </c>
      <c r="H9" s="3">
        <f t="shared" si="0"/>
        <v>1.0446666666666666</v>
      </c>
      <c r="I9" s="3">
        <f t="shared" si="1"/>
        <v>2.7736858750286319E-2</v>
      </c>
      <c r="J9" s="3">
        <f t="shared" si="2"/>
        <v>1.2616666666666667</v>
      </c>
      <c r="K9" s="3">
        <f t="shared" si="3"/>
        <v>0.14453488621552005</v>
      </c>
    </row>
    <row r="10" spans="1:11" x14ac:dyDescent="0.25">
      <c r="A10">
        <f t="shared" si="4"/>
        <v>7</v>
      </c>
      <c r="B10" s="2">
        <v>1.0129999999999999</v>
      </c>
      <c r="C10" s="2">
        <v>1.048</v>
      </c>
      <c r="D10" s="2">
        <v>1.0629999999999999</v>
      </c>
      <c r="E10" s="2">
        <v>1.097</v>
      </c>
      <c r="F10" s="2">
        <v>1.371</v>
      </c>
      <c r="G10" s="2">
        <v>1.333</v>
      </c>
      <c r="H10" s="3">
        <f t="shared" si="0"/>
        <v>1.0413333333333332</v>
      </c>
      <c r="I10" s="3">
        <f t="shared" si="1"/>
        <v>2.5658007197234458E-2</v>
      </c>
      <c r="J10" s="3">
        <f t="shared" si="2"/>
        <v>1.2670000000000001</v>
      </c>
      <c r="K10" s="3">
        <f t="shared" si="3"/>
        <v>0.14844527611210806</v>
      </c>
    </row>
    <row r="11" spans="1:11" x14ac:dyDescent="0.25">
      <c r="A11">
        <f t="shared" si="4"/>
        <v>8</v>
      </c>
      <c r="B11" s="2">
        <v>1.012</v>
      </c>
      <c r="C11" s="2">
        <v>1.0449999999999999</v>
      </c>
      <c r="D11" s="2">
        <v>1.0589999999999999</v>
      </c>
      <c r="E11" s="2">
        <v>1.097</v>
      </c>
      <c r="F11" s="2">
        <v>1.379</v>
      </c>
      <c r="G11" s="2">
        <v>1.3380000000000001</v>
      </c>
      <c r="H11" s="3">
        <f t="shared" si="0"/>
        <v>1.0386666666666666</v>
      </c>
      <c r="I11" s="3">
        <f t="shared" si="1"/>
        <v>2.4131583730317648E-2</v>
      </c>
      <c r="J11" s="3">
        <f t="shared" si="2"/>
        <v>1.2713333333333334</v>
      </c>
      <c r="K11" s="3">
        <f t="shared" si="3"/>
        <v>0.15236250632400788</v>
      </c>
    </row>
    <row r="12" spans="1:11" x14ac:dyDescent="0.25">
      <c r="A12">
        <f t="shared" si="4"/>
        <v>9</v>
      </c>
      <c r="B12" s="2">
        <v>1.0109999999999999</v>
      </c>
      <c r="C12" s="2">
        <v>1.042</v>
      </c>
      <c r="D12" s="2">
        <v>1.0549999999999999</v>
      </c>
      <c r="E12" s="2">
        <v>1.0960000000000001</v>
      </c>
      <c r="F12" s="2">
        <v>1.387</v>
      </c>
      <c r="G12" s="2">
        <v>1.3460000000000001</v>
      </c>
      <c r="H12" s="3">
        <f t="shared" si="0"/>
        <v>1.0359999999999998</v>
      </c>
      <c r="I12" s="3">
        <f t="shared" si="1"/>
        <v>2.2605309110914667E-2</v>
      </c>
      <c r="J12" s="3">
        <f t="shared" si="2"/>
        <v>1.2763333333333333</v>
      </c>
      <c r="K12" s="3">
        <f t="shared" si="3"/>
        <v>0.15751296242955173</v>
      </c>
    </row>
    <row r="13" spans="1:11" x14ac:dyDescent="0.25">
      <c r="A13">
        <f t="shared" si="4"/>
        <v>10</v>
      </c>
      <c r="B13" s="2">
        <v>1.01</v>
      </c>
      <c r="C13" s="2">
        <v>1.038</v>
      </c>
      <c r="D13" s="2">
        <v>1.05</v>
      </c>
      <c r="E13" s="2">
        <v>1.095</v>
      </c>
      <c r="F13" s="2">
        <v>1.393</v>
      </c>
      <c r="G13" s="2">
        <v>1.3540000000000001</v>
      </c>
      <c r="H13" s="3">
        <f t="shared" si="0"/>
        <v>1.0326666666666666</v>
      </c>
      <c r="I13" s="3">
        <f t="shared" si="1"/>
        <v>2.0526405757787556E-2</v>
      </c>
      <c r="J13" s="3">
        <f t="shared" si="2"/>
        <v>1.2806666666666666</v>
      </c>
      <c r="K13" s="3">
        <f t="shared" si="3"/>
        <v>0.16197016186116819</v>
      </c>
    </row>
    <row r="14" spans="1:11" x14ac:dyDescent="0.25">
      <c r="A14">
        <f t="shared" si="4"/>
        <v>11</v>
      </c>
      <c r="B14" s="2">
        <v>1.0089999999999999</v>
      </c>
      <c r="C14" s="2">
        <v>1.036</v>
      </c>
      <c r="D14" s="2">
        <v>1.0449999999999999</v>
      </c>
      <c r="E14" s="2">
        <v>1.0960000000000001</v>
      </c>
      <c r="F14" s="2">
        <v>1.4</v>
      </c>
      <c r="G14" s="2">
        <v>1.359</v>
      </c>
      <c r="H14" s="3">
        <f t="shared" si="0"/>
        <v>1.03</v>
      </c>
      <c r="I14" s="3">
        <f t="shared" si="1"/>
        <v>1.873499399519523E-2</v>
      </c>
      <c r="J14" s="3">
        <f t="shared" si="2"/>
        <v>1.2849999999999999</v>
      </c>
      <c r="K14" s="3">
        <f t="shared" si="3"/>
        <v>0.16495757030218502</v>
      </c>
    </row>
    <row r="15" spans="1:11" x14ac:dyDescent="0.25">
      <c r="A15">
        <f t="shared" si="4"/>
        <v>12</v>
      </c>
      <c r="B15" s="2">
        <v>1.008</v>
      </c>
      <c r="C15" s="2">
        <v>1.0329999999999999</v>
      </c>
      <c r="D15" s="2">
        <v>1.0409999999999999</v>
      </c>
      <c r="E15" s="2">
        <v>1.095</v>
      </c>
      <c r="F15" s="2">
        <v>1.4059999999999999</v>
      </c>
      <c r="G15" s="2">
        <v>1.367</v>
      </c>
      <c r="H15" s="3">
        <f t="shared" si="0"/>
        <v>1.0273333333333332</v>
      </c>
      <c r="I15" s="3">
        <f t="shared" si="1"/>
        <v>1.7214335111567097E-2</v>
      </c>
      <c r="J15" s="3">
        <f t="shared" si="2"/>
        <v>1.2893333333333332</v>
      </c>
      <c r="K15" s="3">
        <f t="shared" si="3"/>
        <v>0.16942353240720034</v>
      </c>
    </row>
    <row r="16" spans="1:11" x14ac:dyDescent="0.25">
      <c r="A16">
        <f t="shared" si="4"/>
        <v>13</v>
      </c>
      <c r="B16" s="2">
        <v>1.0069999999999999</v>
      </c>
      <c r="C16" s="2">
        <v>1.0309999999999999</v>
      </c>
      <c r="D16" s="2">
        <v>1.0369999999999999</v>
      </c>
      <c r="E16" s="2">
        <v>1.0960000000000001</v>
      </c>
      <c r="F16" s="2">
        <v>1.4119999999999999</v>
      </c>
      <c r="G16" s="2">
        <v>1.373</v>
      </c>
      <c r="H16" s="3">
        <f t="shared" si="0"/>
        <v>1.0249999999999999</v>
      </c>
      <c r="I16" s="3">
        <f t="shared" si="1"/>
        <v>1.5874507866387558E-2</v>
      </c>
      <c r="J16" s="3">
        <f t="shared" si="2"/>
        <v>1.2936666666666667</v>
      </c>
      <c r="K16" s="3">
        <f t="shared" si="3"/>
        <v>0.17229141979022919</v>
      </c>
    </row>
    <row r="17" spans="1:11" x14ac:dyDescent="0.25">
      <c r="A17">
        <f t="shared" si="4"/>
        <v>14</v>
      </c>
      <c r="B17" s="2">
        <v>1.0069999999999999</v>
      </c>
      <c r="C17" s="2">
        <v>1.0289999999999999</v>
      </c>
      <c r="D17" s="2">
        <v>1.034</v>
      </c>
      <c r="E17" s="2">
        <v>1.0960000000000001</v>
      </c>
      <c r="F17" s="2">
        <v>1.4159999999999999</v>
      </c>
      <c r="G17" s="2">
        <v>1.379</v>
      </c>
      <c r="H17" s="3">
        <f t="shared" si="0"/>
        <v>1.0233333333333332</v>
      </c>
      <c r="I17" s="3">
        <f t="shared" si="1"/>
        <v>1.4364307617610216E-2</v>
      </c>
      <c r="J17" s="3">
        <f t="shared" si="2"/>
        <v>1.2969999999999999</v>
      </c>
      <c r="K17" s="3">
        <f t="shared" si="3"/>
        <v>0.17505142101679716</v>
      </c>
    </row>
    <row r="18" spans="1:11" x14ac:dyDescent="0.25">
      <c r="A18">
        <f t="shared" si="4"/>
        <v>15</v>
      </c>
      <c r="B18" s="2">
        <v>1.006</v>
      </c>
      <c r="C18" s="2">
        <v>1.028</v>
      </c>
      <c r="D18" s="2">
        <v>1.0309999999999999</v>
      </c>
      <c r="E18" s="2">
        <v>1.0960000000000001</v>
      </c>
      <c r="F18" s="2">
        <v>1.42</v>
      </c>
      <c r="G18" s="2">
        <v>1.385</v>
      </c>
      <c r="H18" s="3">
        <f t="shared" si="0"/>
        <v>1.0216666666666665</v>
      </c>
      <c r="I18" s="3">
        <f t="shared" si="1"/>
        <v>1.365039681962882E-2</v>
      </c>
      <c r="J18" s="3">
        <f t="shared" si="2"/>
        <v>1.3003333333333333</v>
      </c>
      <c r="K18" s="3">
        <f t="shared" si="3"/>
        <v>0.17782107111738482</v>
      </c>
    </row>
    <row r="19" spans="1:11" x14ac:dyDescent="0.25">
      <c r="A19">
        <f t="shared" si="4"/>
        <v>16</v>
      </c>
      <c r="B19" s="2">
        <v>1.0049999999999999</v>
      </c>
      <c r="C19" s="2">
        <v>1.0269999999999999</v>
      </c>
      <c r="D19" s="2">
        <v>1.0289999999999999</v>
      </c>
      <c r="E19" s="2">
        <v>1.095</v>
      </c>
      <c r="F19" s="2">
        <v>1.4239999999999999</v>
      </c>
      <c r="G19" s="2">
        <v>1.3859999999999999</v>
      </c>
      <c r="H19" s="3">
        <f t="shared" si="0"/>
        <v>1.0203333333333333</v>
      </c>
      <c r="I19" s="3">
        <f t="shared" si="1"/>
        <v>1.3316656236958798E-2</v>
      </c>
      <c r="J19" s="3">
        <f t="shared" si="2"/>
        <v>1.3016666666666667</v>
      </c>
      <c r="K19" s="3">
        <f t="shared" si="3"/>
        <v>0.17998425857094549</v>
      </c>
    </row>
    <row r="20" spans="1:11" x14ac:dyDescent="0.25">
      <c r="A20">
        <f t="shared" si="4"/>
        <v>17</v>
      </c>
      <c r="B20" s="2">
        <v>1.004</v>
      </c>
      <c r="C20" s="2">
        <v>1.0249999999999999</v>
      </c>
      <c r="D20" s="2">
        <v>1.0269999999999999</v>
      </c>
      <c r="E20" s="2">
        <v>1.0940000000000001</v>
      </c>
      <c r="F20" s="2">
        <v>1.4239999999999999</v>
      </c>
      <c r="G20" s="2">
        <v>1.39</v>
      </c>
      <c r="H20" s="3">
        <f t="shared" si="0"/>
        <v>1.0186666666666666</v>
      </c>
      <c r="I20" s="3">
        <f t="shared" si="1"/>
        <v>1.2741009902410876E-2</v>
      </c>
      <c r="J20" s="3">
        <f t="shared" si="2"/>
        <v>1.3026666666666664</v>
      </c>
      <c r="K20" s="3">
        <f t="shared" si="3"/>
        <v>0.18150849383247619</v>
      </c>
    </row>
    <row r="21" spans="1:11" x14ac:dyDescent="0.25">
      <c r="A21">
        <f t="shared" si="4"/>
        <v>18</v>
      </c>
      <c r="B21" s="2">
        <v>1.0029999999999999</v>
      </c>
      <c r="C21" s="2">
        <v>1.024</v>
      </c>
      <c r="D21" s="2">
        <v>1.0249999999999999</v>
      </c>
      <c r="E21" s="2">
        <v>1.0920000000000001</v>
      </c>
      <c r="F21" s="2">
        <v>1.4259999999999999</v>
      </c>
      <c r="G21" s="2">
        <v>1.3939999999999999</v>
      </c>
      <c r="H21" s="3">
        <f t="shared" si="0"/>
        <v>1.0173333333333334</v>
      </c>
      <c r="I21" s="3">
        <f t="shared" si="1"/>
        <v>1.242309676905619E-2</v>
      </c>
      <c r="J21" s="3">
        <f t="shared" si="2"/>
        <v>1.304</v>
      </c>
      <c r="K21" s="3">
        <f t="shared" si="3"/>
        <v>0.18429324458590474</v>
      </c>
    </row>
    <row r="22" spans="1:11" x14ac:dyDescent="0.25">
      <c r="A22">
        <f t="shared" si="4"/>
        <v>19</v>
      </c>
      <c r="B22" s="2">
        <v>1.002</v>
      </c>
      <c r="C22" s="2">
        <v>1.022</v>
      </c>
      <c r="D22" s="2">
        <v>1.024</v>
      </c>
      <c r="E22" s="2">
        <v>1.0900000000000001</v>
      </c>
      <c r="F22" s="2">
        <v>1.4259999999999999</v>
      </c>
      <c r="G22" s="2">
        <v>1.395</v>
      </c>
      <c r="H22" s="3">
        <f t="shared" si="0"/>
        <v>1.016</v>
      </c>
      <c r="I22" s="3">
        <f t="shared" si="1"/>
        <v>1.216552506059645E-2</v>
      </c>
      <c r="J22" s="3">
        <f t="shared" si="2"/>
        <v>1.3036666666666668</v>
      </c>
      <c r="K22" s="3">
        <f t="shared" si="3"/>
        <v>0.18568880777616412</v>
      </c>
    </row>
    <row r="23" spans="1:11" x14ac:dyDescent="0.25">
      <c r="A23">
        <f t="shared" si="4"/>
        <v>20</v>
      </c>
      <c r="B23" s="2">
        <v>1.0009999999999999</v>
      </c>
      <c r="C23" s="2">
        <v>1.0209999999999999</v>
      </c>
      <c r="D23" s="2">
        <v>1.0229999999999999</v>
      </c>
      <c r="E23" s="2">
        <v>1.089</v>
      </c>
      <c r="F23" s="2">
        <v>1.427</v>
      </c>
      <c r="G23" s="2">
        <v>1.4019999999999999</v>
      </c>
      <c r="H23" s="3">
        <f t="shared" si="0"/>
        <v>1.0149999999999999</v>
      </c>
      <c r="I23" s="3">
        <f t="shared" si="1"/>
        <v>1.216552506059645E-2</v>
      </c>
      <c r="J23" s="3">
        <f t="shared" si="2"/>
        <v>1.306</v>
      </c>
      <c r="K23" s="3">
        <f t="shared" si="3"/>
        <v>0.18834277262480673</v>
      </c>
    </row>
    <row r="24" spans="1:11" x14ac:dyDescent="0.25">
      <c r="A24">
        <f t="shared" si="4"/>
        <v>21</v>
      </c>
      <c r="B24" s="2">
        <v>1</v>
      </c>
      <c r="C24" s="2">
        <v>1.02</v>
      </c>
      <c r="D24" s="2">
        <v>1.022</v>
      </c>
      <c r="E24" s="2">
        <v>1.0860000000000001</v>
      </c>
      <c r="F24" s="2">
        <v>1.427</v>
      </c>
      <c r="G24" s="2">
        <v>1.401</v>
      </c>
      <c r="H24" s="3">
        <f t="shared" si="0"/>
        <v>1.014</v>
      </c>
      <c r="I24" s="3">
        <f t="shared" si="1"/>
        <v>1.216552506059645E-2</v>
      </c>
      <c r="J24" s="3">
        <f t="shared" si="2"/>
        <v>1.3046666666666666</v>
      </c>
      <c r="K24" s="3">
        <f t="shared" si="3"/>
        <v>0.18981657813092631</v>
      </c>
    </row>
    <row r="25" spans="1:11" x14ac:dyDescent="0.25">
      <c r="A25">
        <f t="shared" si="4"/>
        <v>22</v>
      </c>
      <c r="B25" s="2">
        <v>1</v>
      </c>
      <c r="C25" s="2">
        <v>1.0189999999999999</v>
      </c>
      <c r="D25" s="2">
        <v>1.0209999999999999</v>
      </c>
      <c r="E25" s="2">
        <v>1.0840000000000001</v>
      </c>
      <c r="F25" s="2">
        <v>1.43</v>
      </c>
      <c r="G25" s="2">
        <v>1.399</v>
      </c>
      <c r="H25" s="3">
        <f t="shared" si="0"/>
        <v>1.0133333333333334</v>
      </c>
      <c r="I25" s="3">
        <f t="shared" si="1"/>
        <v>1.159022576714242E-2</v>
      </c>
      <c r="J25" s="3">
        <f t="shared" si="2"/>
        <v>1.3043333333333333</v>
      </c>
      <c r="K25" s="3">
        <f t="shared" si="3"/>
        <v>0.19144276777494831</v>
      </c>
    </row>
    <row r="26" spans="1:11" x14ac:dyDescent="0.25">
      <c r="A26">
        <f t="shared" si="4"/>
        <v>23</v>
      </c>
      <c r="B26" s="2">
        <v>0.999</v>
      </c>
      <c r="C26" s="2">
        <v>1.018</v>
      </c>
      <c r="D26" s="2">
        <v>1.02</v>
      </c>
      <c r="E26" s="2">
        <v>1.081</v>
      </c>
      <c r="F26" s="2">
        <v>1.4330000000000001</v>
      </c>
      <c r="G26" s="2">
        <v>1.397</v>
      </c>
      <c r="H26" s="3">
        <f t="shared" si="0"/>
        <v>1.0123333333333333</v>
      </c>
      <c r="I26" s="3">
        <f t="shared" si="1"/>
        <v>1.1590225767142484E-2</v>
      </c>
      <c r="J26" s="3">
        <f t="shared" si="2"/>
        <v>1.3036666666666668</v>
      </c>
      <c r="K26" s="3">
        <f t="shared" si="3"/>
        <v>0.19367326437413335</v>
      </c>
    </row>
    <row r="27" spans="1:11" x14ac:dyDescent="0.25">
      <c r="A27">
        <f t="shared" si="4"/>
        <v>24</v>
      </c>
      <c r="B27" s="2">
        <v>0.998</v>
      </c>
      <c r="C27" s="2">
        <v>1.0169999999999999</v>
      </c>
      <c r="D27" s="2">
        <v>1.0189999999999999</v>
      </c>
      <c r="E27" s="2">
        <v>1.0780000000000001</v>
      </c>
      <c r="F27" s="2">
        <v>1.4330000000000001</v>
      </c>
      <c r="G27" s="2">
        <v>1.393</v>
      </c>
      <c r="H27" s="3">
        <f t="shared" si="0"/>
        <v>1.0113333333333332</v>
      </c>
      <c r="I27" s="3">
        <f t="shared" si="1"/>
        <v>1.159022576714242E-2</v>
      </c>
      <c r="J27" s="3">
        <f t="shared" si="2"/>
        <v>1.3013333333333332</v>
      </c>
      <c r="K27" s="3">
        <f t="shared" si="3"/>
        <v>0.19444365079203138</v>
      </c>
    </row>
    <row r="28" spans="1:11" x14ac:dyDescent="0.25">
      <c r="A28">
        <f t="shared" si="4"/>
        <v>25</v>
      </c>
      <c r="B28" s="2">
        <v>0.997</v>
      </c>
      <c r="C28" s="2">
        <v>1.016</v>
      </c>
      <c r="D28" s="2">
        <v>1.0189999999999999</v>
      </c>
      <c r="E28" s="2">
        <v>1.075</v>
      </c>
      <c r="F28" s="2">
        <v>1.4350000000000001</v>
      </c>
      <c r="G28" s="2">
        <v>1.389</v>
      </c>
      <c r="H28" s="3">
        <f t="shared" si="0"/>
        <v>1.0106666666666666</v>
      </c>
      <c r="I28" s="3">
        <f t="shared" si="1"/>
        <v>1.1930353445448825E-2</v>
      </c>
      <c r="J28" s="3">
        <f t="shared" si="2"/>
        <v>1.2996666666666667</v>
      </c>
      <c r="K28" s="3">
        <f t="shared" si="3"/>
        <v>0.1959217530886585</v>
      </c>
    </row>
    <row r="29" spans="1:11" x14ac:dyDescent="0.25">
      <c r="A29">
        <f t="shared" si="4"/>
        <v>26</v>
      </c>
      <c r="B29" s="2">
        <v>0.996</v>
      </c>
      <c r="C29" s="2">
        <v>1.0149999999999999</v>
      </c>
      <c r="D29" s="2">
        <v>1.018</v>
      </c>
      <c r="E29" s="2">
        <v>1.071</v>
      </c>
      <c r="F29" s="2">
        <v>1.4379999999999999</v>
      </c>
      <c r="G29" s="2">
        <v>1.391</v>
      </c>
      <c r="H29" s="3">
        <f t="shared" si="0"/>
        <v>1.0096666666666667</v>
      </c>
      <c r="I29" s="3">
        <f t="shared" si="1"/>
        <v>1.1930353445448839E-2</v>
      </c>
      <c r="J29" s="3">
        <f t="shared" si="2"/>
        <v>1.3</v>
      </c>
      <c r="K29" s="3">
        <f t="shared" si="3"/>
        <v>0.1997072857959872</v>
      </c>
    </row>
    <row r="30" spans="1:11" x14ac:dyDescent="0.25">
      <c r="A30">
        <f t="shared" si="4"/>
        <v>27</v>
      </c>
      <c r="B30" s="2">
        <v>0.995</v>
      </c>
      <c r="C30" s="2">
        <v>1.014</v>
      </c>
      <c r="D30" s="2">
        <v>1.0169999999999999</v>
      </c>
      <c r="E30" s="2">
        <v>1.0669999999999999</v>
      </c>
      <c r="F30" s="2">
        <v>1.4370000000000001</v>
      </c>
      <c r="G30" s="2">
        <v>1.399</v>
      </c>
      <c r="H30" s="3">
        <f t="shared" si="0"/>
        <v>1.0086666666666666</v>
      </c>
      <c r="I30" s="3">
        <f t="shared" si="1"/>
        <v>1.1930353445448825E-2</v>
      </c>
      <c r="J30" s="3">
        <f t="shared" si="2"/>
        <v>1.3009999999999999</v>
      </c>
      <c r="K30" s="3">
        <f t="shared" si="3"/>
        <v>0.20353869410998932</v>
      </c>
    </row>
    <row r="31" spans="1:11" x14ac:dyDescent="0.25">
      <c r="A31">
        <f t="shared" si="4"/>
        <v>28</v>
      </c>
      <c r="B31" s="2">
        <v>0.99399999999999999</v>
      </c>
      <c r="C31" s="2">
        <v>1.0129999999999999</v>
      </c>
      <c r="D31" s="2">
        <v>1.016</v>
      </c>
      <c r="E31" s="2">
        <v>1.0629999999999999</v>
      </c>
      <c r="F31" s="2">
        <v>1.4370000000000001</v>
      </c>
      <c r="G31" s="2">
        <v>1.3959999999999999</v>
      </c>
      <c r="H31" s="3">
        <f t="shared" si="0"/>
        <v>1.0076666666666665</v>
      </c>
      <c r="I31" s="3">
        <f t="shared" si="1"/>
        <v>1.1930353445448839E-2</v>
      </c>
      <c r="J31" s="3">
        <f t="shared" si="2"/>
        <v>1.2986666666666666</v>
      </c>
      <c r="K31" s="3">
        <f t="shared" si="3"/>
        <v>0.20512028991139156</v>
      </c>
    </row>
    <row r="32" spans="1:11" x14ac:dyDescent="0.25">
      <c r="A32">
        <f t="shared" si="4"/>
        <v>29</v>
      </c>
      <c r="B32" s="2">
        <v>0.99399999999999999</v>
      </c>
      <c r="C32" s="2">
        <v>1.012</v>
      </c>
      <c r="D32" s="2">
        <v>1.0149999999999999</v>
      </c>
      <c r="E32" s="2">
        <v>1.06</v>
      </c>
      <c r="F32" s="2">
        <v>1.4350000000000001</v>
      </c>
      <c r="G32" s="2">
        <v>1.4019999999999999</v>
      </c>
      <c r="H32" s="3">
        <f t="shared" si="0"/>
        <v>1.0069999999999999</v>
      </c>
      <c r="I32" s="3">
        <f t="shared" si="1"/>
        <v>1.1357816691600518E-2</v>
      </c>
      <c r="J32" s="3">
        <f t="shared" si="2"/>
        <v>1.2990000000000002</v>
      </c>
      <c r="K32" s="3">
        <f t="shared" si="3"/>
        <v>0.20763670195801009</v>
      </c>
    </row>
    <row r="33" spans="1:11" x14ac:dyDescent="0.25">
      <c r="A33">
        <f t="shared" si="4"/>
        <v>30</v>
      </c>
      <c r="B33" s="2">
        <v>0.99299999999999999</v>
      </c>
      <c r="C33" s="2">
        <v>1.0109999999999999</v>
      </c>
      <c r="D33" s="2">
        <v>1.014</v>
      </c>
      <c r="E33" s="2">
        <v>1.056</v>
      </c>
      <c r="F33" s="2">
        <v>1.4359999999999999</v>
      </c>
      <c r="G33" s="2">
        <v>1.399</v>
      </c>
      <c r="H33" s="3">
        <f t="shared" si="0"/>
        <v>1.006</v>
      </c>
      <c r="I33" s="3">
        <f t="shared" si="1"/>
        <v>1.1357816691600532E-2</v>
      </c>
      <c r="J33" s="3">
        <f t="shared" si="2"/>
        <v>1.2969999999999999</v>
      </c>
      <c r="K33" s="3">
        <f t="shared" si="3"/>
        <v>0.20953042738466365</v>
      </c>
    </row>
    <row r="34" spans="1:11" x14ac:dyDescent="0.25">
      <c r="A34">
        <f t="shared" si="4"/>
        <v>31</v>
      </c>
      <c r="B34" s="2">
        <v>0.99199999999999999</v>
      </c>
      <c r="C34" s="2">
        <v>1.01</v>
      </c>
      <c r="D34" s="2">
        <v>1.0129999999999999</v>
      </c>
      <c r="E34" s="2">
        <v>1.052</v>
      </c>
      <c r="F34" s="2">
        <v>1.4339999999999999</v>
      </c>
      <c r="G34" s="2">
        <v>1.397</v>
      </c>
      <c r="H34" s="3">
        <f t="shared" si="0"/>
        <v>1.0049999999999999</v>
      </c>
      <c r="I34" s="3">
        <f t="shared" si="1"/>
        <v>1.1357816691600518E-2</v>
      </c>
      <c r="J34" s="3">
        <f t="shared" si="2"/>
        <v>1.2943333333333333</v>
      </c>
      <c r="K34" s="3">
        <f t="shared" si="3"/>
        <v>0.21068064299629816</v>
      </c>
    </row>
    <row r="35" spans="1:11" x14ac:dyDescent="0.25">
      <c r="A35">
        <f t="shared" si="4"/>
        <v>32</v>
      </c>
      <c r="B35" s="2">
        <v>0.99099999999999999</v>
      </c>
      <c r="C35" s="2">
        <v>1.0089999999999999</v>
      </c>
      <c r="D35" s="2">
        <v>1.0129999999999999</v>
      </c>
      <c r="E35" s="2">
        <v>1.0489999999999999</v>
      </c>
      <c r="F35" s="2">
        <v>1.4319999999999999</v>
      </c>
      <c r="G35" s="2">
        <v>1.395</v>
      </c>
      <c r="H35" s="3">
        <f t="shared" si="0"/>
        <v>1.0043333333333333</v>
      </c>
      <c r="I35" s="3">
        <f t="shared" si="1"/>
        <v>1.1718930554164578E-2</v>
      </c>
      <c r="J35" s="3">
        <f t="shared" si="2"/>
        <v>1.292</v>
      </c>
      <c r="K35" s="3">
        <f t="shared" si="3"/>
        <v>0.21125576915199271</v>
      </c>
    </row>
    <row r="36" spans="1:11" x14ac:dyDescent="0.25">
      <c r="A36">
        <f t="shared" si="4"/>
        <v>33</v>
      </c>
      <c r="B36" s="2">
        <v>0.99</v>
      </c>
      <c r="C36" s="2">
        <v>1.008</v>
      </c>
      <c r="D36" s="2">
        <v>1.012</v>
      </c>
      <c r="E36" s="2">
        <v>1.0449999999999999</v>
      </c>
      <c r="F36" s="2">
        <v>1.4330000000000001</v>
      </c>
      <c r="G36" s="2">
        <v>1.393</v>
      </c>
      <c r="H36" s="3">
        <f t="shared" ref="H36:H64" si="5">AVERAGE(B36:D36)</f>
        <v>1.0033333333333332</v>
      </c>
      <c r="I36" s="3">
        <f t="shared" ref="I36:I64" si="6">STDEV(B36:D36)</f>
        <v>1.171893055416464E-2</v>
      </c>
      <c r="J36" s="3">
        <f t="shared" ref="J36:J64" si="7">AVERAGE(E36:G36)</f>
        <v>1.2903333333333331</v>
      </c>
      <c r="K36" s="3">
        <f t="shared" ref="K36:K64" si="8">STDEV(E36:G36)</f>
        <v>0.21340415491113177</v>
      </c>
    </row>
    <row r="37" spans="1:11" x14ac:dyDescent="0.25">
      <c r="A37">
        <f t="shared" si="4"/>
        <v>34</v>
      </c>
      <c r="B37" s="2">
        <v>0.98899999999999999</v>
      </c>
      <c r="C37" s="2">
        <v>1.0069999999999999</v>
      </c>
      <c r="D37" s="2">
        <v>1.012</v>
      </c>
      <c r="E37" s="2">
        <v>1.042</v>
      </c>
      <c r="F37" s="2">
        <v>1.4350000000000001</v>
      </c>
      <c r="G37" s="2">
        <v>1.389</v>
      </c>
      <c r="H37" s="3">
        <f t="shared" si="5"/>
        <v>1.0026666666666666</v>
      </c>
      <c r="I37" s="3">
        <f t="shared" si="6"/>
        <v>1.2096831541082695E-2</v>
      </c>
      <c r="J37" s="3">
        <f t="shared" si="7"/>
        <v>1.2886666666666668</v>
      </c>
      <c r="K37" s="3">
        <f t="shared" si="8"/>
        <v>0.21485421413910585</v>
      </c>
    </row>
    <row r="38" spans="1:11" x14ac:dyDescent="0.25">
      <c r="A38">
        <f t="shared" si="4"/>
        <v>35</v>
      </c>
      <c r="B38" s="2">
        <v>0.98799999999999999</v>
      </c>
      <c r="C38" s="2">
        <v>1.006</v>
      </c>
      <c r="D38" s="2">
        <v>1.0109999999999999</v>
      </c>
      <c r="E38" s="2">
        <v>1.0389999999999999</v>
      </c>
      <c r="F38" s="2">
        <v>1.4339999999999999</v>
      </c>
      <c r="G38" s="2">
        <v>1.3919999999999999</v>
      </c>
      <c r="H38" s="3">
        <f t="shared" si="5"/>
        <v>1.0016666666666667</v>
      </c>
      <c r="I38" s="3">
        <f t="shared" si="6"/>
        <v>1.2096831541082672E-2</v>
      </c>
      <c r="J38" s="3">
        <f t="shared" si="7"/>
        <v>1.2883333333333333</v>
      </c>
      <c r="K38" s="3">
        <f t="shared" si="8"/>
        <v>0.21694776637092392</v>
      </c>
    </row>
    <row r="39" spans="1:11" x14ac:dyDescent="0.25">
      <c r="A39">
        <f t="shared" si="4"/>
        <v>36</v>
      </c>
      <c r="B39" s="2">
        <v>0.98699999999999999</v>
      </c>
      <c r="C39" s="2">
        <v>1.006</v>
      </c>
      <c r="D39" s="2">
        <v>1.01</v>
      </c>
      <c r="E39" s="2">
        <v>1.0369999999999999</v>
      </c>
      <c r="F39" s="2">
        <v>1.4339999999999999</v>
      </c>
      <c r="G39" s="2">
        <v>1.393</v>
      </c>
      <c r="H39" s="3">
        <f t="shared" si="5"/>
        <v>1.0010000000000001</v>
      </c>
      <c r="I39" s="3">
        <f t="shared" si="6"/>
        <v>1.2288205727444518E-2</v>
      </c>
      <c r="J39" s="3">
        <f t="shared" si="7"/>
        <v>1.288</v>
      </c>
      <c r="K39" s="3">
        <f t="shared" si="8"/>
        <v>0.21833689564523856</v>
      </c>
    </row>
    <row r="40" spans="1:11" x14ac:dyDescent="0.25">
      <c r="A40">
        <f t="shared" si="4"/>
        <v>37</v>
      </c>
      <c r="B40" s="2">
        <v>0.98599999999999999</v>
      </c>
      <c r="C40" s="2">
        <v>1.0049999999999999</v>
      </c>
      <c r="D40" s="2">
        <v>1.0089999999999999</v>
      </c>
      <c r="E40" s="2">
        <v>1.0349999999999999</v>
      </c>
      <c r="F40" s="2">
        <v>1.4350000000000001</v>
      </c>
      <c r="G40" s="2">
        <v>1.3839999999999999</v>
      </c>
      <c r="H40" s="3">
        <f t="shared" si="5"/>
        <v>1</v>
      </c>
      <c r="I40" s="3">
        <f t="shared" si="6"/>
        <v>1.2288205727444455E-2</v>
      </c>
      <c r="J40" s="3">
        <f t="shared" si="7"/>
        <v>1.2846666666666666</v>
      </c>
      <c r="K40" s="3">
        <f t="shared" si="8"/>
        <v>0.21771617609478053</v>
      </c>
    </row>
    <row r="41" spans="1:11" x14ac:dyDescent="0.25">
      <c r="A41">
        <f t="shared" si="4"/>
        <v>38</v>
      </c>
      <c r="B41" s="2">
        <v>0.98499999999999999</v>
      </c>
      <c r="C41" s="2">
        <v>1.004</v>
      </c>
      <c r="D41" s="2">
        <v>1.008</v>
      </c>
      <c r="E41" s="2">
        <v>1.034</v>
      </c>
      <c r="F41" s="2">
        <v>1.4350000000000001</v>
      </c>
      <c r="G41" s="2">
        <v>1.379</v>
      </c>
      <c r="H41" s="3">
        <f t="shared" si="5"/>
        <v>0.999</v>
      </c>
      <c r="I41" s="3">
        <f t="shared" si="6"/>
        <v>1.2288205727444518E-2</v>
      </c>
      <c r="J41" s="3">
        <f t="shared" si="7"/>
        <v>1.2826666666666668</v>
      </c>
      <c r="K41" s="3">
        <f t="shared" si="8"/>
        <v>0.21716430031967227</v>
      </c>
    </row>
    <row r="42" spans="1:11" x14ac:dyDescent="0.25">
      <c r="A42">
        <f t="shared" si="4"/>
        <v>39</v>
      </c>
      <c r="B42" s="2">
        <v>0.98499999999999999</v>
      </c>
      <c r="C42" s="2">
        <v>1.004</v>
      </c>
      <c r="D42" s="2">
        <v>1.0069999999999999</v>
      </c>
      <c r="E42" s="2">
        <v>1.0329999999999999</v>
      </c>
      <c r="F42" s="2">
        <v>1.4339999999999999</v>
      </c>
      <c r="G42" s="2">
        <v>1.387</v>
      </c>
      <c r="H42" s="3">
        <f t="shared" si="5"/>
        <v>0.99866666666666648</v>
      </c>
      <c r="I42" s="3">
        <f t="shared" si="6"/>
        <v>1.1930353445448825E-2</v>
      </c>
      <c r="J42" s="3">
        <f t="shared" si="7"/>
        <v>1.2846666666666666</v>
      </c>
      <c r="K42" s="3">
        <f t="shared" si="8"/>
        <v>0.21921298623332838</v>
      </c>
    </row>
    <row r="43" spans="1:11" x14ac:dyDescent="0.25">
      <c r="A43">
        <f t="shared" si="4"/>
        <v>40</v>
      </c>
      <c r="B43" s="2">
        <v>0.98399999999999999</v>
      </c>
      <c r="C43" s="2">
        <v>1.0029999999999999</v>
      </c>
      <c r="D43" s="2">
        <v>1.006</v>
      </c>
      <c r="E43" s="2">
        <v>1.032</v>
      </c>
      <c r="F43" s="2">
        <v>1.4339999999999999</v>
      </c>
      <c r="G43" s="2">
        <v>1.387</v>
      </c>
      <c r="H43" s="3">
        <f t="shared" si="5"/>
        <v>0.99766666666666659</v>
      </c>
      <c r="I43" s="3">
        <f t="shared" si="6"/>
        <v>1.1930353445448839E-2</v>
      </c>
      <c r="J43" s="3">
        <f t="shared" si="7"/>
        <v>1.2843333333333333</v>
      </c>
      <c r="K43" s="3">
        <f t="shared" si="8"/>
        <v>0.21978701811829715</v>
      </c>
    </row>
    <row r="44" spans="1:11" x14ac:dyDescent="0.25">
      <c r="A44">
        <f t="shared" si="4"/>
        <v>41</v>
      </c>
      <c r="B44" s="2">
        <v>0.98299999999999998</v>
      </c>
      <c r="C44" s="2">
        <v>1.002</v>
      </c>
      <c r="D44" s="2">
        <v>1.006</v>
      </c>
      <c r="E44" s="2">
        <v>1.0309999999999999</v>
      </c>
      <c r="F44" s="2">
        <v>1.4379999999999999</v>
      </c>
      <c r="G44" s="2">
        <v>1.385</v>
      </c>
      <c r="H44" s="3">
        <f t="shared" si="5"/>
        <v>0.99699999999999989</v>
      </c>
      <c r="I44" s="3">
        <f t="shared" si="6"/>
        <v>1.2288205727444518E-2</v>
      </c>
      <c r="J44" s="3">
        <f t="shared" si="7"/>
        <v>1.2846666666666666</v>
      </c>
      <c r="K44" s="3">
        <f t="shared" si="8"/>
        <v>0.22127433952750447</v>
      </c>
    </row>
    <row r="45" spans="1:11" x14ac:dyDescent="0.25">
      <c r="A45">
        <f t="shared" si="4"/>
        <v>42</v>
      </c>
      <c r="B45" s="2">
        <v>0.98199999999999998</v>
      </c>
      <c r="C45" s="2">
        <v>1.0009999999999999</v>
      </c>
      <c r="D45" s="2">
        <v>1.004</v>
      </c>
      <c r="E45" s="2">
        <v>1.03</v>
      </c>
      <c r="F45" s="2">
        <v>1.4350000000000001</v>
      </c>
      <c r="G45" s="2">
        <v>1.3859999999999999</v>
      </c>
      <c r="H45" s="3">
        <f t="shared" si="5"/>
        <v>0.9956666666666667</v>
      </c>
      <c r="I45" s="3">
        <f t="shared" si="6"/>
        <v>1.1930353445448839E-2</v>
      </c>
      <c r="J45" s="3">
        <f t="shared" si="7"/>
        <v>1.2836666666666667</v>
      </c>
      <c r="K45" s="3">
        <f t="shared" si="8"/>
        <v>0.22104373624541557</v>
      </c>
    </row>
    <row r="46" spans="1:11" x14ac:dyDescent="0.25">
      <c r="A46">
        <f t="shared" si="4"/>
        <v>43</v>
      </c>
      <c r="B46" s="2">
        <v>0.98099999999999998</v>
      </c>
      <c r="C46" s="2">
        <v>1</v>
      </c>
      <c r="D46" s="2">
        <v>1.0029999999999999</v>
      </c>
      <c r="E46" s="2">
        <v>1.0289999999999999</v>
      </c>
      <c r="F46" s="2">
        <v>1.4359999999999999</v>
      </c>
      <c r="G46" s="2">
        <v>1.379</v>
      </c>
      <c r="H46" s="3">
        <f t="shared" si="5"/>
        <v>0.9946666666666667</v>
      </c>
      <c r="I46" s="3">
        <f t="shared" si="6"/>
        <v>1.1930353445448825E-2</v>
      </c>
      <c r="J46" s="3">
        <f t="shared" si="7"/>
        <v>1.2813333333333332</v>
      </c>
      <c r="K46" s="3">
        <f t="shared" si="8"/>
        <v>0.22037770607149229</v>
      </c>
    </row>
    <row r="47" spans="1:11" x14ac:dyDescent="0.25">
      <c r="A47">
        <f t="shared" si="4"/>
        <v>44</v>
      </c>
      <c r="B47" s="2">
        <v>0.98</v>
      </c>
      <c r="C47" s="2">
        <v>1</v>
      </c>
      <c r="D47" s="2">
        <v>1.002</v>
      </c>
      <c r="E47" s="2">
        <v>1.028</v>
      </c>
      <c r="F47" s="2">
        <v>1.4370000000000001</v>
      </c>
      <c r="G47" s="2">
        <v>1.381</v>
      </c>
      <c r="H47" s="3">
        <f t="shared" si="5"/>
        <v>0.99400000000000011</v>
      </c>
      <c r="I47" s="3">
        <f t="shared" si="6"/>
        <v>1.216552506059645E-2</v>
      </c>
      <c r="J47" s="3">
        <f t="shared" si="7"/>
        <v>1.282</v>
      </c>
      <c r="K47" s="3">
        <f t="shared" si="8"/>
        <v>0.2217453494439057</v>
      </c>
    </row>
    <row r="48" spans="1:11" x14ac:dyDescent="0.25">
      <c r="A48">
        <f t="shared" si="4"/>
        <v>45</v>
      </c>
      <c r="B48" s="2">
        <v>0.97899999999999998</v>
      </c>
      <c r="C48" s="2">
        <v>0.999</v>
      </c>
      <c r="D48" s="2">
        <v>1.0009999999999999</v>
      </c>
      <c r="E48" s="2">
        <v>1.0269999999999999</v>
      </c>
      <c r="F48" s="2">
        <v>1.4359999999999999</v>
      </c>
      <c r="G48" s="2">
        <v>1.385</v>
      </c>
      <c r="H48" s="3">
        <f t="shared" si="5"/>
        <v>0.99299999999999999</v>
      </c>
      <c r="I48" s="3">
        <f t="shared" si="6"/>
        <v>1.2165525060596413E-2</v>
      </c>
      <c r="J48" s="3">
        <f t="shared" si="7"/>
        <v>1.2826666666666666</v>
      </c>
      <c r="K48" s="3">
        <f t="shared" si="8"/>
        <v>0.2228773952946628</v>
      </c>
    </row>
    <row r="49" spans="1:11" x14ac:dyDescent="0.25">
      <c r="A49">
        <f t="shared" si="4"/>
        <v>46</v>
      </c>
      <c r="B49" s="2">
        <v>0.97899999999999998</v>
      </c>
      <c r="C49" s="2">
        <v>0.999</v>
      </c>
      <c r="D49" s="2">
        <v>1</v>
      </c>
      <c r="E49" s="2">
        <v>1.026</v>
      </c>
      <c r="F49" s="2">
        <v>1.4359999999999999</v>
      </c>
      <c r="G49" s="2">
        <v>1.397</v>
      </c>
      <c r="H49" s="3">
        <f t="shared" si="5"/>
        <v>0.99266666666666659</v>
      </c>
      <c r="I49" s="3">
        <f t="shared" si="6"/>
        <v>1.1846237095944585E-2</v>
      </c>
      <c r="J49" s="3">
        <f t="shared" si="7"/>
        <v>1.2863333333333333</v>
      </c>
      <c r="K49" s="3">
        <f t="shared" si="8"/>
        <v>0.22629700248419804</v>
      </c>
    </row>
    <row r="50" spans="1:11" x14ac:dyDescent="0.25">
      <c r="A50">
        <f t="shared" si="4"/>
        <v>47</v>
      </c>
      <c r="B50" s="2">
        <v>0.97799999999999998</v>
      </c>
      <c r="C50" s="2">
        <v>0.998</v>
      </c>
      <c r="D50" s="2">
        <v>1</v>
      </c>
      <c r="E50" s="2">
        <v>1.026</v>
      </c>
      <c r="F50" s="2">
        <v>1.44</v>
      </c>
      <c r="G50" s="2">
        <v>1.387</v>
      </c>
      <c r="H50" s="3">
        <f t="shared" si="5"/>
        <v>0.99199999999999999</v>
      </c>
      <c r="I50" s="3">
        <f t="shared" si="6"/>
        <v>1.216552506059645E-2</v>
      </c>
      <c r="J50" s="3">
        <f t="shared" si="7"/>
        <v>1.2843333333333333</v>
      </c>
      <c r="K50" s="3">
        <f t="shared" si="8"/>
        <v>0.22528722407924712</v>
      </c>
    </row>
    <row r="51" spans="1:11" x14ac:dyDescent="0.25">
      <c r="A51">
        <f t="shared" si="4"/>
        <v>48</v>
      </c>
      <c r="B51" s="2">
        <v>0.97699999999999998</v>
      </c>
      <c r="C51" s="2">
        <v>0.997</v>
      </c>
      <c r="D51" s="2">
        <v>0.999</v>
      </c>
      <c r="E51" s="2">
        <v>1.0249999999999999</v>
      </c>
      <c r="F51" s="2">
        <v>1.4419999999999999</v>
      </c>
      <c r="G51" s="2">
        <v>1.381</v>
      </c>
      <c r="H51" s="3">
        <f t="shared" si="5"/>
        <v>0.99099999999999999</v>
      </c>
      <c r="I51" s="3">
        <f t="shared" si="6"/>
        <v>1.216552506059645E-2</v>
      </c>
      <c r="J51" s="3">
        <f t="shared" si="7"/>
        <v>1.2826666666666666</v>
      </c>
      <c r="K51" s="3">
        <f t="shared" si="8"/>
        <v>0.22522063256578778</v>
      </c>
    </row>
    <row r="52" spans="1:11" x14ac:dyDescent="0.25">
      <c r="A52">
        <f t="shared" si="4"/>
        <v>49</v>
      </c>
      <c r="B52" s="2">
        <v>0.97599999999999998</v>
      </c>
      <c r="C52" s="2">
        <v>0.996</v>
      </c>
      <c r="D52" s="2">
        <v>0.998</v>
      </c>
      <c r="E52" s="2">
        <v>1.024</v>
      </c>
      <c r="F52" s="2">
        <v>1.4430000000000001</v>
      </c>
      <c r="G52" s="2">
        <v>1.379</v>
      </c>
      <c r="H52" s="3">
        <f t="shared" si="5"/>
        <v>0.98999999999999988</v>
      </c>
      <c r="I52" s="3">
        <f t="shared" si="6"/>
        <v>1.216552506059645E-2</v>
      </c>
      <c r="J52" s="3">
        <f t="shared" si="7"/>
        <v>1.282</v>
      </c>
      <c r="K52" s="3">
        <f t="shared" si="8"/>
        <v>0.22571442133811345</v>
      </c>
    </row>
    <row r="53" spans="1:11" x14ac:dyDescent="0.25">
      <c r="A53">
        <f t="shared" si="4"/>
        <v>50</v>
      </c>
      <c r="B53" s="2">
        <v>0.97499999999999998</v>
      </c>
      <c r="C53" s="2">
        <v>0.995</v>
      </c>
      <c r="D53" s="2">
        <v>0.997</v>
      </c>
      <c r="E53" s="2">
        <v>1.0229999999999999</v>
      </c>
      <c r="F53" s="2">
        <v>1.444</v>
      </c>
      <c r="G53" s="2">
        <v>1.389</v>
      </c>
      <c r="H53" s="3">
        <f t="shared" si="5"/>
        <v>0.98899999999999999</v>
      </c>
      <c r="I53" s="3">
        <f t="shared" si="6"/>
        <v>1.216552506059645E-2</v>
      </c>
      <c r="J53" s="3">
        <f t="shared" si="7"/>
        <v>1.2853333333333332</v>
      </c>
      <c r="K53" s="3">
        <f t="shared" si="8"/>
        <v>0.22884565395334391</v>
      </c>
    </row>
    <row r="54" spans="1:11" x14ac:dyDescent="0.25">
      <c r="A54">
        <f t="shared" si="4"/>
        <v>51</v>
      </c>
      <c r="B54" s="2">
        <v>0.97399999999999998</v>
      </c>
      <c r="C54" s="2">
        <v>0.99399999999999999</v>
      </c>
      <c r="D54" s="2">
        <v>0.996</v>
      </c>
      <c r="E54" s="2">
        <v>1.022</v>
      </c>
      <c r="F54" s="2">
        <v>1.4490000000000001</v>
      </c>
      <c r="G54" s="2">
        <v>1.3919999999999999</v>
      </c>
      <c r="H54" s="3">
        <f t="shared" si="5"/>
        <v>0.98799999999999999</v>
      </c>
      <c r="I54" s="3">
        <f t="shared" si="6"/>
        <v>1.216552506059645E-2</v>
      </c>
      <c r="J54" s="3">
        <f t="shared" si="7"/>
        <v>1.2876666666666667</v>
      </c>
      <c r="K54" s="3">
        <f t="shared" si="8"/>
        <v>0.23183255451582555</v>
      </c>
    </row>
    <row r="55" spans="1:11" x14ac:dyDescent="0.25">
      <c r="A55">
        <f t="shared" si="4"/>
        <v>52</v>
      </c>
      <c r="B55" s="2">
        <v>0.97399999999999998</v>
      </c>
      <c r="C55" s="2">
        <v>0.99299999999999999</v>
      </c>
      <c r="D55" s="2">
        <v>0.995</v>
      </c>
      <c r="E55" s="2">
        <v>1.022</v>
      </c>
      <c r="F55" s="2">
        <v>1.4470000000000001</v>
      </c>
      <c r="G55" s="2">
        <v>1.389</v>
      </c>
      <c r="H55" s="3">
        <f t="shared" si="5"/>
        <v>0.9873333333333334</v>
      </c>
      <c r="I55" s="3">
        <f t="shared" si="6"/>
        <v>1.1590225767142484E-2</v>
      </c>
      <c r="J55" s="3">
        <f t="shared" si="7"/>
        <v>1.2860000000000003</v>
      </c>
      <c r="K55" s="3">
        <f t="shared" si="8"/>
        <v>0.23046257830719349</v>
      </c>
    </row>
    <row r="56" spans="1:11" x14ac:dyDescent="0.25">
      <c r="A56">
        <f t="shared" si="4"/>
        <v>53</v>
      </c>
      <c r="B56" s="2">
        <v>0.97299999999999998</v>
      </c>
      <c r="C56" s="2">
        <v>0.99299999999999999</v>
      </c>
      <c r="D56" s="2">
        <v>0.995</v>
      </c>
      <c r="E56" s="2">
        <v>1.0209999999999999</v>
      </c>
      <c r="F56" s="2">
        <v>1.448</v>
      </c>
      <c r="G56" s="2">
        <v>1.3939999999999999</v>
      </c>
      <c r="H56" s="3">
        <f t="shared" si="5"/>
        <v>0.98699999999999999</v>
      </c>
      <c r="I56" s="3">
        <f t="shared" si="6"/>
        <v>1.216552506059645E-2</v>
      </c>
      <c r="J56" s="3">
        <f t="shared" si="7"/>
        <v>1.2876666666666665</v>
      </c>
      <c r="K56" s="3">
        <f t="shared" si="8"/>
        <v>0.23251308206923299</v>
      </c>
    </row>
    <row r="57" spans="1:11" x14ac:dyDescent="0.25">
      <c r="A57">
        <f t="shared" si="4"/>
        <v>54</v>
      </c>
      <c r="B57" s="2">
        <v>0.97199999999999998</v>
      </c>
      <c r="C57" s="2">
        <v>0.99199999999999999</v>
      </c>
      <c r="D57" s="2">
        <v>0.99399999999999999</v>
      </c>
      <c r="E57" s="2">
        <v>1.02</v>
      </c>
      <c r="F57" s="2">
        <v>1.4510000000000001</v>
      </c>
      <c r="G57" s="2">
        <v>1.393</v>
      </c>
      <c r="H57" s="3">
        <f t="shared" si="5"/>
        <v>0.9860000000000001</v>
      </c>
      <c r="I57" s="3">
        <f t="shared" si="6"/>
        <v>1.216552506059645E-2</v>
      </c>
      <c r="J57" s="3">
        <f t="shared" si="7"/>
        <v>1.288</v>
      </c>
      <c r="K57" s="3">
        <f t="shared" si="8"/>
        <v>0.23389955108977847</v>
      </c>
    </row>
    <row r="58" spans="1:11" x14ac:dyDescent="0.25">
      <c r="A58">
        <f t="shared" si="4"/>
        <v>55</v>
      </c>
      <c r="B58" s="2">
        <v>0.97099999999999997</v>
      </c>
      <c r="C58" s="2">
        <v>0.99099999999999999</v>
      </c>
      <c r="D58" s="2">
        <v>0.99299999999999999</v>
      </c>
      <c r="E58" s="2">
        <v>1.0189999999999999</v>
      </c>
      <c r="F58" s="2">
        <v>1.452</v>
      </c>
      <c r="G58" s="2">
        <v>1.395</v>
      </c>
      <c r="H58" s="3">
        <f t="shared" si="5"/>
        <v>0.98499999999999999</v>
      </c>
      <c r="I58" s="3">
        <f t="shared" si="6"/>
        <v>1.216552506059645E-2</v>
      </c>
      <c r="J58" s="3">
        <f t="shared" si="7"/>
        <v>1.2886666666666666</v>
      </c>
      <c r="K58" s="3">
        <f t="shared" si="8"/>
        <v>0.23527076599810059</v>
      </c>
    </row>
    <row r="59" spans="1:11" x14ac:dyDescent="0.25">
      <c r="A59">
        <f t="shared" si="4"/>
        <v>56</v>
      </c>
      <c r="B59" s="2">
        <v>0.97099999999999997</v>
      </c>
      <c r="C59" s="2">
        <v>0.99</v>
      </c>
      <c r="D59" s="2">
        <v>0.99199999999999999</v>
      </c>
      <c r="E59" s="2">
        <v>1.0189999999999999</v>
      </c>
      <c r="F59" s="2">
        <v>1.452</v>
      </c>
      <c r="G59" s="2">
        <v>1.4019999999999999</v>
      </c>
      <c r="H59" s="3">
        <f t="shared" si="5"/>
        <v>0.98433333333333328</v>
      </c>
      <c r="I59" s="3">
        <f t="shared" si="6"/>
        <v>1.1590225767142484E-2</v>
      </c>
      <c r="J59" s="3">
        <f t="shared" si="7"/>
        <v>1.2910000000000001</v>
      </c>
      <c r="K59" s="3">
        <f t="shared" si="8"/>
        <v>0.23688182707839664</v>
      </c>
    </row>
    <row r="60" spans="1:11" x14ac:dyDescent="0.25">
      <c r="A60">
        <f t="shared" si="4"/>
        <v>57</v>
      </c>
      <c r="B60" s="2">
        <v>0.97</v>
      </c>
      <c r="C60" s="2">
        <v>0.99</v>
      </c>
      <c r="D60" s="2">
        <v>0.99099999999999999</v>
      </c>
      <c r="E60" s="2">
        <v>1.018</v>
      </c>
      <c r="F60" s="2">
        <v>1.4510000000000001</v>
      </c>
      <c r="G60" s="2">
        <v>1.373</v>
      </c>
      <c r="H60" s="3">
        <f t="shared" si="5"/>
        <v>0.98366666666666669</v>
      </c>
      <c r="I60" s="3">
        <f t="shared" si="6"/>
        <v>1.1846237095944585E-2</v>
      </c>
      <c r="J60" s="3">
        <f t="shared" si="7"/>
        <v>1.2806666666666668</v>
      </c>
      <c r="K60" s="3">
        <f t="shared" si="8"/>
        <v>0.23079500283440443</v>
      </c>
    </row>
    <row r="61" spans="1:11" x14ac:dyDescent="0.25">
      <c r="A61">
        <f t="shared" si="4"/>
        <v>58</v>
      </c>
      <c r="B61" s="2">
        <v>0.96899999999999997</v>
      </c>
      <c r="C61" s="2">
        <v>0.98899999999999999</v>
      </c>
      <c r="D61" s="2">
        <v>0.99</v>
      </c>
      <c r="E61" s="2">
        <v>1.0169999999999999</v>
      </c>
      <c r="F61" s="2">
        <v>1.452</v>
      </c>
      <c r="G61" s="2">
        <v>1.3959999999999999</v>
      </c>
      <c r="H61" s="3">
        <f t="shared" si="5"/>
        <v>0.98266666666666669</v>
      </c>
      <c r="I61" s="3">
        <f t="shared" si="6"/>
        <v>1.1846237095944585E-2</v>
      </c>
      <c r="J61" s="3">
        <f t="shared" si="7"/>
        <v>1.2883333333333333</v>
      </c>
      <c r="K61" s="3">
        <f t="shared" si="8"/>
        <v>0.23664389561814905</v>
      </c>
    </row>
    <row r="62" spans="1:11" x14ac:dyDescent="0.25">
      <c r="A62">
        <f t="shared" si="4"/>
        <v>59</v>
      </c>
      <c r="B62" s="2">
        <v>0.96799999999999997</v>
      </c>
      <c r="C62" s="2">
        <v>0.98799999999999999</v>
      </c>
      <c r="D62" s="2">
        <v>0.98899999999999999</v>
      </c>
      <c r="E62" s="2">
        <v>1.0169999999999999</v>
      </c>
      <c r="F62" s="2">
        <v>1.45</v>
      </c>
      <c r="G62" s="2">
        <v>1.387</v>
      </c>
      <c r="H62" s="3">
        <f t="shared" si="5"/>
        <v>0.98166666666666658</v>
      </c>
      <c r="I62" s="3">
        <f t="shared" si="6"/>
        <v>1.1846237095944585E-2</v>
      </c>
      <c r="J62" s="3">
        <f t="shared" si="7"/>
        <v>1.2846666666666666</v>
      </c>
      <c r="K62" s="3">
        <f t="shared" si="8"/>
        <v>0.23393660109810493</v>
      </c>
    </row>
    <row r="63" spans="1:11" x14ac:dyDescent="0.25">
      <c r="A63">
        <f t="shared" si="4"/>
        <v>60</v>
      </c>
      <c r="B63" s="2">
        <v>0.96699999999999997</v>
      </c>
      <c r="C63" s="2">
        <v>0.98699999999999999</v>
      </c>
      <c r="D63" s="2">
        <v>0.98799999999999999</v>
      </c>
      <c r="E63" s="2">
        <v>1.016</v>
      </c>
      <c r="F63" s="2">
        <v>1.4510000000000001</v>
      </c>
      <c r="G63" s="2">
        <v>1.3839999999999999</v>
      </c>
      <c r="H63" s="3">
        <f t="shared" si="5"/>
        <v>0.98066666666666669</v>
      </c>
      <c r="I63" s="3">
        <f t="shared" si="6"/>
        <v>1.1846237095944585E-2</v>
      </c>
      <c r="J63" s="3">
        <f t="shared" si="7"/>
        <v>1.2836666666666667</v>
      </c>
      <c r="K63" s="3">
        <f t="shared" si="8"/>
        <v>0.23421428934489236</v>
      </c>
    </row>
    <row r="64" spans="1:11" x14ac:dyDescent="0.25">
      <c r="A64">
        <f t="shared" si="4"/>
        <v>61</v>
      </c>
      <c r="B64" s="2">
        <v>0.96599999999999997</v>
      </c>
      <c r="C64" s="2">
        <v>0.98699999999999999</v>
      </c>
      <c r="D64" s="2">
        <v>0.98699999999999999</v>
      </c>
      <c r="E64" s="2">
        <v>1.0149999999999999</v>
      </c>
      <c r="F64" s="2">
        <v>1.4490000000000001</v>
      </c>
      <c r="G64" s="2">
        <v>1.381</v>
      </c>
      <c r="H64" s="3">
        <f t="shared" si="5"/>
        <v>0.98</v>
      </c>
      <c r="I64" s="3">
        <f t="shared" si="6"/>
        <v>1.2124355652982153E-2</v>
      </c>
      <c r="J64" s="3">
        <f t="shared" si="7"/>
        <v>1.2816666666666665</v>
      </c>
      <c r="K64" s="3">
        <f t="shared" si="8"/>
        <v>0.23342950399067727</v>
      </c>
    </row>
    <row r="65" spans="1:11" ht="25.5" x14ac:dyDescent="0.25">
      <c r="A65" s="4" t="e">
        <f>RSQ(#REF!,#REF!)</f>
        <v>#REF!</v>
      </c>
      <c r="B65" s="5"/>
      <c r="C65" s="5"/>
      <c r="D65" s="5"/>
      <c r="E65" s="5"/>
      <c r="F65" s="5"/>
      <c r="G65" s="5"/>
      <c r="H65" s="6"/>
      <c r="I65" s="6"/>
      <c r="J65" s="7">
        <v>1154</v>
      </c>
      <c r="K65" s="6" t="s">
        <v>13</v>
      </c>
    </row>
    <row r="66" spans="1:11" ht="25.5" x14ac:dyDescent="0.25">
      <c r="A66" s="6" t="e">
        <f>RSQ(#REF!,#REF!)</f>
        <v>#REF!</v>
      </c>
      <c r="B66" s="5"/>
      <c r="C66" s="5"/>
      <c r="D66" s="5"/>
      <c r="E66" s="5"/>
      <c r="F66" s="5"/>
      <c r="G66" s="5"/>
      <c r="H66" s="6"/>
      <c r="I66" s="6"/>
      <c r="J66" s="6"/>
      <c r="K66" s="6" t="s">
        <v>14</v>
      </c>
    </row>
    <row r="67" spans="1:11" x14ac:dyDescent="0.25">
      <c r="A67" s="6"/>
      <c r="B67" s="5"/>
      <c r="C67" s="5"/>
      <c r="D67" s="5"/>
      <c r="E67" s="5"/>
      <c r="F67" s="5"/>
      <c r="G67" s="5"/>
      <c r="H67" s="6"/>
      <c r="I67" s="6"/>
      <c r="J67" s="6"/>
      <c r="K67" s="6"/>
    </row>
    <row r="68" spans="1:11" x14ac:dyDescent="0.25">
      <c r="A68" s="6"/>
      <c r="B68" s="5"/>
      <c r="C68" s="5"/>
      <c r="D68" s="5"/>
      <c r="E68" s="5"/>
      <c r="F68" s="5"/>
      <c r="G68" s="5"/>
      <c r="H68" s="6"/>
      <c r="I68" s="6"/>
      <c r="J68" s="6"/>
      <c r="K68" s="6"/>
    </row>
    <row r="69" spans="1:11" x14ac:dyDescent="0.25">
      <c r="A69" s="6"/>
      <c r="B69" s="5"/>
      <c r="C69" s="5"/>
      <c r="D69" s="5"/>
      <c r="E69" s="5"/>
      <c r="F69" s="5"/>
      <c r="G69" s="5"/>
      <c r="H69" s="6"/>
      <c r="I69" s="6"/>
      <c r="J69" s="6"/>
      <c r="K69" s="6"/>
    </row>
    <row r="70" spans="1:11" x14ac:dyDescent="0.25">
      <c r="A70" s="6"/>
      <c r="B70" s="5"/>
      <c r="C70" s="5"/>
      <c r="D70" s="5"/>
      <c r="E70" s="5"/>
      <c r="F70" s="5"/>
      <c r="G70" s="5"/>
      <c r="H70" s="6"/>
      <c r="I70" s="6"/>
      <c r="J70" s="6"/>
      <c r="K70" s="6"/>
    </row>
    <row r="71" spans="1:11" x14ac:dyDescent="0.25">
      <c r="A71" s="6"/>
      <c r="B71" s="5"/>
      <c r="C71" s="5"/>
      <c r="D71" s="5"/>
      <c r="E71" s="5"/>
      <c r="F71" s="5"/>
      <c r="G71" s="5"/>
      <c r="H71" s="6"/>
      <c r="I71" s="6"/>
      <c r="J71" s="6"/>
      <c r="K71" s="6"/>
    </row>
    <row r="72" spans="1:11" x14ac:dyDescent="0.25">
      <c r="A72" s="6"/>
      <c r="B72" s="5"/>
      <c r="C72" s="5"/>
      <c r="D72" s="5"/>
      <c r="E72" s="5"/>
      <c r="F72" s="5"/>
      <c r="G72" s="5"/>
      <c r="H72" s="6"/>
      <c r="I72" s="6"/>
      <c r="J72" s="6"/>
      <c r="K72" s="6"/>
    </row>
    <row r="73" spans="1:11" x14ac:dyDescent="0.25">
      <c r="A73" s="6"/>
      <c r="B73" s="5"/>
      <c r="C73" s="5"/>
      <c r="D73" s="5"/>
      <c r="E73" s="5"/>
      <c r="F73" s="5"/>
      <c r="G73" s="5"/>
      <c r="H73" s="6"/>
      <c r="I73" s="6"/>
      <c r="J73" s="6"/>
      <c r="K73" s="6"/>
    </row>
    <row r="74" spans="1:11" x14ac:dyDescent="0.25">
      <c r="A74" s="6"/>
      <c r="B74" s="5"/>
      <c r="C74" s="5"/>
      <c r="D74" s="5"/>
      <c r="E74" s="5"/>
      <c r="F74" s="5"/>
      <c r="G74" s="5"/>
      <c r="H74" s="6"/>
      <c r="I74" s="6"/>
      <c r="J74" s="6"/>
      <c r="K74" s="6"/>
    </row>
    <row r="75" spans="1:11" x14ac:dyDescent="0.25">
      <c r="A75" s="6"/>
      <c r="B75" s="5"/>
      <c r="C75" s="5"/>
      <c r="D75" s="5"/>
      <c r="E75" s="5"/>
      <c r="F75" s="5"/>
      <c r="G75" s="5"/>
      <c r="H75" s="6"/>
      <c r="I75" s="6"/>
      <c r="J75" s="6"/>
      <c r="K75" s="6"/>
    </row>
    <row r="76" spans="1:11" x14ac:dyDescent="0.25">
      <c r="A76" s="6"/>
      <c r="B76" s="5"/>
      <c r="C76" s="5"/>
      <c r="D76" s="5"/>
      <c r="E76" s="5"/>
      <c r="F76" s="5"/>
      <c r="G76" s="5"/>
      <c r="H76" s="6"/>
      <c r="I76" s="6"/>
      <c r="J76" s="6"/>
      <c r="K76" s="6"/>
    </row>
    <row r="77" spans="1:11" x14ac:dyDescent="0.25">
      <c r="A77" s="6"/>
      <c r="B77" s="5"/>
      <c r="C77" s="5"/>
      <c r="D77" s="5"/>
      <c r="E77" s="5"/>
      <c r="F77" s="5"/>
      <c r="G77" s="5"/>
      <c r="H77" s="6"/>
      <c r="I77" s="6"/>
      <c r="J77" s="6"/>
      <c r="K77" s="6"/>
    </row>
    <row r="78" spans="1:11" x14ac:dyDescent="0.25">
      <c r="A78" s="6"/>
      <c r="B78" s="5"/>
      <c r="C78" s="5"/>
      <c r="D78" s="5"/>
      <c r="E78" s="5"/>
      <c r="F78" s="5"/>
      <c r="G78" s="5"/>
      <c r="H78" s="6"/>
      <c r="I78" s="6"/>
      <c r="J78" s="6"/>
      <c r="K78" s="6"/>
    </row>
    <row r="79" spans="1:11" x14ac:dyDescent="0.25">
      <c r="A79" s="6"/>
      <c r="B79" s="5"/>
      <c r="C79" s="5"/>
      <c r="D79" s="5"/>
      <c r="E79" s="5"/>
      <c r="F79" s="5"/>
      <c r="G79" s="5"/>
      <c r="H79" s="6"/>
      <c r="I79" s="6"/>
      <c r="J79" s="6"/>
      <c r="K79" s="6"/>
    </row>
    <row r="80" spans="1:11" x14ac:dyDescent="0.25">
      <c r="A80" s="6"/>
      <c r="B80" s="5"/>
      <c r="C80" s="5"/>
      <c r="D80" s="5"/>
      <c r="E80" s="5"/>
      <c r="F80" s="5"/>
      <c r="G80" s="5"/>
      <c r="H80" s="6"/>
      <c r="I80" s="6"/>
      <c r="J80" s="6"/>
      <c r="K80" s="6"/>
    </row>
    <row r="81" spans="1:11" x14ac:dyDescent="0.25">
      <c r="A81" s="6"/>
      <c r="B81" s="5"/>
      <c r="C81" s="5"/>
      <c r="D81" s="5"/>
      <c r="E81" s="5"/>
      <c r="F81" s="5"/>
      <c r="G81" s="5"/>
      <c r="H81" s="6"/>
      <c r="I81" s="6"/>
      <c r="J81" s="6"/>
      <c r="K81" s="6"/>
    </row>
    <row r="82" spans="1:11" x14ac:dyDescent="0.25">
      <c r="A82" s="6"/>
      <c r="B82" s="5"/>
      <c r="C82" s="5"/>
      <c r="D82" s="5"/>
      <c r="E82" s="5"/>
      <c r="F82" s="5"/>
      <c r="G82" s="5"/>
      <c r="H82" s="6"/>
      <c r="I82" s="6"/>
      <c r="J82" s="6"/>
      <c r="K82" s="6"/>
    </row>
    <row r="83" spans="1:11" x14ac:dyDescent="0.25">
      <c r="A83" s="6"/>
      <c r="B83" s="5"/>
      <c r="C83" s="5"/>
      <c r="D83" s="5"/>
      <c r="E83" s="5"/>
      <c r="F83" s="5"/>
      <c r="G83" s="5"/>
      <c r="H83" s="6"/>
      <c r="I83" s="6"/>
      <c r="J83" s="6"/>
      <c r="K83" s="6"/>
    </row>
    <row r="84" spans="1:11" x14ac:dyDescent="0.25">
      <c r="A84" s="6"/>
      <c r="B84" s="5"/>
      <c r="C84" s="5"/>
      <c r="D84" s="5"/>
      <c r="E84" s="5"/>
      <c r="F84" s="5"/>
      <c r="G84" s="5"/>
      <c r="H84" s="6"/>
      <c r="I84" s="6"/>
      <c r="J84" s="6"/>
      <c r="K84" s="6"/>
    </row>
    <row r="85" spans="1:11" x14ac:dyDescent="0.25">
      <c r="A85" s="6"/>
      <c r="B85" s="5"/>
      <c r="C85" s="5"/>
      <c r="D85" s="5"/>
      <c r="E85" s="5"/>
      <c r="F85" s="5"/>
      <c r="G85" s="5"/>
      <c r="H85" s="6"/>
      <c r="I85" s="6"/>
      <c r="J85" s="6"/>
      <c r="K85" s="6"/>
    </row>
    <row r="86" spans="1:11" x14ac:dyDescent="0.25">
      <c r="A86" s="6"/>
      <c r="B86" s="5"/>
      <c r="C86" s="5"/>
      <c r="D86" s="5"/>
      <c r="E86" s="5"/>
      <c r="F86" s="5"/>
      <c r="G86" s="5"/>
      <c r="H86" s="6"/>
      <c r="I86" s="6"/>
      <c r="J86" s="6"/>
      <c r="K86" s="6"/>
    </row>
    <row r="87" spans="1:11" x14ac:dyDescent="0.25">
      <c r="A87" s="6"/>
      <c r="B87" s="5"/>
      <c r="C87" s="5"/>
      <c r="D87" s="5"/>
      <c r="E87" s="5"/>
      <c r="F87" s="5"/>
      <c r="G87" s="5"/>
      <c r="H87" s="6"/>
      <c r="I87" s="6"/>
      <c r="J87" s="6"/>
      <c r="K87" s="6"/>
    </row>
    <row r="88" spans="1:11" x14ac:dyDescent="0.25">
      <c r="A88" s="6"/>
      <c r="B88" s="5"/>
      <c r="C88" s="5"/>
      <c r="D88" s="5"/>
      <c r="E88" s="5"/>
      <c r="F88" s="5"/>
      <c r="G88" s="5"/>
      <c r="H88" s="6"/>
      <c r="I88" s="6"/>
      <c r="J88" s="6"/>
      <c r="K88" s="6"/>
    </row>
    <row r="89" spans="1:11" x14ac:dyDescent="0.25">
      <c r="A89" s="6"/>
      <c r="B89" s="5"/>
      <c r="C89" s="5"/>
      <c r="D89" s="5"/>
      <c r="E89" s="5"/>
      <c r="F89" s="5"/>
      <c r="G89" s="5"/>
      <c r="H89" s="6"/>
      <c r="I89" s="6"/>
      <c r="J89" s="6"/>
      <c r="K89" s="6"/>
    </row>
    <row r="90" spans="1:11" x14ac:dyDescent="0.25">
      <c r="A90" s="6"/>
      <c r="B90" s="5"/>
      <c r="C90" s="5"/>
      <c r="D90" s="5"/>
      <c r="E90" s="5"/>
      <c r="F90" s="5"/>
      <c r="G90" s="5"/>
      <c r="H90" s="6"/>
      <c r="I90" s="6"/>
      <c r="J90" s="6"/>
      <c r="K90" s="6"/>
    </row>
    <row r="91" spans="1:11" x14ac:dyDescent="0.25">
      <c r="A91" s="6"/>
      <c r="B91" s="5"/>
      <c r="C91" s="5"/>
      <c r="D91" s="5"/>
      <c r="E91" s="5"/>
      <c r="F91" s="5"/>
      <c r="G91" s="5"/>
      <c r="H91" s="6"/>
      <c r="I91" s="6"/>
      <c r="J91" s="6"/>
      <c r="K91" s="6"/>
    </row>
    <row r="92" spans="1:11" x14ac:dyDescent="0.25">
      <c r="A92" s="6"/>
      <c r="B92" s="5"/>
      <c r="C92" s="5"/>
      <c r="D92" s="5"/>
      <c r="E92" s="5"/>
      <c r="F92" s="5"/>
      <c r="G92" s="5"/>
      <c r="H92" s="6"/>
      <c r="I92" s="6"/>
      <c r="J92" s="6"/>
      <c r="K92" s="6"/>
    </row>
    <row r="93" spans="1:11" x14ac:dyDescent="0.25">
      <c r="A93" s="6"/>
      <c r="B93" s="5"/>
      <c r="C93" s="5"/>
      <c r="D93" s="5"/>
      <c r="E93" s="5"/>
      <c r="F93" s="5"/>
      <c r="G93" s="5"/>
      <c r="H93" s="6"/>
      <c r="I93" s="6"/>
      <c r="J93" s="6"/>
      <c r="K93" s="6"/>
    </row>
    <row r="94" spans="1:11" x14ac:dyDescent="0.25">
      <c r="A94" s="6"/>
      <c r="B94" s="5"/>
      <c r="C94" s="5"/>
      <c r="D94" s="5"/>
      <c r="E94" s="5"/>
      <c r="F94" s="5"/>
      <c r="G94" s="5"/>
      <c r="H94" s="6"/>
      <c r="I94" s="6"/>
      <c r="J94" s="6"/>
      <c r="K94" s="6"/>
    </row>
    <row r="95" spans="1:11" x14ac:dyDescent="0.25">
      <c r="A95" s="6"/>
      <c r="B95" s="5"/>
      <c r="C95" s="5"/>
      <c r="D95" s="5"/>
      <c r="E95" s="5"/>
      <c r="F95" s="5"/>
      <c r="G95" s="5"/>
      <c r="H95" s="6"/>
      <c r="I95" s="6"/>
      <c r="J95" s="6"/>
      <c r="K95" s="6"/>
    </row>
    <row r="96" spans="1:11" x14ac:dyDescent="0.25">
      <c r="A96" s="6"/>
      <c r="B96" s="5"/>
      <c r="C96" s="5"/>
      <c r="D96" s="5"/>
      <c r="E96" s="5"/>
      <c r="F96" s="5"/>
      <c r="G96" s="5"/>
      <c r="H96" s="6"/>
      <c r="I96" s="6"/>
      <c r="J96" s="6"/>
      <c r="K96" s="6"/>
    </row>
    <row r="97" spans="1:11" x14ac:dyDescent="0.25">
      <c r="A97" s="6"/>
      <c r="B97" s="5"/>
      <c r="C97" s="5"/>
      <c r="D97" s="5"/>
      <c r="E97" s="5"/>
      <c r="F97" s="5"/>
      <c r="G97" s="5"/>
      <c r="H97" s="6"/>
      <c r="I97" s="6"/>
      <c r="J97" s="6"/>
      <c r="K97" s="6"/>
    </row>
    <row r="98" spans="1:11" x14ac:dyDescent="0.25">
      <c r="A98" s="6"/>
      <c r="B98" s="5"/>
      <c r="C98" s="5"/>
      <c r="D98" s="5"/>
      <c r="E98" s="5"/>
      <c r="F98" s="5"/>
      <c r="G98" s="5"/>
      <c r="H98" s="6"/>
      <c r="I98" s="6"/>
      <c r="J98" s="6"/>
      <c r="K98" s="6"/>
    </row>
    <row r="99" spans="1:11" x14ac:dyDescent="0.25">
      <c r="A99" s="6"/>
      <c r="B99" s="5"/>
      <c r="C99" s="5"/>
      <c r="D99" s="5"/>
      <c r="E99" s="5"/>
      <c r="F99" s="5"/>
      <c r="G99" s="5"/>
      <c r="H99" s="6"/>
      <c r="I99" s="6"/>
      <c r="J99" s="6"/>
      <c r="K99" s="6"/>
    </row>
    <row r="100" spans="1:11" x14ac:dyDescent="0.25">
      <c r="A100" s="6"/>
      <c r="B100" s="5"/>
      <c r="C100" s="5"/>
      <c r="D100" s="5"/>
      <c r="E100" s="5"/>
      <c r="F100" s="5"/>
      <c r="G100" s="5"/>
      <c r="H100" s="6"/>
      <c r="I100" s="6"/>
      <c r="J100" s="6"/>
      <c r="K100" s="6"/>
    </row>
    <row r="101" spans="1:11" x14ac:dyDescent="0.25">
      <c r="A101" s="6"/>
      <c r="B101" s="5"/>
      <c r="C101" s="5"/>
      <c r="D101" s="5"/>
      <c r="E101" s="5"/>
      <c r="F101" s="5"/>
      <c r="G101" s="5"/>
      <c r="H101" s="6"/>
      <c r="I101" s="6"/>
      <c r="J101" s="6"/>
      <c r="K101" s="6"/>
    </row>
    <row r="102" spans="1:11" x14ac:dyDescent="0.25">
      <c r="A102" s="6"/>
      <c r="B102" s="5"/>
      <c r="C102" s="5"/>
      <c r="D102" s="5"/>
      <c r="E102" s="5"/>
      <c r="F102" s="5"/>
      <c r="G102" s="5"/>
      <c r="H102" s="6"/>
      <c r="I102" s="6"/>
      <c r="J102" s="6"/>
      <c r="K102" s="6"/>
    </row>
    <row r="103" spans="1:11" x14ac:dyDescent="0.25">
      <c r="A103" s="6"/>
      <c r="B103" s="5"/>
      <c r="C103" s="5"/>
      <c r="D103" s="5"/>
      <c r="E103" s="5"/>
      <c r="F103" s="5"/>
      <c r="G103" s="5"/>
      <c r="H103" s="6"/>
      <c r="I103" s="6"/>
      <c r="J103" s="6"/>
      <c r="K103" s="6"/>
    </row>
    <row r="104" spans="1:11" x14ac:dyDescent="0.25">
      <c r="A104" s="6"/>
      <c r="B104" s="5"/>
      <c r="C104" s="5"/>
      <c r="D104" s="5"/>
      <c r="E104" s="5"/>
      <c r="F104" s="5"/>
      <c r="G104" s="5"/>
      <c r="H104" s="6"/>
      <c r="I104" s="6"/>
      <c r="J104" s="6"/>
      <c r="K104" s="6"/>
    </row>
    <row r="105" spans="1:11" x14ac:dyDescent="0.25">
      <c r="A105" s="6"/>
      <c r="B105" s="5"/>
      <c r="C105" s="5"/>
      <c r="D105" s="5"/>
      <c r="E105" s="5"/>
      <c r="F105" s="5"/>
      <c r="G105" s="5"/>
      <c r="H105" s="6"/>
      <c r="I105" s="6"/>
      <c r="J105" s="6"/>
      <c r="K105" s="6"/>
    </row>
    <row r="106" spans="1:11" x14ac:dyDescent="0.25">
      <c r="A106" s="6"/>
      <c r="B106" s="5"/>
      <c r="C106" s="5"/>
      <c r="D106" s="5"/>
      <c r="E106" s="5"/>
      <c r="F106" s="5"/>
      <c r="G106" s="5"/>
      <c r="H106" s="6"/>
      <c r="I106" s="6"/>
      <c r="J106" s="6"/>
      <c r="K106" s="6"/>
    </row>
    <row r="107" spans="1:11" x14ac:dyDescent="0.25">
      <c r="A107" s="6"/>
      <c r="B107" s="5"/>
      <c r="C107" s="5"/>
      <c r="D107" s="5"/>
      <c r="E107" s="5"/>
      <c r="F107" s="5"/>
      <c r="G107" s="5"/>
      <c r="H107" s="6"/>
      <c r="I107" s="6"/>
      <c r="J107" s="6"/>
      <c r="K107" s="6"/>
    </row>
    <row r="108" spans="1:11" x14ac:dyDescent="0.25">
      <c r="A108" s="6"/>
      <c r="B108" s="5"/>
      <c r="C108" s="5"/>
      <c r="D108" s="5"/>
      <c r="E108" s="5"/>
      <c r="F108" s="5"/>
      <c r="G108" s="5"/>
      <c r="H108" s="6"/>
      <c r="I108" s="6"/>
      <c r="J108" s="6"/>
      <c r="K108" s="6"/>
    </row>
    <row r="109" spans="1:11" x14ac:dyDescent="0.25">
      <c r="A109" s="6"/>
      <c r="B109" s="5"/>
      <c r="C109" s="5"/>
      <c r="D109" s="5"/>
      <c r="E109" s="5"/>
      <c r="F109" s="5"/>
      <c r="G109" s="5"/>
      <c r="H109" s="6"/>
      <c r="I109" s="6"/>
      <c r="J109" s="6"/>
      <c r="K109" s="6"/>
    </row>
    <row r="110" spans="1:11" x14ac:dyDescent="0.25">
      <c r="A110" s="6"/>
      <c r="B110" s="5"/>
      <c r="C110" s="5"/>
      <c r="D110" s="5"/>
      <c r="E110" s="5"/>
      <c r="F110" s="5"/>
      <c r="G110" s="5"/>
      <c r="H110" s="6"/>
      <c r="I110" s="6"/>
      <c r="J110" s="6"/>
      <c r="K110" s="6"/>
    </row>
    <row r="111" spans="1:11" x14ac:dyDescent="0.25">
      <c r="A111" s="6"/>
      <c r="B111" s="5"/>
      <c r="C111" s="5"/>
      <c r="D111" s="5"/>
      <c r="E111" s="5"/>
      <c r="F111" s="5"/>
      <c r="G111" s="5"/>
      <c r="H111" s="6"/>
      <c r="I111" s="6"/>
      <c r="J111" s="6"/>
      <c r="K111" s="6"/>
    </row>
    <row r="112" spans="1:11" x14ac:dyDescent="0.25">
      <c r="A112" s="6"/>
      <c r="B112" s="5"/>
      <c r="C112" s="5"/>
      <c r="D112" s="5"/>
      <c r="E112" s="5"/>
      <c r="F112" s="5"/>
      <c r="G112" s="5"/>
      <c r="H112" s="6"/>
      <c r="I112" s="6"/>
      <c r="J112" s="6"/>
      <c r="K112" s="6"/>
    </row>
    <row r="113" spans="1:11" x14ac:dyDescent="0.25">
      <c r="A113" s="6"/>
      <c r="B113" s="5"/>
      <c r="C113" s="5"/>
      <c r="D113" s="5"/>
      <c r="E113" s="5"/>
      <c r="F113" s="5"/>
      <c r="G113" s="5"/>
      <c r="H113" s="6"/>
      <c r="I113" s="6"/>
      <c r="J113" s="6"/>
      <c r="K113" s="6"/>
    </row>
    <row r="114" spans="1:11" x14ac:dyDescent="0.25">
      <c r="A114" s="6"/>
      <c r="B114" s="5"/>
      <c r="C114" s="5"/>
      <c r="D114" s="5"/>
      <c r="E114" s="5"/>
      <c r="F114" s="5"/>
      <c r="G114" s="5"/>
      <c r="H114" s="6"/>
      <c r="I114" s="6"/>
      <c r="J114" s="6"/>
      <c r="K114" s="6"/>
    </row>
    <row r="115" spans="1:11" x14ac:dyDescent="0.25">
      <c r="A115" s="6"/>
      <c r="B115" s="5"/>
      <c r="C115" s="5"/>
      <c r="D115" s="5"/>
      <c r="E115" s="5"/>
      <c r="F115" s="5"/>
      <c r="G115" s="5"/>
      <c r="H115" s="6"/>
      <c r="I115" s="6"/>
      <c r="J115" s="6"/>
      <c r="K115" s="6"/>
    </row>
    <row r="116" spans="1:11" x14ac:dyDescent="0.25">
      <c r="A116" s="6"/>
      <c r="B116" s="5"/>
      <c r="C116" s="5"/>
      <c r="D116" s="5"/>
      <c r="E116" s="5"/>
      <c r="F116" s="5"/>
      <c r="G116" s="5"/>
      <c r="H116" s="6"/>
      <c r="I116" s="6"/>
      <c r="J116" s="6"/>
      <c r="K116" s="6"/>
    </row>
    <row r="117" spans="1:11" x14ac:dyDescent="0.25">
      <c r="A117" s="6"/>
      <c r="B117" s="5"/>
      <c r="C117" s="5"/>
      <c r="D117" s="5"/>
      <c r="E117" s="5"/>
      <c r="F117" s="5"/>
      <c r="G117" s="5"/>
      <c r="H117" s="6"/>
      <c r="I117" s="6"/>
      <c r="J117" s="6"/>
      <c r="K117" s="6"/>
    </row>
    <row r="118" spans="1:11" x14ac:dyDescent="0.25">
      <c r="A118" s="6"/>
      <c r="B118" s="5"/>
      <c r="C118" s="5"/>
      <c r="D118" s="5"/>
      <c r="E118" s="5"/>
      <c r="F118" s="5"/>
      <c r="G118" s="5"/>
      <c r="H118" s="6"/>
      <c r="I118" s="6"/>
      <c r="J118" s="6"/>
      <c r="K118" s="6"/>
    </row>
    <row r="119" spans="1:11" x14ac:dyDescent="0.25">
      <c r="A119" s="6"/>
      <c r="B119" s="5"/>
      <c r="C119" s="5"/>
      <c r="D119" s="5"/>
      <c r="E119" s="5"/>
      <c r="F119" s="5"/>
      <c r="G119" s="5"/>
      <c r="H119" s="6"/>
      <c r="I119" s="6"/>
      <c r="J119" s="6"/>
      <c r="K119" s="6"/>
    </row>
    <row r="120" spans="1:11" x14ac:dyDescent="0.25">
      <c r="A120" s="6"/>
      <c r="B120" s="5"/>
      <c r="C120" s="5"/>
      <c r="D120" s="5"/>
      <c r="E120" s="5"/>
      <c r="F120" s="5"/>
      <c r="G120" s="5"/>
      <c r="H120" s="6"/>
      <c r="I120" s="6"/>
      <c r="J120" s="6"/>
      <c r="K120" s="6"/>
    </row>
    <row r="121" spans="1:11" x14ac:dyDescent="0.25">
      <c r="A121" s="6"/>
      <c r="B121" s="5"/>
      <c r="C121" s="5"/>
      <c r="D121" s="5"/>
      <c r="E121" s="5"/>
      <c r="F121" s="5"/>
      <c r="G121" s="5"/>
      <c r="H121" s="6"/>
      <c r="I121" s="6"/>
      <c r="J121" s="6"/>
      <c r="K121" s="6"/>
    </row>
    <row r="122" spans="1:11" x14ac:dyDescent="0.25">
      <c r="A122" s="6"/>
      <c r="B122" s="5"/>
      <c r="C122" s="5"/>
      <c r="D122" s="5"/>
      <c r="E122" s="5"/>
      <c r="F122" s="5"/>
      <c r="G122" s="5"/>
      <c r="H122" s="6"/>
      <c r="I122" s="6"/>
      <c r="J122" s="6"/>
      <c r="K122" s="6"/>
    </row>
  </sheetData>
  <mergeCells count="1">
    <mergeCell ref="A2:K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64"/>
  <sheetViews>
    <sheetView tabSelected="1" zoomScale="70" zoomScaleNormal="70" workbookViewId="0">
      <pane ySplit="1" topLeftCell="A44" activePane="bottomLeft" state="frozen"/>
      <selection pane="bottomLeft" activeCell="AV120" sqref="AV120"/>
    </sheetView>
  </sheetViews>
  <sheetFormatPr defaultRowHeight="15" x14ac:dyDescent="0.25"/>
  <cols>
    <col min="47" max="47" width="11.28515625" bestFit="1" customWidth="1"/>
  </cols>
  <sheetData>
    <row r="1" spans="1:56" x14ac:dyDescent="0.25">
      <c r="A1" s="23">
        <v>44834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N1" s="23">
        <v>44838</v>
      </c>
      <c r="O1" s="24"/>
      <c r="P1" s="24"/>
      <c r="Q1" s="24"/>
      <c r="R1" s="24"/>
      <c r="S1" s="24"/>
      <c r="T1" s="24"/>
      <c r="U1" s="24"/>
      <c r="V1" s="24"/>
      <c r="W1" s="24"/>
      <c r="Y1" s="23">
        <v>44839</v>
      </c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U1" s="23">
        <v>44841</v>
      </c>
      <c r="AV1" s="23"/>
      <c r="AW1" s="23"/>
      <c r="AX1" s="23"/>
      <c r="AY1" s="23"/>
      <c r="AZ1" s="23"/>
      <c r="BA1" s="23"/>
      <c r="BB1" s="23"/>
      <c r="BC1" s="23"/>
      <c r="BD1" s="23"/>
    </row>
    <row r="2" spans="1:56" x14ac:dyDescent="0.25">
      <c r="A2" s="22" t="s">
        <v>49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N2" s="22" t="s">
        <v>117</v>
      </c>
      <c r="O2" s="22"/>
      <c r="P2" s="22"/>
      <c r="Q2" s="22"/>
      <c r="R2" s="22"/>
      <c r="S2" s="22"/>
      <c r="T2" s="22"/>
      <c r="U2" s="22"/>
      <c r="V2" s="22"/>
      <c r="W2" s="22"/>
      <c r="Y2" s="22" t="s">
        <v>125</v>
      </c>
      <c r="Z2" s="22"/>
      <c r="AA2" s="22"/>
      <c r="AB2" s="22"/>
      <c r="AC2" s="22"/>
      <c r="AD2" s="22"/>
      <c r="AE2" s="22"/>
      <c r="AF2" s="22"/>
      <c r="AG2" s="22"/>
      <c r="AH2" s="22"/>
      <c r="AJ2" s="22" t="s">
        <v>121</v>
      </c>
      <c r="AK2" s="22"/>
      <c r="AL2" s="22"/>
      <c r="AM2" s="22"/>
      <c r="AN2" s="22"/>
      <c r="AO2" s="22"/>
      <c r="AP2" s="22"/>
      <c r="AQ2" s="22"/>
      <c r="AR2" s="22"/>
      <c r="AS2" s="22"/>
      <c r="AU2" s="22" t="s">
        <v>134</v>
      </c>
      <c r="AV2" s="22"/>
      <c r="AW2" s="22"/>
      <c r="AX2" s="22"/>
      <c r="AY2" s="22"/>
      <c r="AZ2" s="22"/>
      <c r="BA2" s="22"/>
      <c r="BB2" s="22"/>
      <c r="BC2" s="22"/>
      <c r="BD2" s="22"/>
    </row>
    <row r="3" spans="1:56" ht="102" x14ac:dyDescent="0.25">
      <c r="A3" s="1" t="s">
        <v>0</v>
      </c>
      <c r="B3" s="1" t="s">
        <v>43</v>
      </c>
      <c r="C3" s="1" t="s">
        <v>44</v>
      </c>
      <c r="D3" s="1" t="s">
        <v>45</v>
      </c>
      <c r="E3" s="1" t="s">
        <v>46</v>
      </c>
      <c r="F3" s="1" t="s">
        <v>47</v>
      </c>
      <c r="G3" s="1" t="s">
        <v>48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N3" s="1" t="s">
        <v>0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7</v>
      </c>
      <c r="T3" s="1" t="s">
        <v>113</v>
      </c>
      <c r="U3" s="1" t="s">
        <v>9</v>
      </c>
      <c r="V3" s="1" t="s">
        <v>113</v>
      </c>
      <c r="W3" s="1" t="s">
        <v>11</v>
      </c>
      <c r="Y3" s="1" t="s">
        <v>0</v>
      </c>
      <c r="Z3" s="1" t="s">
        <v>80</v>
      </c>
      <c r="AA3" s="1" t="s">
        <v>81</v>
      </c>
      <c r="AB3" s="1" t="s">
        <v>82</v>
      </c>
      <c r="AC3" s="1" t="s">
        <v>83</v>
      </c>
      <c r="AD3" s="1" t="s">
        <v>7</v>
      </c>
      <c r="AE3" s="1" t="s">
        <v>113</v>
      </c>
      <c r="AF3" s="1" t="s">
        <v>9</v>
      </c>
      <c r="AG3" s="1" t="s">
        <v>113</v>
      </c>
      <c r="AH3" s="1" t="s">
        <v>11</v>
      </c>
      <c r="AJ3" s="1" t="s">
        <v>0</v>
      </c>
      <c r="AK3" s="1" t="s">
        <v>47</v>
      </c>
      <c r="AL3" s="1" t="s">
        <v>48</v>
      </c>
      <c r="AM3" s="1" t="s">
        <v>99</v>
      </c>
      <c r="AN3" s="1" t="s">
        <v>100</v>
      </c>
      <c r="AO3" s="1" t="s">
        <v>7</v>
      </c>
      <c r="AP3" s="1" t="s">
        <v>113</v>
      </c>
      <c r="AQ3" s="1" t="s">
        <v>9</v>
      </c>
      <c r="AR3" s="1" t="s">
        <v>113</v>
      </c>
      <c r="AS3" s="1" t="s">
        <v>11</v>
      </c>
      <c r="AU3" s="1" t="s">
        <v>0</v>
      </c>
      <c r="AV3" s="1" t="s">
        <v>43</v>
      </c>
      <c r="AW3" s="1" t="s">
        <v>44</v>
      </c>
      <c r="AX3" s="1" t="s">
        <v>45</v>
      </c>
      <c r="AY3" s="1" t="s">
        <v>46</v>
      </c>
      <c r="AZ3" s="1" t="s">
        <v>7</v>
      </c>
      <c r="BA3" s="1" t="s">
        <v>113</v>
      </c>
      <c r="BB3" s="1" t="s">
        <v>9</v>
      </c>
      <c r="BC3" s="1" t="s">
        <v>113</v>
      </c>
      <c r="BD3" s="1" t="s">
        <v>11</v>
      </c>
    </row>
    <row r="4" spans="1:56" x14ac:dyDescent="0.25">
      <c r="A4">
        <f>1</f>
        <v>1</v>
      </c>
      <c r="B4" s="2">
        <v>1.018</v>
      </c>
      <c r="C4" s="2">
        <v>1.2190000000000001</v>
      </c>
      <c r="D4" s="2">
        <v>1.0589999999999999</v>
      </c>
      <c r="E4" s="2">
        <v>1.0620000000000001</v>
      </c>
      <c r="F4" s="2">
        <v>1.0649999999999999</v>
      </c>
      <c r="G4" s="2">
        <v>1.056</v>
      </c>
      <c r="H4" s="3">
        <f t="shared" ref="H4:H35" si="0">AVERAGE(B4:D4)</f>
        <v>1.0986666666666667</v>
      </c>
      <c r="I4" s="3">
        <f t="shared" ref="I4:I35" si="1">STDEV(B4:D4)</f>
        <v>0.10620891362467345</v>
      </c>
      <c r="J4" s="3">
        <f t="shared" ref="J4:J35" si="2">AVERAGE(E4:G4)</f>
        <v>1.0609999999999999</v>
      </c>
      <c r="K4" s="3">
        <f t="shared" ref="K4:K35" si="3">STDEV(E4:G4)</f>
        <v>4.5825756949557962E-3</v>
      </c>
      <c r="L4" s="3">
        <f>J4-H4</f>
        <v>-3.7666666666666737E-2</v>
      </c>
      <c r="N4" s="2">
        <v>0</v>
      </c>
      <c r="O4" s="2">
        <v>1.131</v>
      </c>
      <c r="P4" s="2">
        <v>1.194</v>
      </c>
      <c r="Q4" s="2">
        <v>1.1919999999999999</v>
      </c>
      <c r="R4" s="2">
        <v>1.1839999999999999</v>
      </c>
      <c r="S4" s="2">
        <f>AVERAGE(O4:P4)</f>
        <v>1.1625000000000001</v>
      </c>
      <c r="T4" s="11">
        <f>ABS((P4-O4)/P4)</f>
        <v>5.2763819095477345E-2</v>
      </c>
      <c r="U4" s="2">
        <f>AVERAGE(Q4:R4)</f>
        <v>1.1879999999999999</v>
      </c>
      <c r="V4" s="11">
        <f>ABS((R4-Q4)/R4)</f>
        <v>6.7567567567567632E-3</v>
      </c>
      <c r="W4" s="2">
        <f>U4-S4</f>
        <v>2.5499999999999856E-2</v>
      </c>
      <c r="Y4" s="2">
        <v>0</v>
      </c>
      <c r="Z4" s="2">
        <v>1.0529999999999999</v>
      </c>
      <c r="AA4" s="2">
        <v>1.0920000000000001</v>
      </c>
      <c r="AB4" s="2">
        <v>1.1020000000000001</v>
      </c>
      <c r="AC4" s="2">
        <v>1.095</v>
      </c>
      <c r="AD4" s="2">
        <f>AVERAGE(Z4:AA4)</f>
        <v>1.0725</v>
      </c>
      <c r="AE4" s="11">
        <f>ABS((AA4-Z4)/AA4)</f>
        <v>3.5714285714285844E-2</v>
      </c>
      <c r="AF4" s="2">
        <f>AVERAGE(AB4:AC4)</f>
        <v>1.0985</v>
      </c>
      <c r="AG4" s="11">
        <f>ABS((AC4-AB4)/AC4)</f>
        <v>6.3926940639270477E-3</v>
      </c>
      <c r="AH4" s="2">
        <f>AF4-AD4</f>
        <v>2.6000000000000023E-2</v>
      </c>
      <c r="AJ4" s="2">
        <v>0</v>
      </c>
      <c r="AK4" s="2">
        <v>1.056</v>
      </c>
      <c r="AL4" s="2">
        <v>1.05</v>
      </c>
      <c r="AM4" s="2">
        <v>1.069</v>
      </c>
      <c r="AN4" s="2">
        <v>1.083</v>
      </c>
      <c r="AO4" s="2">
        <f>AVERAGE(AK4:AL4)</f>
        <v>1.0529999999999999</v>
      </c>
      <c r="AP4" s="11">
        <f>ABS((AL4-AK4)/AL4)</f>
        <v>5.7142857142857195E-3</v>
      </c>
      <c r="AQ4" s="2">
        <f>AVERAGE(AM4:AN4)</f>
        <v>1.0760000000000001</v>
      </c>
      <c r="AR4" s="11">
        <f>ABS((AN4-AM4)/AN4)</f>
        <v>1.2927054478301028E-2</v>
      </c>
      <c r="AS4" s="2">
        <f>AQ4-AO4</f>
        <v>2.3000000000000131E-2</v>
      </c>
      <c r="AU4" s="2">
        <v>0</v>
      </c>
      <c r="AV4" s="2">
        <v>1.143</v>
      </c>
      <c r="AW4" s="2">
        <v>1.1379999999999999</v>
      </c>
      <c r="AX4" s="2">
        <v>1.1599999999999999</v>
      </c>
      <c r="AY4" s="2">
        <v>1.1519999999999999</v>
      </c>
      <c r="AZ4" s="2">
        <f>AVERAGE(AV4:AW4)</f>
        <v>1.1404999999999998</v>
      </c>
      <c r="BA4" s="11">
        <f>ABS((AW4-AV4)/AW4)</f>
        <v>4.3936731107206643E-3</v>
      </c>
      <c r="BB4" s="2">
        <f>AVERAGE(AX4:AY4)</f>
        <v>1.1559999999999999</v>
      </c>
      <c r="BC4" s="11">
        <f>ABS((AY4-AX4)/AY4)</f>
        <v>6.944444444444451E-3</v>
      </c>
      <c r="BD4" s="2">
        <f>BB4-AZ4</f>
        <v>1.5500000000000069E-2</v>
      </c>
    </row>
    <row r="5" spans="1:56" x14ac:dyDescent="0.25">
      <c r="A5">
        <f>A4+1</f>
        <v>2</v>
      </c>
      <c r="B5" s="2">
        <v>1.016</v>
      </c>
      <c r="C5" s="2">
        <v>1.2190000000000001</v>
      </c>
      <c r="D5" s="2">
        <v>1.0549999999999999</v>
      </c>
      <c r="E5" s="2">
        <v>1.054</v>
      </c>
      <c r="F5" s="2">
        <v>1.0629999999999999</v>
      </c>
      <c r="G5" s="2">
        <v>1.052</v>
      </c>
      <c r="H5" s="3">
        <f t="shared" si="0"/>
        <v>1.0966666666666667</v>
      </c>
      <c r="I5" s="3">
        <f t="shared" si="1"/>
        <v>0.10772341125926781</v>
      </c>
      <c r="J5" s="3">
        <f t="shared" si="2"/>
        <v>1.0563333333333333</v>
      </c>
      <c r="K5" s="3">
        <f t="shared" si="3"/>
        <v>5.8594652770822576E-3</v>
      </c>
      <c r="L5" s="3">
        <f t="shared" ref="L5:L64" si="4">J5-H5</f>
        <v>-4.0333333333333332E-2</v>
      </c>
      <c r="N5" s="2">
        <v>1</v>
      </c>
      <c r="O5" s="2">
        <v>1.117</v>
      </c>
      <c r="P5" s="2">
        <v>1.1819999999999999</v>
      </c>
      <c r="Q5" s="2">
        <v>1.179</v>
      </c>
      <c r="R5" s="2">
        <v>1.167</v>
      </c>
      <c r="S5" s="2">
        <f t="shared" ref="S5:S68" si="5">AVERAGE(O5:P5)</f>
        <v>1.1495</v>
      </c>
      <c r="T5" s="11">
        <f t="shared" ref="T5:T68" si="6">ABS((P5-O5)/P5)</f>
        <v>5.4991539763113322E-2</v>
      </c>
      <c r="U5" s="2">
        <f t="shared" ref="U5:U68" si="7">AVERAGE(Q5:R5)</f>
        <v>1.173</v>
      </c>
      <c r="V5" s="11">
        <f t="shared" ref="V5:V68" si="8">ABS((R5-Q5)/R5)</f>
        <v>1.0282776349614406E-2</v>
      </c>
      <c r="W5" s="2">
        <f t="shared" ref="W5:W68" si="9">U5-S5</f>
        <v>2.3500000000000076E-2</v>
      </c>
      <c r="Y5" s="2">
        <v>1</v>
      </c>
      <c r="Z5" s="2">
        <v>1.0529999999999999</v>
      </c>
      <c r="AA5" s="2">
        <v>1.1100000000000001</v>
      </c>
      <c r="AB5" s="2">
        <v>1.113</v>
      </c>
      <c r="AC5" s="2">
        <v>1.091</v>
      </c>
      <c r="AD5" s="2">
        <f t="shared" ref="AD5:AD68" si="10">AVERAGE(Z5:AA5)</f>
        <v>1.0815000000000001</v>
      </c>
      <c r="AE5" s="11">
        <f t="shared" ref="AE5:AE68" si="11">ABS((AA5-Z5)/AA5)</f>
        <v>5.1351351351351493E-2</v>
      </c>
      <c r="AF5" s="2">
        <f t="shared" ref="AF5:AF68" si="12">AVERAGE(AB5:AC5)</f>
        <v>1.1019999999999999</v>
      </c>
      <c r="AG5" s="11">
        <f t="shared" ref="AG5:AG68" si="13">ABS((AC5-AB5)/AC5)</f>
        <v>2.0164986251145756E-2</v>
      </c>
      <c r="AH5" s="2">
        <f t="shared" ref="AH5:AH68" si="14">AF5-AD5</f>
        <v>2.0499999999999741E-2</v>
      </c>
      <c r="AJ5" s="2">
        <v>1</v>
      </c>
      <c r="AK5" s="2">
        <v>1.0589999999999999</v>
      </c>
      <c r="AL5" s="2">
        <v>1.05</v>
      </c>
      <c r="AM5" s="2">
        <v>1.069</v>
      </c>
      <c r="AN5" s="2">
        <v>1.081</v>
      </c>
      <c r="AO5" s="2">
        <f t="shared" ref="AO5:AO68" si="15">AVERAGE(AK5:AL5)</f>
        <v>1.0545</v>
      </c>
      <c r="AP5" s="11">
        <f t="shared" ref="AP5:AP68" si="16">ABS((AL5-AK5)/AL5)</f>
        <v>8.571428571428473E-3</v>
      </c>
      <c r="AQ5" s="2">
        <f t="shared" ref="AQ5:AQ68" si="17">AVERAGE(AM5:AN5)</f>
        <v>1.075</v>
      </c>
      <c r="AR5" s="11">
        <f t="shared" ref="AR5:AR68" si="18">ABS((AN5-AM5)/AN5)</f>
        <v>1.1100832562442193E-2</v>
      </c>
      <c r="AS5" s="2">
        <f t="shared" ref="AS5:AS68" si="19">AQ5-AO5</f>
        <v>2.0499999999999963E-2</v>
      </c>
      <c r="AU5" s="2">
        <v>1</v>
      </c>
      <c r="AV5" s="2">
        <v>1.1299999999999999</v>
      </c>
      <c r="AW5" s="2">
        <v>1.135</v>
      </c>
      <c r="AX5" s="2">
        <v>1.155</v>
      </c>
      <c r="AY5" s="2">
        <v>1.147</v>
      </c>
      <c r="AZ5" s="2">
        <f t="shared" ref="AZ5:AZ68" si="20">AVERAGE(AV5:AW5)</f>
        <v>1.1324999999999998</v>
      </c>
      <c r="BA5" s="11">
        <f t="shared" ref="BA5:BA68" si="21">ABS((AW5-AV5)/AW5)</f>
        <v>4.4052863436124367E-3</v>
      </c>
      <c r="BB5" s="2">
        <f t="shared" ref="BB5:BB68" si="22">AVERAGE(AX5:AY5)</f>
        <v>1.151</v>
      </c>
      <c r="BC5" s="11">
        <f t="shared" ref="BC5:BC68" si="23">ABS((AY5-AX5)/AY5)</f>
        <v>6.9747166521360133E-3</v>
      </c>
      <c r="BD5" s="2">
        <f t="shared" ref="BD5:BD68" si="24">BB5-AZ5</f>
        <v>1.8500000000000183E-2</v>
      </c>
    </row>
    <row r="6" spans="1:56" x14ac:dyDescent="0.25">
      <c r="A6">
        <f t="shared" ref="A6:A64" si="25">A5+1</f>
        <v>3</v>
      </c>
      <c r="B6" s="2">
        <v>1.0149999999999999</v>
      </c>
      <c r="C6" s="2">
        <v>1.228</v>
      </c>
      <c r="D6" s="2">
        <v>1.056</v>
      </c>
      <c r="E6" s="2">
        <v>1.0509999999999999</v>
      </c>
      <c r="F6" s="2">
        <v>1.0620000000000001</v>
      </c>
      <c r="G6" s="2">
        <v>1.052</v>
      </c>
      <c r="H6" s="3">
        <f t="shared" si="0"/>
        <v>1.0996666666666666</v>
      </c>
      <c r="I6" s="3">
        <f t="shared" si="1"/>
        <v>0.11301474830009284</v>
      </c>
      <c r="J6" s="3">
        <f t="shared" si="2"/>
        <v>1.0549999999999999</v>
      </c>
      <c r="K6" s="3">
        <f t="shared" si="3"/>
        <v>6.0827625302982613E-3</v>
      </c>
      <c r="L6" s="3">
        <f t="shared" si="4"/>
        <v>-4.4666666666666632E-2</v>
      </c>
      <c r="N6" s="2">
        <v>2</v>
      </c>
      <c r="O6" s="2">
        <v>1.115</v>
      </c>
      <c r="P6" s="2">
        <v>1.179</v>
      </c>
      <c r="Q6" s="2">
        <v>1.181</v>
      </c>
      <c r="R6" s="2">
        <v>1.163</v>
      </c>
      <c r="S6" s="2">
        <f t="shared" si="5"/>
        <v>1.147</v>
      </c>
      <c r="T6" s="11">
        <f t="shared" si="6"/>
        <v>5.4283290924512347E-2</v>
      </c>
      <c r="U6" s="2">
        <f t="shared" si="7"/>
        <v>1.1720000000000002</v>
      </c>
      <c r="V6" s="11">
        <f t="shared" si="8"/>
        <v>1.547721410146175E-2</v>
      </c>
      <c r="W6" s="2">
        <f t="shared" si="9"/>
        <v>2.5000000000000133E-2</v>
      </c>
      <c r="Y6" s="2">
        <v>2</v>
      </c>
      <c r="Z6" s="2">
        <v>1.0589999999999999</v>
      </c>
      <c r="AA6" s="2">
        <v>1.1100000000000001</v>
      </c>
      <c r="AB6" s="2">
        <v>1.115</v>
      </c>
      <c r="AC6" s="2">
        <v>1.095</v>
      </c>
      <c r="AD6" s="2">
        <f t="shared" si="10"/>
        <v>1.0845</v>
      </c>
      <c r="AE6" s="11">
        <f t="shared" si="11"/>
        <v>4.594594594594608E-2</v>
      </c>
      <c r="AF6" s="2">
        <f t="shared" si="12"/>
        <v>1.105</v>
      </c>
      <c r="AG6" s="11">
        <f t="shared" si="13"/>
        <v>1.8264840182648418E-2</v>
      </c>
      <c r="AH6" s="2">
        <f t="shared" si="14"/>
        <v>2.0499999999999963E-2</v>
      </c>
      <c r="AJ6" s="2">
        <v>2</v>
      </c>
      <c r="AK6" s="2">
        <v>1.06</v>
      </c>
      <c r="AL6" s="2">
        <v>1.0509999999999999</v>
      </c>
      <c r="AM6" s="2">
        <v>1.069</v>
      </c>
      <c r="AN6" s="2">
        <v>1.08</v>
      </c>
      <c r="AO6" s="2">
        <f t="shared" si="15"/>
        <v>1.0554999999999999</v>
      </c>
      <c r="AP6" s="11">
        <f t="shared" si="16"/>
        <v>8.5632730732636726E-3</v>
      </c>
      <c r="AQ6" s="2">
        <f t="shared" si="17"/>
        <v>1.0745</v>
      </c>
      <c r="AR6" s="11">
        <f t="shared" si="18"/>
        <v>1.0185185185185297E-2</v>
      </c>
      <c r="AS6" s="2">
        <f t="shared" si="19"/>
        <v>1.9000000000000128E-2</v>
      </c>
      <c r="AU6" s="2">
        <v>2</v>
      </c>
      <c r="AV6" s="2">
        <v>1.1279999999999999</v>
      </c>
      <c r="AW6" s="2">
        <v>1.1339999999999999</v>
      </c>
      <c r="AX6" s="2">
        <v>1.1539999999999999</v>
      </c>
      <c r="AY6" s="2">
        <v>1.1459999999999999</v>
      </c>
      <c r="AZ6" s="2">
        <f t="shared" si="20"/>
        <v>1.1309999999999998</v>
      </c>
      <c r="BA6" s="11">
        <f t="shared" si="21"/>
        <v>5.2910052910052959E-3</v>
      </c>
      <c r="BB6" s="2">
        <f t="shared" si="22"/>
        <v>1.1499999999999999</v>
      </c>
      <c r="BC6" s="11">
        <f t="shared" si="23"/>
        <v>6.980802792321124E-3</v>
      </c>
      <c r="BD6" s="2">
        <f t="shared" si="24"/>
        <v>1.9000000000000128E-2</v>
      </c>
    </row>
    <row r="7" spans="1:56" x14ac:dyDescent="0.25">
      <c r="A7">
        <f t="shared" si="25"/>
        <v>4</v>
      </c>
      <c r="B7" s="2">
        <v>1.014</v>
      </c>
      <c r="C7" s="2">
        <v>1.236</v>
      </c>
      <c r="D7" s="2">
        <v>1.054</v>
      </c>
      <c r="E7" s="2">
        <v>1.05</v>
      </c>
      <c r="F7" s="2">
        <v>1.0609999999999999</v>
      </c>
      <c r="G7" s="2">
        <v>1.052</v>
      </c>
      <c r="H7" s="3">
        <f t="shared" si="0"/>
        <v>1.1013333333333335</v>
      </c>
      <c r="I7" s="3">
        <f t="shared" si="1"/>
        <v>0.1183272298895454</v>
      </c>
      <c r="J7" s="3">
        <f t="shared" si="2"/>
        <v>1.0543333333333333</v>
      </c>
      <c r="K7" s="3">
        <f t="shared" si="3"/>
        <v>5.8594652770822576E-3</v>
      </c>
      <c r="L7" s="3">
        <f t="shared" si="4"/>
        <v>-4.7000000000000153E-2</v>
      </c>
      <c r="N7" s="2">
        <v>3</v>
      </c>
      <c r="O7" s="2">
        <v>1.1180000000000001</v>
      </c>
      <c r="P7" s="2">
        <v>1.179</v>
      </c>
      <c r="Q7" s="2">
        <v>1.181</v>
      </c>
      <c r="R7" s="2">
        <v>1.161</v>
      </c>
      <c r="S7" s="2">
        <f t="shared" si="5"/>
        <v>1.1485000000000001</v>
      </c>
      <c r="T7" s="11">
        <f t="shared" si="6"/>
        <v>5.1738761662425733E-2</v>
      </c>
      <c r="U7" s="2">
        <f t="shared" si="7"/>
        <v>1.171</v>
      </c>
      <c r="V7" s="11">
        <f t="shared" si="8"/>
        <v>1.7226528854435846E-2</v>
      </c>
      <c r="W7" s="2">
        <f t="shared" si="9"/>
        <v>2.2499999999999964E-2</v>
      </c>
      <c r="Y7" s="2">
        <v>3</v>
      </c>
      <c r="Z7" s="2">
        <v>1.0629999999999999</v>
      </c>
      <c r="AA7" s="2">
        <v>1.113</v>
      </c>
      <c r="AB7" s="2">
        <v>1.117</v>
      </c>
      <c r="AC7" s="2">
        <v>1.0960000000000001</v>
      </c>
      <c r="AD7" s="2">
        <f t="shared" si="10"/>
        <v>1.0880000000000001</v>
      </c>
      <c r="AE7" s="11">
        <f t="shared" si="11"/>
        <v>4.4923629829290247E-2</v>
      </c>
      <c r="AF7" s="2">
        <f t="shared" si="12"/>
        <v>1.1065</v>
      </c>
      <c r="AG7" s="11">
        <f t="shared" si="13"/>
        <v>1.9160583941605754E-2</v>
      </c>
      <c r="AH7" s="2">
        <f t="shared" si="14"/>
        <v>1.8499999999999961E-2</v>
      </c>
      <c r="AJ7" s="2">
        <v>3</v>
      </c>
      <c r="AK7" s="2">
        <v>1.0609999999999999</v>
      </c>
      <c r="AL7" s="2">
        <v>1.052</v>
      </c>
      <c r="AM7" s="2">
        <v>1.069</v>
      </c>
      <c r="AN7" s="2">
        <v>1.081</v>
      </c>
      <c r="AO7" s="2">
        <f t="shared" si="15"/>
        <v>1.0565</v>
      </c>
      <c r="AP7" s="11">
        <f t="shared" si="16"/>
        <v>8.5551330798478101E-3</v>
      </c>
      <c r="AQ7" s="2">
        <f t="shared" si="17"/>
        <v>1.075</v>
      </c>
      <c r="AR7" s="11">
        <f t="shared" si="18"/>
        <v>1.1100832562442193E-2</v>
      </c>
      <c r="AS7" s="2">
        <f t="shared" si="19"/>
        <v>1.8499999999999961E-2</v>
      </c>
      <c r="AU7" s="2">
        <v>3</v>
      </c>
      <c r="AV7" s="2">
        <v>1.1319999999999999</v>
      </c>
      <c r="AW7" s="2">
        <v>1.1359999999999999</v>
      </c>
      <c r="AX7" s="2">
        <v>1.153</v>
      </c>
      <c r="AY7" s="2">
        <v>1.1439999999999999</v>
      </c>
      <c r="AZ7" s="2">
        <f t="shared" si="20"/>
        <v>1.1339999999999999</v>
      </c>
      <c r="BA7" s="11">
        <f t="shared" si="21"/>
        <v>3.5211267605633838E-3</v>
      </c>
      <c r="BB7" s="2">
        <f t="shared" si="22"/>
        <v>1.1484999999999999</v>
      </c>
      <c r="BC7" s="11">
        <f t="shared" si="23"/>
        <v>7.867132867132972E-3</v>
      </c>
      <c r="BD7" s="2">
        <f t="shared" si="24"/>
        <v>1.4499999999999957E-2</v>
      </c>
    </row>
    <row r="8" spans="1:56" x14ac:dyDescent="0.25">
      <c r="A8">
        <f t="shared" si="25"/>
        <v>5</v>
      </c>
      <c r="B8" s="2">
        <v>1.0129999999999999</v>
      </c>
      <c r="C8" s="2">
        <v>1.236</v>
      </c>
      <c r="D8" s="2">
        <v>1.0529999999999999</v>
      </c>
      <c r="E8" s="2">
        <v>1.05</v>
      </c>
      <c r="F8" s="2">
        <v>1.0609999999999999</v>
      </c>
      <c r="G8" s="2">
        <v>1.052</v>
      </c>
      <c r="H8" s="3">
        <f t="shared" si="0"/>
        <v>1.1006666666666665</v>
      </c>
      <c r="I8" s="3">
        <f t="shared" si="1"/>
        <v>0.11889631337149753</v>
      </c>
      <c r="J8" s="3">
        <f t="shared" si="2"/>
        <v>1.0543333333333333</v>
      </c>
      <c r="K8" s="3">
        <f t="shared" si="3"/>
        <v>5.8594652770822576E-3</v>
      </c>
      <c r="L8" s="3">
        <f t="shared" si="4"/>
        <v>-4.6333333333333115E-2</v>
      </c>
      <c r="N8" s="2">
        <v>4</v>
      </c>
      <c r="O8" s="2">
        <v>1.119</v>
      </c>
      <c r="P8" s="2">
        <v>1.1819999999999999</v>
      </c>
      <c r="Q8" s="2">
        <v>1.181</v>
      </c>
      <c r="R8" s="2">
        <v>1.155</v>
      </c>
      <c r="S8" s="2">
        <f t="shared" si="5"/>
        <v>1.1505000000000001</v>
      </c>
      <c r="T8" s="11">
        <f t="shared" si="6"/>
        <v>5.3299492385786761E-2</v>
      </c>
      <c r="U8" s="2">
        <f t="shared" si="7"/>
        <v>1.1680000000000001</v>
      </c>
      <c r="V8" s="11">
        <f t="shared" si="8"/>
        <v>2.251082251082253E-2</v>
      </c>
      <c r="W8" s="2">
        <f t="shared" si="9"/>
        <v>1.7500000000000071E-2</v>
      </c>
      <c r="Y8" s="2">
        <v>4</v>
      </c>
      <c r="Z8" s="2">
        <v>1.075</v>
      </c>
      <c r="AA8" s="2">
        <v>1.113</v>
      </c>
      <c r="AB8" s="2">
        <v>1.1200000000000001</v>
      </c>
      <c r="AC8" s="2">
        <v>1.0980000000000001</v>
      </c>
      <c r="AD8" s="2">
        <f t="shared" si="10"/>
        <v>1.0939999999999999</v>
      </c>
      <c r="AE8" s="11">
        <f t="shared" si="11"/>
        <v>3.414195867026059E-2</v>
      </c>
      <c r="AF8" s="2">
        <f t="shared" si="12"/>
        <v>1.109</v>
      </c>
      <c r="AG8" s="11">
        <f t="shared" si="13"/>
        <v>2.0036429872495463E-2</v>
      </c>
      <c r="AH8" s="2">
        <f t="shared" si="14"/>
        <v>1.5000000000000124E-2</v>
      </c>
      <c r="AJ8" s="2">
        <v>4</v>
      </c>
      <c r="AK8" s="2">
        <v>1.0620000000000001</v>
      </c>
      <c r="AL8" s="2">
        <v>1.054</v>
      </c>
      <c r="AM8" s="2">
        <v>1.07</v>
      </c>
      <c r="AN8" s="2">
        <v>1.0820000000000001</v>
      </c>
      <c r="AO8" s="2">
        <f t="shared" si="15"/>
        <v>1.0580000000000001</v>
      </c>
      <c r="AP8" s="11">
        <f t="shared" si="16"/>
        <v>7.5901328273244844E-3</v>
      </c>
      <c r="AQ8" s="2">
        <f t="shared" si="17"/>
        <v>1.0760000000000001</v>
      </c>
      <c r="AR8" s="11">
        <f t="shared" si="18"/>
        <v>1.109057301293901E-2</v>
      </c>
      <c r="AS8" s="2">
        <f t="shared" si="19"/>
        <v>1.8000000000000016E-2</v>
      </c>
      <c r="AU8" s="2">
        <v>4</v>
      </c>
      <c r="AV8" s="2">
        <v>1.137</v>
      </c>
      <c r="AW8" s="2">
        <v>1.1399999999999999</v>
      </c>
      <c r="AX8" s="2">
        <v>1.153</v>
      </c>
      <c r="AY8" s="2">
        <v>1.143</v>
      </c>
      <c r="AZ8" s="2">
        <f t="shared" si="20"/>
        <v>1.1385000000000001</v>
      </c>
      <c r="BA8" s="11">
        <f t="shared" si="21"/>
        <v>2.631578947368326E-3</v>
      </c>
      <c r="BB8" s="2">
        <f t="shared" si="22"/>
        <v>1.1480000000000001</v>
      </c>
      <c r="BC8" s="11">
        <f t="shared" si="23"/>
        <v>8.7489063867016697E-3</v>
      </c>
      <c r="BD8" s="2">
        <f t="shared" si="24"/>
        <v>9.5000000000000639E-3</v>
      </c>
    </row>
    <row r="9" spans="1:56" x14ac:dyDescent="0.25">
      <c r="A9">
        <f t="shared" si="25"/>
        <v>6</v>
      </c>
      <c r="B9" s="2">
        <v>1.012</v>
      </c>
      <c r="C9" s="2">
        <v>1.234</v>
      </c>
      <c r="D9" s="2">
        <v>1.052</v>
      </c>
      <c r="E9" s="2">
        <v>1.05</v>
      </c>
      <c r="F9" s="2">
        <v>1.0620000000000001</v>
      </c>
      <c r="G9" s="2">
        <v>1.052</v>
      </c>
      <c r="H9" s="3">
        <f t="shared" si="0"/>
        <v>1.0993333333333333</v>
      </c>
      <c r="I9" s="3">
        <f t="shared" si="1"/>
        <v>0.1183272298895454</v>
      </c>
      <c r="J9" s="3">
        <f t="shared" si="2"/>
        <v>1.0546666666666666</v>
      </c>
      <c r="K9" s="3">
        <f t="shared" si="3"/>
        <v>6.4291005073286427E-3</v>
      </c>
      <c r="L9" s="3">
        <f t="shared" si="4"/>
        <v>-4.4666666666666632E-2</v>
      </c>
      <c r="N9" s="2">
        <v>5</v>
      </c>
      <c r="O9" s="2">
        <v>1.119</v>
      </c>
      <c r="P9" s="2">
        <v>1.1819999999999999</v>
      </c>
      <c r="Q9" s="2">
        <v>1.18</v>
      </c>
      <c r="R9" s="2">
        <v>1.147</v>
      </c>
      <c r="S9" s="2">
        <f t="shared" si="5"/>
        <v>1.1505000000000001</v>
      </c>
      <c r="T9" s="11">
        <f t="shared" si="6"/>
        <v>5.3299492385786761E-2</v>
      </c>
      <c r="U9" s="2">
        <f t="shared" si="7"/>
        <v>1.1635</v>
      </c>
      <c r="V9" s="11">
        <f t="shared" si="8"/>
        <v>2.8770706190060957E-2</v>
      </c>
      <c r="W9" s="2">
        <f t="shared" si="9"/>
        <v>1.2999999999999901E-2</v>
      </c>
      <c r="Y9" s="2">
        <v>5</v>
      </c>
      <c r="Z9" s="2">
        <v>1.083</v>
      </c>
      <c r="AA9" s="2">
        <v>1.113</v>
      </c>
      <c r="AB9" s="2">
        <v>1.119</v>
      </c>
      <c r="AC9" s="2">
        <v>1.0980000000000001</v>
      </c>
      <c r="AD9" s="2">
        <f t="shared" si="10"/>
        <v>1.0979999999999999</v>
      </c>
      <c r="AE9" s="11">
        <f t="shared" si="11"/>
        <v>2.695417789757415E-2</v>
      </c>
      <c r="AF9" s="2">
        <f t="shared" si="12"/>
        <v>1.1085</v>
      </c>
      <c r="AG9" s="11">
        <f t="shared" si="13"/>
        <v>1.9125683060109203E-2</v>
      </c>
      <c r="AH9" s="2">
        <f t="shared" si="14"/>
        <v>1.0500000000000176E-2</v>
      </c>
      <c r="AJ9" s="2">
        <v>5</v>
      </c>
      <c r="AK9" s="2">
        <v>1.0629999999999999</v>
      </c>
      <c r="AL9" s="2">
        <v>1.056</v>
      </c>
      <c r="AM9" s="2">
        <v>1.0720000000000001</v>
      </c>
      <c r="AN9" s="2">
        <v>1.0840000000000001</v>
      </c>
      <c r="AO9" s="2">
        <f t="shared" si="15"/>
        <v>1.0594999999999999</v>
      </c>
      <c r="AP9" s="11">
        <f t="shared" si="16"/>
        <v>6.6287878787877792E-3</v>
      </c>
      <c r="AQ9" s="2">
        <f t="shared" si="17"/>
        <v>1.0780000000000001</v>
      </c>
      <c r="AR9" s="11">
        <f t="shared" si="18"/>
        <v>1.1070110701107021E-2</v>
      </c>
      <c r="AS9" s="2">
        <f t="shared" si="19"/>
        <v>1.8500000000000183E-2</v>
      </c>
      <c r="AU9" s="2">
        <v>5</v>
      </c>
      <c r="AV9" s="2">
        <v>1.143</v>
      </c>
      <c r="AW9" s="2">
        <v>1.1399999999999999</v>
      </c>
      <c r="AX9" s="2">
        <v>1.1539999999999999</v>
      </c>
      <c r="AY9" s="2">
        <v>1.141</v>
      </c>
      <c r="AZ9" s="2">
        <f t="shared" si="20"/>
        <v>1.1415</v>
      </c>
      <c r="BA9" s="11">
        <f t="shared" si="21"/>
        <v>2.6315789473685212E-3</v>
      </c>
      <c r="BB9" s="2">
        <f t="shared" si="22"/>
        <v>1.1475</v>
      </c>
      <c r="BC9" s="11">
        <f t="shared" si="23"/>
        <v>1.1393514460999036E-2</v>
      </c>
      <c r="BD9" s="2">
        <f t="shared" si="24"/>
        <v>6.0000000000000053E-3</v>
      </c>
    </row>
    <row r="10" spans="1:56" x14ac:dyDescent="0.25">
      <c r="A10">
        <f t="shared" si="25"/>
        <v>7</v>
      </c>
      <c r="B10" s="2">
        <v>1.0109999999999999</v>
      </c>
      <c r="C10" s="2">
        <v>1.23</v>
      </c>
      <c r="D10" s="2">
        <v>1.05</v>
      </c>
      <c r="E10" s="2">
        <v>1.05</v>
      </c>
      <c r="F10" s="2">
        <v>1.0620000000000001</v>
      </c>
      <c r="G10" s="2">
        <v>1.052</v>
      </c>
      <c r="H10" s="3">
        <f t="shared" si="0"/>
        <v>1.0969999999999998</v>
      </c>
      <c r="I10" s="3">
        <f t="shared" si="1"/>
        <v>0.11682037493519701</v>
      </c>
      <c r="J10" s="3">
        <f t="shared" si="2"/>
        <v>1.0546666666666666</v>
      </c>
      <c r="K10" s="3">
        <f t="shared" si="3"/>
        <v>6.4291005073286427E-3</v>
      </c>
      <c r="L10" s="3">
        <f t="shared" si="4"/>
        <v>-4.2333333333333112E-2</v>
      </c>
      <c r="N10" s="2">
        <v>6</v>
      </c>
      <c r="O10" s="2">
        <v>1.121</v>
      </c>
      <c r="P10" s="2">
        <v>1.18</v>
      </c>
      <c r="Q10" s="2">
        <v>1.1779999999999999</v>
      </c>
      <c r="R10" s="2">
        <v>1.139</v>
      </c>
      <c r="S10" s="2">
        <f t="shared" si="5"/>
        <v>1.1505000000000001</v>
      </c>
      <c r="T10" s="11">
        <f t="shared" si="6"/>
        <v>4.9999999999999954E-2</v>
      </c>
      <c r="U10" s="2">
        <f t="shared" si="7"/>
        <v>1.1585000000000001</v>
      </c>
      <c r="V10" s="11">
        <f t="shared" si="8"/>
        <v>3.4240561896400283E-2</v>
      </c>
      <c r="W10" s="2">
        <f t="shared" si="9"/>
        <v>8.0000000000000071E-3</v>
      </c>
      <c r="Y10" s="2">
        <v>6</v>
      </c>
      <c r="Z10" s="2">
        <v>1.087</v>
      </c>
      <c r="AA10" s="2">
        <v>1.1120000000000001</v>
      </c>
      <c r="AB10" s="2">
        <v>1.1200000000000001</v>
      </c>
      <c r="AC10" s="2">
        <v>1.0960000000000001</v>
      </c>
      <c r="AD10" s="2">
        <f t="shared" si="10"/>
        <v>1.0994999999999999</v>
      </c>
      <c r="AE10" s="11">
        <f t="shared" si="11"/>
        <v>2.2482014388489326E-2</v>
      </c>
      <c r="AF10" s="2">
        <f t="shared" si="12"/>
        <v>1.1080000000000001</v>
      </c>
      <c r="AG10" s="11">
        <f t="shared" si="13"/>
        <v>2.1897810218978121E-2</v>
      </c>
      <c r="AH10" s="2">
        <f t="shared" si="14"/>
        <v>8.5000000000001741E-3</v>
      </c>
      <c r="AJ10" s="2">
        <v>6</v>
      </c>
      <c r="AK10" s="2">
        <v>1.0629999999999999</v>
      </c>
      <c r="AL10" s="2">
        <v>1.0580000000000001</v>
      </c>
      <c r="AM10" s="2">
        <v>1.0740000000000001</v>
      </c>
      <c r="AN10" s="2">
        <v>1.0840000000000001</v>
      </c>
      <c r="AO10" s="2">
        <f t="shared" si="15"/>
        <v>1.0605</v>
      </c>
      <c r="AP10" s="11">
        <f t="shared" si="16"/>
        <v>4.7258979206048143E-3</v>
      </c>
      <c r="AQ10" s="2">
        <f t="shared" si="17"/>
        <v>1.0790000000000002</v>
      </c>
      <c r="AR10" s="11">
        <f t="shared" si="18"/>
        <v>9.2250922509225161E-3</v>
      </c>
      <c r="AS10" s="2">
        <f t="shared" si="19"/>
        <v>1.8500000000000183E-2</v>
      </c>
      <c r="AU10" s="2">
        <v>6</v>
      </c>
      <c r="AV10" s="2">
        <v>1.151</v>
      </c>
      <c r="AW10" s="2">
        <v>1.141</v>
      </c>
      <c r="AX10" s="2">
        <v>1.1539999999999999</v>
      </c>
      <c r="AY10" s="2">
        <v>1.139</v>
      </c>
      <c r="AZ10" s="2">
        <f t="shared" si="20"/>
        <v>1.1459999999999999</v>
      </c>
      <c r="BA10" s="11">
        <f t="shared" si="21"/>
        <v>8.764241893076256E-3</v>
      </c>
      <c r="BB10" s="2">
        <f t="shared" si="22"/>
        <v>1.1465000000000001</v>
      </c>
      <c r="BC10" s="11">
        <f t="shared" si="23"/>
        <v>1.3169446883230818E-2</v>
      </c>
      <c r="BD10" s="2">
        <f t="shared" si="24"/>
        <v>5.0000000000016698E-4</v>
      </c>
    </row>
    <row r="11" spans="1:56" x14ac:dyDescent="0.25">
      <c r="A11">
        <f t="shared" si="25"/>
        <v>8</v>
      </c>
      <c r="B11" s="2">
        <v>1.01</v>
      </c>
      <c r="C11" s="2">
        <v>1.2250000000000001</v>
      </c>
      <c r="D11" s="2">
        <v>1.046</v>
      </c>
      <c r="E11" s="2">
        <v>1.048</v>
      </c>
      <c r="F11" s="2">
        <v>1.0660000000000001</v>
      </c>
      <c r="G11" s="2">
        <v>1.0509999999999999</v>
      </c>
      <c r="H11" s="3">
        <f t="shared" si="0"/>
        <v>1.0936666666666668</v>
      </c>
      <c r="I11" s="3">
        <f t="shared" si="1"/>
        <v>0.11515352071618715</v>
      </c>
      <c r="J11" s="3">
        <f t="shared" si="2"/>
        <v>1.0549999999999999</v>
      </c>
      <c r="K11" s="3">
        <f t="shared" si="3"/>
        <v>9.6436507609929875E-3</v>
      </c>
      <c r="L11" s="3">
        <f t="shared" si="4"/>
        <v>-3.8666666666666849E-2</v>
      </c>
      <c r="N11" s="2">
        <v>7</v>
      </c>
      <c r="O11" s="2">
        <v>1.123</v>
      </c>
      <c r="P11" s="2">
        <v>1.179</v>
      </c>
      <c r="Q11" s="2">
        <v>1.177</v>
      </c>
      <c r="R11" s="2">
        <v>1.137</v>
      </c>
      <c r="S11" s="2">
        <f t="shared" si="5"/>
        <v>1.151</v>
      </c>
      <c r="T11" s="11">
        <f t="shared" si="6"/>
        <v>4.7497879558948304E-2</v>
      </c>
      <c r="U11" s="2">
        <f t="shared" si="7"/>
        <v>1.157</v>
      </c>
      <c r="V11" s="11">
        <f t="shared" si="8"/>
        <v>3.5180299032541808E-2</v>
      </c>
      <c r="W11" s="2">
        <f t="shared" si="9"/>
        <v>6.0000000000000053E-3</v>
      </c>
      <c r="Y11" s="2">
        <v>7</v>
      </c>
      <c r="Z11" s="2">
        <v>1.087</v>
      </c>
      <c r="AA11" s="2">
        <v>1.111</v>
      </c>
      <c r="AB11" s="2">
        <v>1.121</v>
      </c>
      <c r="AC11" s="2">
        <v>1.0940000000000001</v>
      </c>
      <c r="AD11" s="2">
        <f t="shared" si="10"/>
        <v>1.099</v>
      </c>
      <c r="AE11" s="11">
        <f t="shared" si="11"/>
        <v>2.1602160216021623E-2</v>
      </c>
      <c r="AF11" s="2">
        <f t="shared" si="12"/>
        <v>1.1074999999999999</v>
      </c>
      <c r="AG11" s="11">
        <f t="shared" si="13"/>
        <v>2.4680073126142513E-2</v>
      </c>
      <c r="AH11" s="2">
        <f t="shared" si="14"/>
        <v>8.499999999999952E-3</v>
      </c>
      <c r="AJ11" s="2">
        <v>7</v>
      </c>
      <c r="AK11" s="2">
        <v>1.0629999999999999</v>
      </c>
      <c r="AL11" s="2">
        <v>1.0589999999999999</v>
      </c>
      <c r="AM11" s="2">
        <v>1.075</v>
      </c>
      <c r="AN11" s="2">
        <v>1.085</v>
      </c>
      <c r="AO11" s="2">
        <f t="shared" si="15"/>
        <v>1.0609999999999999</v>
      </c>
      <c r="AP11" s="11">
        <f t="shared" si="16"/>
        <v>3.7771482530689366E-3</v>
      </c>
      <c r="AQ11" s="2">
        <f t="shared" si="17"/>
        <v>1.08</v>
      </c>
      <c r="AR11" s="11">
        <f t="shared" si="18"/>
        <v>9.2165898617511607E-3</v>
      </c>
      <c r="AS11" s="2">
        <f t="shared" si="19"/>
        <v>1.9000000000000128E-2</v>
      </c>
      <c r="AU11" s="2">
        <v>7</v>
      </c>
      <c r="AV11" s="2">
        <v>1.1579999999999999</v>
      </c>
      <c r="AW11" s="2">
        <v>1.1399999999999999</v>
      </c>
      <c r="AX11" s="2">
        <v>1.153</v>
      </c>
      <c r="AY11" s="2">
        <v>1.1379999999999999</v>
      </c>
      <c r="AZ11" s="2">
        <f t="shared" si="20"/>
        <v>1.149</v>
      </c>
      <c r="BA11" s="11">
        <f t="shared" si="21"/>
        <v>1.5789473684210541E-2</v>
      </c>
      <c r="BB11" s="2">
        <f t="shared" si="22"/>
        <v>1.1455</v>
      </c>
      <c r="BC11" s="11">
        <f t="shared" si="23"/>
        <v>1.3181019332161797E-2</v>
      </c>
      <c r="BD11" s="2">
        <f t="shared" si="24"/>
        <v>-3.5000000000000586E-3</v>
      </c>
    </row>
    <row r="12" spans="1:56" x14ac:dyDescent="0.25">
      <c r="A12">
        <f t="shared" si="25"/>
        <v>9</v>
      </c>
      <c r="B12" s="2">
        <v>1.0089999999999999</v>
      </c>
      <c r="C12" s="2">
        <v>1.2210000000000001</v>
      </c>
      <c r="D12" s="2">
        <v>1.042</v>
      </c>
      <c r="E12" s="2">
        <v>1.046</v>
      </c>
      <c r="F12" s="2">
        <v>1.0720000000000001</v>
      </c>
      <c r="G12" s="2">
        <v>1.0489999999999999</v>
      </c>
      <c r="H12" s="3">
        <f t="shared" si="0"/>
        <v>1.0906666666666667</v>
      </c>
      <c r="I12" s="3">
        <f t="shared" si="1"/>
        <v>0.11407161493260867</v>
      </c>
      <c r="J12" s="3">
        <f t="shared" si="2"/>
        <v>1.0556666666666668</v>
      </c>
      <c r="K12" s="3">
        <f t="shared" si="3"/>
        <v>1.4224392195567951E-2</v>
      </c>
      <c r="L12" s="3">
        <f t="shared" si="4"/>
        <v>-3.499999999999992E-2</v>
      </c>
      <c r="N12" s="2">
        <v>8</v>
      </c>
      <c r="O12" s="2">
        <v>1.121</v>
      </c>
      <c r="P12" s="2">
        <v>1.177</v>
      </c>
      <c r="Q12" s="2">
        <v>1.175</v>
      </c>
      <c r="R12" s="2">
        <v>1.133</v>
      </c>
      <c r="S12" s="2">
        <f t="shared" si="5"/>
        <v>1.149</v>
      </c>
      <c r="T12" s="11">
        <f t="shared" si="6"/>
        <v>4.7578589634664444E-2</v>
      </c>
      <c r="U12" s="2">
        <f t="shared" si="7"/>
        <v>1.1539999999999999</v>
      </c>
      <c r="V12" s="11">
        <f t="shared" si="8"/>
        <v>3.7069726390114771E-2</v>
      </c>
      <c r="W12" s="2">
        <f t="shared" si="9"/>
        <v>4.9999999999998934E-3</v>
      </c>
      <c r="Y12" s="2">
        <v>8</v>
      </c>
      <c r="Z12" s="2">
        <v>1.081</v>
      </c>
      <c r="AA12" s="2">
        <v>1.1100000000000001</v>
      </c>
      <c r="AB12" s="2">
        <v>1.1259999999999999</v>
      </c>
      <c r="AC12" s="2">
        <v>1.093</v>
      </c>
      <c r="AD12" s="2">
        <f t="shared" si="10"/>
        <v>1.0954999999999999</v>
      </c>
      <c r="AE12" s="11">
        <f t="shared" si="11"/>
        <v>2.6126126126126248E-2</v>
      </c>
      <c r="AF12" s="2">
        <f t="shared" si="12"/>
        <v>1.1094999999999999</v>
      </c>
      <c r="AG12" s="11">
        <f t="shared" si="13"/>
        <v>3.0192131747483916E-2</v>
      </c>
      <c r="AH12" s="2">
        <f t="shared" si="14"/>
        <v>1.4000000000000012E-2</v>
      </c>
      <c r="AJ12" s="2">
        <v>8</v>
      </c>
      <c r="AK12" s="2">
        <v>1.0640000000000001</v>
      </c>
      <c r="AL12" s="2">
        <v>1.06</v>
      </c>
      <c r="AM12" s="2">
        <v>1.0760000000000001</v>
      </c>
      <c r="AN12" s="2">
        <v>1.087</v>
      </c>
      <c r="AO12" s="2">
        <f t="shared" si="15"/>
        <v>1.0620000000000001</v>
      </c>
      <c r="AP12" s="11">
        <f t="shared" si="16"/>
        <v>3.7735849056603804E-3</v>
      </c>
      <c r="AQ12" s="2">
        <f t="shared" si="17"/>
        <v>1.0815000000000001</v>
      </c>
      <c r="AR12" s="11">
        <f t="shared" si="18"/>
        <v>1.011959521619126E-2</v>
      </c>
      <c r="AS12" s="2">
        <f t="shared" si="19"/>
        <v>1.9500000000000073E-2</v>
      </c>
      <c r="AU12" s="2">
        <v>8</v>
      </c>
      <c r="AV12" s="2">
        <v>1.1619999999999999</v>
      </c>
      <c r="AW12" s="2">
        <v>1.141</v>
      </c>
      <c r="AX12" s="2">
        <v>1.153</v>
      </c>
      <c r="AY12" s="2">
        <v>1.139</v>
      </c>
      <c r="AZ12" s="2">
        <f t="shared" si="20"/>
        <v>1.1515</v>
      </c>
      <c r="BA12" s="11">
        <f t="shared" si="21"/>
        <v>1.8404907975460041E-2</v>
      </c>
      <c r="BB12" s="2">
        <f t="shared" si="22"/>
        <v>1.1459999999999999</v>
      </c>
      <c r="BC12" s="11">
        <f t="shared" si="23"/>
        <v>1.2291483757682188E-2</v>
      </c>
      <c r="BD12" s="2">
        <f t="shared" si="24"/>
        <v>-5.5000000000000604E-3</v>
      </c>
    </row>
    <row r="13" spans="1:56" x14ac:dyDescent="0.25">
      <c r="A13">
        <f t="shared" si="25"/>
        <v>10</v>
      </c>
      <c r="B13" s="2">
        <v>1.008</v>
      </c>
      <c r="C13" s="2">
        <v>1.214</v>
      </c>
      <c r="D13" s="2">
        <v>1.04</v>
      </c>
      <c r="E13" s="2">
        <v>1.044</v>
      </c>
      <c r="F13" s="2">
        <v>1.069</v>
      </c>
      <c r="G13" s="2">
        <v>1.048</v>
      </c>
      <c r="H13" s="3">
        <f t="shared" si="0"/>
        <v>1.0873333333333333</v>
      </c>
      <c r="I13" s="3">
        <f t="shared" si="1"/>
        <v>0.11085726558657907</v>
      </c>
      <c r="J13" s="3">
        <f t="shared" si="2"/>
        <v>1.0536666666666668</v>
      </c>
      <c r="K13" s="3">
        <f t="shared" si="3"/>
        <v>1.3428824718989074E-2</v>
      </c>
      <c r="L13" s="3">
        <f t="shared" si="4"/>
        <v>-3.3666666666666512E-2</v>
      </c>
      <c r="N13" s="2">
        <v>9</v>
      </c>
      <c r="O13" s="2">
        <v>1.129</v>
      </c>
      <c r="P13" s="2">
        <v>1.175</v>
      </c>
      <c r="Q13" s="2">
        <v>1.1739999999999999</v>
      </c>
      <c r="R13" s="2">
        <v>1.1319999999999999</v>
      </c>
      <c r="S13" s="2">
        <f t="shared" si="5"/>
        <v>1.1520000000000001</v>
      </c>
      <c r="T13" s="11">
        <f t="shared" si="6"/>
        <v>3.9148936170212797E-2</v>
      </c>
      <c r="U13" s="2">
        <f t="shared" si="7"/>
        <v>1.153</v>
      </c>
      <c r="V13" s="11">
        <f t="shared" si="8"/>
        <v>3.710247349823325E-2</v>
      </c>
      <c r="W13" s="2">
        <f t="shared" si="9"/>
        <v>9.9999999999988987E-4</v>
      </c>
      <c r="Y13" s="2">
        <v>9</v>
      </c>
      <c r="Z13" s="2">
        <v>1.083</v>
      </c>
      <c r="AA13" s="2">
        <v>1.109</v>
      </c>
      <c r="AB13" s="2">
        <v>1.125</v>
      </c>
      <c r="AC13" s="2">
        <v>1.093</v>
      </c>
      <c r="AD13" s="2">
        <f t="shared" si="10"/>
        <v>1.0960000000000001</v>
      </c>
      <c r="AE13" s="11">
        <f t="shared" si="11"/>
        <v>2.3444544634806153E-2</v>
      </c>
      <c r="AF13" s="2">
        <f t="shared" si="12"/>
        <v>1.109</v>
      </c>
      <c r="AG13" s="11">
        <f t="shared" si="13"/>
        <v>2.9277218664226924E-2</v>
      </c>
      <c r="AH13" s="2">
        <f t="shared" si="14"/>
        <v>1.2999999999999901E-2</v>
      </c>
      <c r="AJ13" s="2">
        <v>9</v>
      </c>
      <c r="AK13" s="2">
        <v>1.0620000000000001</v>
      </c>
      <c r="AL13" s="2">
        <v>1.06</v>
      </c>
      <c r="AM13" s="2">
        <v>1.077</v>
      </c>
      <c r="AN13" s="2">
        <v>1.0900000000000001</v>
      </c>
      <c r="AO13" s="2">
        <f t="shared" si="15"/>
        <v>1.0609999999999999</v>
      </c>
      <c r="AP13" s="11">
        <f t="shared" si="16"/>
        <v>1.8867924528301902E-3</v>
      </c>
      <c r="AQ13" s="2">
        <f t="shared" si="17"/>
        <v>1.0834999999999999</v>
      </c>
      <c r="AR13" s="11">
        <f t="shared" si="18"/>
        <v>1.1926605504587268E-2</v>
      </c>
      <c r="AS13" s="2">
        <f t="shared" si="19"/>
        <v>2.2499999999999964E-2</v>
      </c>
      <c r="AU13" s="2">
        <v>9</v>
      </c>
      <c r="AV13" s="2">
        <v>1.1639999999999999</v>
      </c>
      <c r="AW13" s="2">
        <v>1.141</v>
      </c>
      <c r="AX13" s="2">
        <v>1.153</v>
      </c>
      <c r="AY13" s="2">
        <v>1.1399999999999999</v>
      </c>
      <c r="AZ13" s="2">
        <f t="shared" si="20"/>
        <v>1.1524999999999999</v>
      </c>
      <c r="BA13" s="11">
        <f t="shared" si="21"/>
        <v>2.0157756354075292E-2</v>
      </c>
      <c r="BB13" s="2">
        <f t="shared" si="22"/>
        <v>1.1465000000000001</v>
      </c>
      <c r="BC13" s="11">
        <f t="shared" si="23"/>
        <v>1.1403508771929933E-2</v>
      </c>
      <c r="BD13" s="2">
        <f t="shared" si="24"/>
        <v>-5.9999999999997833E-3</v>
      </c>
    </row>
    <row r="14" spans="1:56" x14ac:dyDescent="0.25">
      <c r="A14">
        <f t="shared" si="25"/>
        <v>11</v>
      </c>
      <c r="B14" s="2">
        <v>1.0069999999999999</v>
      </c>
      <c r="C14" s="2">
        <v>1.21</v>
      </c>
      <c r="D14" s="2">
        <v>1.036</v>
      </c>
      <c r="E14" s="2">
        <v>1.0409999999999999</v>
      </c>
      <c r="F14" s="2">
        <v>1.0640000000000001</v>
      </c>
      <c r="G14" s="2">
        <v>1.046</v>
      </c>
      <c r="H14" s="3">
        <f t="shared" si="0"/>
        <v>1.0843333333333331</v>
      </c>
      <c r="I14" s="3">
        <f t="shared" si="1"/>
        <v>0.1097922280188053</v>
      </c>
      <c r="J14" s="3">
        <f t="shared" si="2"/>
        <v>1.0503333333333333</v>
      </c>
      <c r="K14" s="3">
        <f t="shared" si="3"/>
        <v>1.2096831541082757E-2</v>
      </c>
      <c r="L14" s="3">
        <f t="shared" si="4"/>
        <v>-3.3999999999999808E-2</v>
      </c>
      <c r="N14" s="2">
        <v>10</v>
      </c>
      <c r="O14" s="2">
        <v>1.133</v>
      </c>
      <c r="P14" s="2">
        <v>1.1719999999999999</v>
      </c>
      <c r="Q14" s="2">
        <v>1.171</v>
      </c>
      <c r="R14" s="2">
        <v>1.1339999999999999</v>
      </c>
      <c r="S14" s="2">
        <f t="shared" si="5"/>
        <v>1.1524999999999999</v>
      </c>
      <c r="T14" s="11">
        <f t="shared" si="6"/>
        <v>3.3276450511945332E-2</v>
      </c>
      <c r="U14" s="2">
        <f t="shared" si="7"/>
        <v>1.1524999999999999</v>
      </c>
      <c r="V14" s="11">
        <f t="shared" si="8"/>
        <v>3.2627865961199425E-2</v>
      </c>
      <c r="W14" s="2">
        <f t="shared" si="9"/>
        <v>0</v>
      </c>
      <c r="Y14" s="2">
        <v>10</v>
      </c>
      <c r="Z14" s="2">
        <v>1.083</v>
      </c>
      <c r="AA14" s="2">
        <v>1.1080000000000001</v>
      </c>
      <c r="AB14" s="2">
        <v>1.127</v>
      </c>
      <c r="AC14" s="2">
        <v>1.093</v>
      </c>
      <c r="AD14" s="2">
        <f t="shared" si="10"/>
        <v>1.0954999999999999</v>
      </c>
      <c r="AE14" s="11">
        <f t="shared" si="11"/>
        <v>2.2563176895306979E-2</v>
      </c>
      <c r="AF14" s="2">
        <f t="shared" si="12"/>
        <v>1.1099999999999999</v>
      </c>
      <c r="AG14" s="11">
        <f t="shared" si="13"/>
        <v>3.1107044830741108E-2</v>
      </c>
      <c r="AH14" s="2">
        <f t="shared" si="14"/>
        <v>1.4499999999999957E-2</v>
      </c>
      <c r="AJ14" s="2">
        <v>10</v>
      </c>
      <c r="AK14" s="2">
        <v>1.0620000000000001</v>
      </c>
      <c r="AL14" s="2">
        <v>1.06</v>
      </c>
      <c r="AM14" s="2">
        <v>1.0780000000000001</v>
      </c>
      <c r="AN14" s="2">
        <v>1.093</v>
      </c>
      <c r="AO14" s="2">
        <f t="shared" si="15"/>
        <v>1.0609999999999999</v>
      </c>
      <c r="AP14" s="11">
        <f t="shared" si="16"/>
        <v>1.8867924528301902E-3</v>
      </c>
      <c r="AQ14" s="2">
        <f t="shared" si="17"/>
        <v>1.0855000000000001</v>
      </c>
      <c r="AR14" s="11">
        <f t="shared" si="18"/>
        <v>1.3723696248856269E-2</v>
      </c>
      <c r="AS14" s="2">
        <f t="shared" si="19"/>
        <v>2.4500000000000188E-2</v>
      </c>
      <c r="AU14" s="2">
        <v>10</v>
      </c>
      <c r="AV14" s="2">
        <v>1.163</v>
      </c>
      <c r="AW14" s="2">
        <v>1.1399999999999999</v>
      </c>
      <c r="AX14" s="2">
        <v>1.155</v>
      </c>
      <c r="AY14" s="2">
        <v>1.141</v>
      </c>
      <c r="AZ14" s="2">
        <f t="shared" si="20"/>
        <v>1.1515</v>
      </c>
      <c r="BA14" s="11">
        <f t="shared" si="21"/>
        <v>2.0175438596491346E-2</v>
      </c>
      <c r="BB14" s="2">
        <f t="shared" si="22"/>
        <v>1.1480000000000001</v>
      </c>
      <c r="BC14" s="11">
        <f t="shared" si="23"/>
        <v>1.2269938650306759E-2</v>
      </c>
      <c r="BD14" s="2">
        <f t="shared" si="24"/>
        <v>-3.4999999999998366E-3</v>
      </c>
    </row>
    <row r="15" spans="1:56" x14ac:dyDescent="0.25">
      <c r="A15">
        <f t="shared" si="25"/>
        <v>12</v>
      </c>
      <c r="B15" s="2">
        <v>1.0069999999999999</v>
      </c>
      <c r="C15" s="2">
        <v>1.2010000000000001</v>
      </c>
      <c r="D15" s="2">
        <v>1.034</v>
      </c>
      <c r="E15" s="2">
        <v>1.038</v>
      </c>
      <c r="F15" s="2">
        <v>1.0609999999999999</v>
      </c>
      <c r="G15" s="2">
        <v>1.0429999999999999</v>
      </c>
      <c r="H15" s="3">
        <f t="shared" si="0"/>
        <v>1.0806666666666667</v>
      </c>
      <c r="I15" s="3">
        <f t="shared" si="1"/>
        <v>0.10508250726611612</v>
      </c>
      <c r="J15" s="3">
        <f t="shared" si="2"/>
        <v>1.0473333333333334</v>
      </c>
      <c r="K15" s="3">
        <f t="shared" si="3"/>
        <v>1.2096831541082671E-2</v>
      </c>
      <c r="L15" s="3">
        <f t="shared" si="4"/>
        <v>-3.3333333333333215E-2</v>
      </c>
      <c r="N15" s="2">
        <v>11</v>
      </c>
      <c r="O15" s="2">
        <v>1.1379999999999999</v>
      </c>
      <c r="P15" s="2">
        <v>1.167</v>
      </c>
      <c r="Q15" s="2">
        <v>1.1679999999999999</v>
      </c>
      <c r="R15" s="2">
        <v>1.1359999999999999</v>
      </c>
      <c r="S15" s="2">
        <f t="shared" si="5"/>
        <v>1.1524999999999999</v>
      </c>
      <c r="T15" s="11">
        <f t="shared" si="6"/>
        <v>2.4850042844901572E-2</v>
      </c>
      <c r="U15" s="2">
        <f t="shared" si="7"/>
        <v>1.1519999999999999</v>
      </c>
      <c r="V15" s="11">
        <f t="shared" si="8"/>
        <v>2.8169014084507071E-2</v>
      </c>
      <c r="W15" s="2">
        <f t="shared" si="9"/>
        <v>-4.9999999999994493E-4</v>
      </c>
      <c r="Y15" s="2">
        <v>11</v>
      </c>
      <c r="Z15" s="2">
        <v>1.081</v>
      </c>
      <c r="AA15" s="2">
        <v>1.107</v>
      </c>
      <c r="AB15" s="2">
        <v>1.127</v>
      </c>
      <c r="AC15" s="2">
        <v>1.093</v>
      </c>
      <c r="AD15" s="2">
        <f t="shared" si="10"/>
        <v>1.0939999999999999</v>
      </c>
      <c r="AE15" s="11">
        <f t="shared" si="11"/>
        <v>2.3486901535682045E-2</v>
      </c>
      <c r="AF15" s="2">
        <f t="shared" si="12"/>
        <v>1.1099999999999999</v>
      </c>
      <c r="AG15" s="11">
        <f t="shared" si="13"/>
        <v>3.1107044830741108E-2</v>
      </c>
      <c r="AH15" s="2">
        <f t="shared" si="14"/>
        <v>1.6000000000000014E-2</v>
      </c>
      <c r="AJ15" s="2">
        <v>11</v>
      </c>
      <c r="AK15" s="2">
        <v>1.06</v>
      </c>
      <c r="AL15" s="2">
        <v>1.0609999999999999</v>
      </c>
      <c r="AM15" s="2">
        <v>1.0780000000000001</v>
      </c>
      <c r="AN15" s="2">
        <v>1.0900000000000001</v>
      </c>
      <c r="AO15" s="2">
        <f t="shared" si="15"/>
        <v>1.0605</v>
      </c>
      <c r="AP15" s="11">
        <f t="shared" si="16"/>
        <v>9.4250706880291224E-4</v>
      </c>
      <c r="AQ15" s="2">
        <f t="shared" si="17"/>
        <v>1.0840000000000001</v>
      </c>
      <c r="AR15" s="11">
        <f t="shared" si="18"/>
        <v>1.1009174311926615E-2</v>
      </c>
      <c r="AS15" s="2">
        <f t="shared" si="19"/>
        <v>2.3500000000000076E-2</v>
      </c>
      <c r="AU15" s="2">
        <v>11</v>
      </c>
      <c r="AV15" s="2">
        <v>1.1619999999999999</v>
      </c>
      <c r="AW15" s="2">
        <v>1.141</v>
      </c>
      <c r="AX15" s="2">
        <v>1.1559999999999999</v>
      </c>
      <c r="AY15" s="2">
        <v>1.143</v>
      </c>
      <c r="AZ15" s="2">
        <f t="shared" si="20"/>
        <v>1.1515</v>
      </c>
      <c r="BA15" s="11">
        <f t="shared" si="21"/>
        <v>1.8404907975460041E-2</v>
      </c>
      <c r="BB15" s="2">
        <f t="shared" si="22"/>
        <v>1.1495</v>
      </c>
      <c r="BC15" s="11">
        <f t="shared" si="23"/>
        <v>1.1373578302712073E-2</v>
      </c>
      <c r="BD15" s="2">
        <f t="shared" si="24"/>
        <v>-2.0000000000000018E-3</v>
      </c>
    </row>
    <row r="16" spans="1:56" x14ac:dyDescent="0.25">
      <c r="A16">
        <f t="shared" si="25"/>
        <v>13</v>
      </c>
      <c r="B16" s="2">
        <v>1.006</v>
      </c>
      <c r="C16" s="2">
        <v>1.1910000000000001</v>
      </c>
      <c r="D16" s="2">
        <v>1.032</v>
      </c>
      <c r="E16" s="2">
        <v>1.034</v>
      </c>
      <c r="F16" s="2">
        <v>1.0589999999999999</v>
      </c>
      <c r="G16" s="2">
        <v>1.04</v>
      </c>
      <c r="H16" s="3">
        <f t="shared" si="0"/>
        <v>1.0763333333333334</v>
      </c>
      <c r="I16" s="3">
        <f t="shared" si="1"/>
        <v>0.10015155182688552</v>
      </c>
      <c r="J16" s="3">
        <f t="shared" si="2"/>
        <v>1.0443333333333333</v>
      </c>
      <c r="K16" s="3">
        <f t="shared" si="3"/>
        <v>1.3051181300301211E-2</v>
      </c>
      <c r="L16" s="3">
        <f t="shared" si="4"/>
        <v>-3.2000000000000028E-2</v>
      </c>
      <c r="N16" s="2">
        <v>12</v>
      </c>
      <c r="O16" s="2">
        <v>1.141</v>
      </c>
      <c r="P16" s="2">
        <v>1.161</v>
      </c>
      <c r="Q16" s="2">
        <v>1.1639999999999999</v>
      </c>
      <c r="R16" s="2">
        <v>1.137</v>
      </c>
      <c r="S16" s="2">
        <f t="shared" si="5"/>
        <v>1.151</v>
      </c>
      <c r="T16" s="11">
        <f t="shared" si="6"/>
        <v>1.7226528854435846E-2</v>
      </c>
      <c r="U16" s="2">
        <f t="shared" si="7"/>
        <v>1.1505000000000001</v>
      </c>
      <c r="V16" s="11">
        <f t="shared" si="8"/>
        <v>2.3746701846965621E-2</v>
      </c>
      <c r="W16" s="2">
        <f t="shared" si="9"/>
        <v>-4.9999999999994493E-4</v>
      </c>
      <c r="Y16" s="2">
        <v>12</v>
      </c>
      <c r="Z16" s="2">
        <v>1.079</v>
      </c>
      <c r="AA16" s="2">
        <v>1.1060000000000001</v>
      </c>
      <c r="AB16" s="2">
        <v>1.131</v>
      </c>
      <c r="AC16" s="2">
        <v>1.0940000000000001</v>
      </c>
      <c r="AD16" s="2">
        <f t="shared" si="10"/>
        <v>1.0925</v>
      </c>
      <c r="AE16" s="11">
        <f t="shared" si="11"/>
        <v>2.441229656419542E-2</v>
      </c>
      <c r="AF16" s="2">
        <f t="shared" si="12"/>
        <v>1.1125</v>
      </c>
      <c r="AG16" s="11">
        <f t="shared" si="13"/>
        <v>3.382084095063978E-2</v>
      </c>
      <c r="AH16" s="2">
        <f t="shared" si="14"/>
        <v>2.0000000000000018E-2</v>
      </c>
      <c r="AJ16" s="2">
        <v>12</v>
      </c>
      <c r="AK16" s="2">
        <v>1.0589999999999999</v>
      </c>
      <c r="AL16" s="2">
        <v>1.06</v>
      </c>
      <c r="AM16" s="2">
        <v>1.079</v>
      </c>
      <c r="AN16" s="2">
        <v>1.089</v>
      </c>
      <c r="AO16" s="2">
        <f t="shared" si="15"/>
        <v>1.0594999999999999</v>
      </c>
      <c r="AP16" s="11">
        <f t="shared" si="16"/>
        <v>9.4339622641519984E-4</v>
      </c>
      <c r="AQ16" s="2">
        <f t="shared" si="17"/>
        <v>1.0840000000000001</v>
      </c>
      <c r="AR16" s="11">
        <f t="shared" si="18"/>
        <v>9.1827364554637365E-3</v>
      </c>
      <c r="AS16" s="2">
        <f t="shared" si="19"/>
        <v>2.4500000000000188E-2</v>
      </c>
      <c r="AU16" s="2">
        <v>12</v>
      </c>
      <c r="AV16" s="2">
        <v>1.1619999999999999</v>
      </c>
      <c r="AW16" s="2">
        <v>1.1399999999999999</v>
      </c>
      <c r="AX16" s="2">
        <v>1.157</v>
      </c>
      <c r="AY16" s="2">
        <v>1.143</v>
      </c>
      <c r="AZ16" s="2">
        <f t="shared" si="20"/>
        <v>1.1509999999999998</v>
      </c>
      <c r="BA16" s="11">
        <f t="shared" si="21"/>
        <v>1.9298245614035106E-2</v>
      </c>
      <c r="BB16" s="2">
        <f t="shared" si="22"/>
        <v>1.1499999999999999</v>
      </c>
      <c r="BC16" s="11">
        <f t="shared" si="23"/>
        <v>1.2248468941382339E-2</v>
      </c>
      <c r="BD16" s="2">
        <f t="shared" si="24"/>
        <v>-9.9999999999988987E-4</v>
      </c>
    </row>
    <row r="17" spans="1:56" x14ac:dyDescent="0.25">
      <c r="A17">
        <f t="shared" si="25"/>
        <v>14</v>
      </c>
      <c r="B17" s="2">
        <v>1.0049999999999999</v>
      </c>
      <c r="C17" s="2">
        <v>1.181</v>
      </c>
      <c r="D17" s="2">
        <v>1.0289999999999999</v>
      </c>
      <c r="E17" s="2">
        <v>1.0309999999999999</v>
      </c>
      <c r="F17" s="2">
        <v>1.0580000000000001</v>
      </c>
      <c r="G17" s="2">
        <v>1.038</v>
      </c>
      <c r="H17" s="3">
        <f t="shared" si="0"/>
        <v>1.0716666666666665</v>
      </c>
      <c r="I17" s="3">
        <f t="shared" si="1"/>
        <v>9.5442827563590918E-2</v>
      </c>
      <c r="J17" s="3">
        <f t="shared" si="2"/>
        <v>1.0423333333333333</v>
      </c>
      <c r="K17" s="3">
        <f t="shared" si="3"/>
        <v>1.4011899704655858E-2</v>
      </c>
      <c r="L17" s="3">
        <f t="shared" si="4"/>
        <v>-2.9333333333333211E-2</v>
      </c>
      <c r="N17" s="2">
        <v>13</v>
      </c>
      <c r="O17" s="2">
        <v>1.145</v>
      </c>
      <c r="P17" s="2">
        <v>1.1559999999999999</v>
      </c>
      <c r="Q17" s="2">
        <v>1.1619999999999999</v>
      </c>
      <c r="R17" s="2">
        <v>1.1379999999999999</v>
      </c>
      <c r="S17" s="2">
        <f t="shared" si="5"/>
        <v>1.1505000000000001</v>
      </c>
      <c r="T17" s="11">
        <f t="shared" si="6"/>
        <v>9.5155709342559687E-3</v>
      </c>
      <c r="U17" s="2">
        <f t="shared" si="7"/>
        <v>1.1499999999999999</v>
      </c>
      <c r="V17" s="11">
        <f t="shared" si="8"/>
        <v>2.1089630931458721E-2</v>
      </c>
      <c r="W17" s="2">
        <f t="shared" si="9"/>
        <v>-5.0000000000016698E-4</v>
      </c>
      <c r="Y17" s="2">
        <v>13</v>
      </c>
      <c r="Z17" s="2">
        <v>1.075</v>
      </c>
      <c r="AA17" s="2">
        <v>1.1060000000000001</v>
      </c>
      <c r="AB17" s="2">
        <v>1.1319999999999999</v>
      </c>
      <c r="AC17" s="2">
        <v>1.0940000000000001</v>
      </c>
      <c r="AD17" s="2">
        <f t="shared" si="10"/>
        <v>1.0905</v>
      </c>
      <c r="AE17" s="11">
        <f t="shared" si="11"/>
        <v>2.8028933092224356E-2</v>
      </c>
      <c r="AF17" s="2">
        <f t="shared" si="12"/>
        <v>1.113</v>
      </c>
      <c r="AG17" s="11">
        <f t="shared" si="13"/>
        <v>3.4734917733089406E-2</v>
      </c>
      <c r="AH17" s="2">
        <f t="shared" si="14"/>
        <v>2.2499999999999964E-2</v>
      </c>
      <c r="AJ17" s="2">
        <v>13</v>
      </c>
      <c r="AK17" s="2">
        <v>1.06</v>
      </c>
      <c r="AL17" s="2">
        <v>1.0609999999999999</v>
      </c>
      <c r="AM17" s="2">
        <v>1.079</v>
      </c>
      <c r="AN17" s="2">
        <v>1.089</v>
      </c>
      <c r="AO17" s="2">
        <f t="shared" si="15"/>
        <v>1.0605</v>
      </c>
      <c r="AP17" s="11">
        <f t="shared" si="16"/>
        <v>9.4250706880291224E-4</v>
      </c>
      <c r="AQ17" s="2">
        <f t="shared" si="17"/>
        <v>1.0840000000000001</v>
      </c>
      <c r="AR17" s="11">
        <f t="shared" si="18"/>
        <v>9.1827364554637365E-3</v>
      </c>
      <c r="AS17" s="2">
        <f t="shared" si="19"/>
        <v>2.3500000000000076E-2</v>
      </c>
      <c r="AU17" s="2">
        <v>13</v>
      </c>
      <c r="AV17" s="2">
        <v>1.163</v>
      </c>
      <c r="AW17" s="2">
        <v>1.1379999999999999</v>
      </c>
      <c r="AX17" s="2">
        <v>1.159</v>
      </c>
      <c r="AY17" s="2">
        <v>1.1419999999999999</v>
      </c>
      <c r="AZ17" s="2">
        <f t="shared" si="20"/>
        <v>1.1505000000000001</v>
      </c>
      <c r="BA17" s="11">
        <f t="shared" si="21"/>
        <v>2.1968365553602931E-2</v>
      </c>
      <c r="BB17" s="2">
        <f t="shared" si="22"/>
        <v>1.1505000000000001</v>
      </c>
      <c r="BC17" s="11">
        <f t="shared" si="23"/>
        <v>1.4886164623467712E-2</v>
      </c>
      <c r="BD17" s="2">
        <f t="shared" si="24"/>
        <v>0</v>
      </c>
    </row>
    <row r="18" spans="1:56" x14ac:dyDescent="0.25">
      <c r="A18">
        <f t="shared" si="25"/>
        <v>15</v>
      </c>
      <c r="B18" s="2">
        <v>1.004</v>
      </c>
      <c r="C18" s="2">
        <v>1.173</v>
      </c>
      <c r="D18" s="2">
        <v>1.0269999999999999</v>
      </c>
      <c r="E18" s="2">
        <v>1.028</v>
      </c>
      <c r="F18" s="2">
        <v>1.0569999999999999</v>
      </c>
      <c r="G18" s="2">
        <v>1.0349999999999999</v>
      </c>
      <c r="H18" s="3">
        <f t="shared" si="0"/>
        <v>1.0679999999999998</v>
      </c>
      <c r="I18" s="3">
        <f t="shared" si="1"/>
        <v>9.1656969184017917E-2</v>
      </c>
      <c r="J18" s="3">
        <f t="shared" si="2"/>
        <v>1.04</v>
      </c>
      <c r="K18" s="3">
        <f t="shared" si="3"/>
        <v>1.5132745950421526E-2</v>
      </c>
      <c r="L18" s="3">
        <f t="shared" si="4"/>
        <v>-2.7999999999999803E-2</v>
      </c>
      <c r="N18" s="2">
        <v>14</v>
      </c>
      <c r="O18" s="2">
        <v>1.149</v>
      </c>
      <c r="P18" s="2">
        <v>1.151</v>
      </c>
      <c r="Q18" s="2">
        <v>1.159</v>
      </c>
      <c r="R18" s="2">
        <v>1.1379999999999999</v>
      </c>
      <c r="S18" s="2">
        <f t="shared" si="5"/>
        <v>1.1499999999999999</v>
      </c>
      <c r="T18" s="11">
        <f t="shared" si="6"/>
        <v>1.7376194613379684E-3</v>
      </c>
      <c r="U18" s="2">
        <f t="shared" si="7"/>
        <v>1.1484999999999999</v>
      </c>
      <c r="V18" s="11">
        <f t="shared" si="8"/>
        <v>1.8453427065026479E-2</v>
      </c>
      <c r="W18" s="2">
        <f t="shared" si="9"/>
        <v>-1.5000000000000568E-3</v>
      </c>
      <c r="Y18" s="2">
        <v>14</v>
      </c>
      <c r="Z18" s="2">
        <v>1.075</v>
      </c>
      <c r="AA18" s="2">
        <v>1.1060000000000001</v>
      </c>
      <c r="AB18" s="2">
        <v>1.127</v>
      </c>
      <c r="AC18" s="2">
        <v>1.0940000000000001</v>
      </c>
      <c r="AD18" s="2">
        <f t="shared" si="10"/>
        <v>1.0905</v>
      </c>
      <c r="AE18" s="11">
        <f t="shared" si="11"/>
        <v>2.8028933092224356E-2</v>
      </c>
      <c r="AF18" s="2">
        <f t="shared" si="12"/>
        <v>1.1105</v>
      </c>
      <c r="AG18" s="11">
        <f t="shared" si="13"/>
        <v>3.0164533820840875E-2</v>
      </c>
      <c r="AH18" s="2">
        <f t="shared" si="14"/>
        <v>2.0000000000000018E-2</v>
      </c>
      <c r="AJ18" s="2">
        <v>14</v>
      </c>
      <c r="AK18" s="2">
        <v>1.06</v>
      </c>
      <c r="AL18" s="2">
        <v>1.0620000000000001</v>
      </c>
      <c r="AM18" s="2">
        <v>1.0780000000000001</v>
      </c>
      <c r="AN18" s="2">
        <v>1.089</v>
      </c>
      <c r="AO18" s="2">
        <f t="shared" si="15"/>
        <v>1.0609999999999999</v>
      </c>
      <c r="AP18" s="11">
        <f t="shared" si="16"/>
        <v>1.8832391713747663E-3</v>
      </c>
      <c r="AQ18" s="2">
        <f t="shared" si="17"/>
        <v>1.0834999999999999</v>
      </c>
      <c r="AR18" s="11">
        <f t="shared" si="18"/>
        <v>1.0101010101010008E-2</v>
      </c>
      <c r="AS18" s="2">
        <f t="shared" si="19"/>
        <v>2.2499999999999964E-2</v>
      </c>
      <c r="AU18" s="2">
        <v>14</v>
      </c>
      <c r="AV18" s="2">
        <v>1.163</v>
      </c>
      <c r="AW18" s="2">
        <v>1.1379999999999999</v>
      </c>
      <c r="AX18" s="2">
        <v>1.159</v>
      </c>
      <c r="AY18" s="2">
        <v>1.1419999999999999</v>
      </c>
      <c r="AZ18" s="2">
        <f t="shared" si="20"/>
        <v>1.1505000000000001</v>
      </c>
      <c r="BA18" s="11">
        <f t="shared" si="21"/>
        <v>2.1968365553602931E-2</v>
      </c>
      <c r="BB18" s="2">
        <f t="shared" si="22"/>
        <v>1.1505000000000001</v>
      </c>
      <c r="BC18" s="11">
        <f t="shared" si="23"/>
        <v>1.4886164623467712E-2</v>
      </c>
      <c r="BD18" s="2">
        <f t="shared" si="24"/>
        <v>0</v>
      </c>
    </row>
    <row r="19" spans="1:56" x14ac:dyDescent="0.25">
      <c r="A19">
        <f t="shared" si="25"/>
        <v>16</v>
      </c>
      <c r="B19" s="2">
        <v>1.0029999999999999</v>
      </c>
      <c r="C19" s="2">
        <v>1.161</v>
      </c>
      <c r="D19" s="2">
        <v>1.0249999999999999</v>
      </c>
      <c r="E19" s="2">
        <v>1.0249999999999999</v>
      </c>
      <c r="F19" s="2">
        <v>1.056</v>
      </c>
      <c r="G19" s="2">
        <v>1.0329999999999999</v>
      </c>
      <c r="H19" s="3">
        <f t="shared" si="0"/>
        <v>1.0629999999999999</v>
      </c>
      <c r="I19" s="3">
        <f t="shared" si="1"/>
        <v>8.5580371581338743E-2</v>
      </c>
      <c r="J19" s="3">
        <f t="shared" si="2"/>
        <v>1.038</v>
      </c>
      <c r="K19" s="3">
        <f t="shared" si="3"/>
        <v>1.6093476939431157E-2</v>
      </c>
      <c r="L19" s="3">
        <f t="shared" si="4"/>
        <v>-2.4999999999999911E-2</v>
      </c>
      <c r="N19" s="2">
        <v>15</v>
      </c>
      <c r="O19" s="2">
        <v>1.1539999999999999</v>
      </c>
      <c r="P19" s="2">
        <v>1.1479999999999999</v>
      </c>
      <c r="Q19" s="2">
        <v>1.1579999999999999</v>
      </c>
      <c r="R19" s="2">
        <v>1.1399999999999999</v>
      </c>
      <c r="S19" s="2">
        <f t="shared" si="5"/>
        <v>1.1509999999999998</v>
      </c>
      <c r="T19" s="11">
        <f t="shared" si="6"/>
        <v>5.2264808362369386E-3</v>
      </c>
      <c r="U19" s="2">
        <f t="shared" si="7"/>
        <v>1.149</v>
      </c>
      <c r="V19" s="11">
        <f t="shared" si="8"/>
        <v>1.5789473684210541E-2</v>
      </c>
      <c r="W19" s="2">
        <f t="shared" si="9"/>
        <v>-1.9999999999997797E-3</v>
      </c>
      <c r="Y19" s="2">
        <v>15</v>
      </c>
      <c r="Z19" s="2">
        <v>1.073</v>
      </c>
      <c r="AA19" s="2">
        <v>1.105</v>
      </c>
      <c r="AB19" s="2">
        <v>1.1240000000000001</v>
      </c>
      <c r="AC19" s="2">
        <v>1.091</v>
      </c>
      <c r="AD19" s="2">
        <f t="shared" si="10"/>
        <v>1.089</v>
      </c>
      <c r="AE19" s="11">
        <f t="shared" si="11"/>
        <v>2.8959276018099573E-2</v>
      </c>
      <c r="AF19" s="2">
        <f t="shared" si="12"/>
        <v>1.1074999999999999</v>
      </c>
      <c r="AG19" s="11">
        <f t="shared" si="13"/>
        <v>3.0247479376718737E-2</v>
      </c>
      <c r="AH19" s="2">
        <f t="shared" si="14"/>
        <v>1.8499999999999961E-2</v>
      </c>
      <c r="AJ19" s="2">
        <v>15</v>
      </c>
      <c r="AK19" s="2">
        <v>1.06</v>
      </c>
      <c r="AL19" s="2">
        <v>1.0620000000000001</v>
      </c>
      <c r="AM19" s="2">
        <v>1.0780000000000001</v>
      </c>
      <c r="AN19" s="2">
        <v>1.091</v>
      </c>
      <c r="AO19" s="2">
        <f t="shared" si="15"/>
        <v>1.0609999999999999</v>
      </c>
      <c r="AP19" s="11">
        <f t="shared" si="16"/>
        <v>1.8832391713747663E-3</v>
      </c>
      <c r="AQ19" s="2">
        <f t="shared" si="17"/>
        <v>1.0845</v>
      </c>
      <c r="AR19" s="11">
        <f t="shared" si="18"/>
        <v>1.1915673693858755E-2</v>
      </c>
      <c r="AS19" s="2">
        <f t="shared" si="19"/>
        <v>2.3500000000000076E-2</v>
      </c>
      <c r="AU19" s="2">
        <v>15</v>
      </c>
      <c r="AV19" s="2">
        <v>1.1619999999999999</v>
      </c>
      <c r="AW19" s="2">
        <v>1.137</v>
      </c>
      <c r="AX19" s="2">
        <v>1.1599999999999999</v>
      </c>
      <c r="AY19" s="2">
        <v>1.141</v>
      </c>
      <c r="AZ19" s="2">
        <f t="shared" si="20"/>
        <v>1.1495</v>
      </c>
      <c r="BA19" s="11">
        <f t="shared" si="21"/>
        <v>2.1987686895338532E-2</v>
      </c>
      <c r="BB19" s="2">
        <f t="shared" si="22"/>
        <v>1.1505000000000001</v>
      </c>
      <c r="BC19" s="11">
        <f t="shared" si="23"/>
        <v>1.6652059596844789E-2</v>
      </c>
      <c r="BD19" s="2">
        <f t="shared" si="24"/>
        <v>1.0000000000001119E-3</v>
      </c>
    </row>
    <row r="20" spans="1:56" x14ac:dyDescent="0.25">
      <c r="A20">
        <f t="shared" si="25"/>
        <v>17</v>
      </c>
      <c r="B20" s="2">
        <v>1.002</v>
      </c>
      <c r="C20" s="2">
        <v>1.1519999999999999</v>
      </c>
      <c r="D20" s="2">
        <v>1.024</v>
      </c>
      <c r="E20" s="2">
        <v>1.0229999999999999</v>
      </c>
      <c r="F20" s="2">
        <v>1.054</v>
      </c>
      <c r="G20" s="2">
        <v>1.0309999999999999</v>
      </c>
      <c r="H20" s="3">
        <f t="shared" si="0"/>
        <v>1.0593333333333332</v>
      </c>
      <c r="I20" s="3">
        <f t="shared" si="1"/>
        <v>8.1002057587034937E-2</v>
      </c>
      <c r="J20" s="3">
        <f t="shared" si="2"/>
        <v>1.0359999999999998</v>
      </c>
      <c r="K20" s="3">
        <f t="shared" si="3"/>
        <v>1.609347693943116E-2</v>
      </c>
      <c r="L20" s="3">
        <f t="shared" si="4"/>
        <v>-2.3333333333333428E-2</v>
      </c>
      <c r="N20" s="2">
        <v>16</v>
      </c>
      <c r="O20" s="2">
        <v>1.157</v>
      </c>
      <c r="P20" s="2">
        <v>1.145</v>
      </c>
      <c r="Q20" s="2">
        <v>1.1559999999999999</v>
      </c>
      <c r="R20" s="2">
        <v>1.141</v>
      </c>
      <c r="S20" s="2">
        <f t="shared" si="5"/>
        <v>1.151</v>
      </c>
      <c r="T20" s="11">
        <f t="shared" si="6"/>
        <v>1.0480349344978174E-2</v>
      </c>
      <c r="U20" s="2">
        <f t="shared" si="7"/>
        <v>1.1484999999999999</v>
      </c>
      <c r="V20" s="11">
        <f t="shared" si="8"/>
        <v>1.3146362839614288E-2</v>
      </c>
      <c r="W20" s="2">
        <f t="shared" si="9"/>
        <v>-2.5000000000001688E-3</v>
      </c>
      <c r="Y20" s="2">
        <v>16</v>
      </c>
      <c r="Z20" s="2">
        <v>1.07</v>
      </c>
      <c r="AA20" s="2">
        <v>1.1040000000000001</v>
      </c>
      <c r="AB20" s="2">
        <v>1.123</v>
      </c>
      <c r="AC20" s="2">
        <v>1.089</v>
      </c>
      <c r="AD20" s="2">
        <f t="shared" si="10"/>
        <v>1.0870000000000002</v>
      </c>
      <c r="AE20" s="11">
        <f t="shared" si="11"/>
        <v>3.0797101449275388E-2</v>
      </c>
      <c r="AF20" s="2">
        <f t="shared" si="12"/>
        <v>1.1059999999999999</v>
      </c>
      <c r="AG20" s="11">
        <f t="shared" si="13"/>
        <v>3.1221303948576706E-2</v>
      </c>
      <c r="AH20" s="2">
        <f t="shared" si="14"/>
        <v>1.8999999999999684E-2</v>
      </c>
      <c r="AJ20" s="2">
        <v>16</v>
      </c>
      <c r="AK20" s="2">
        <v>1.0609999999999999</v>
      </c>
      <c r="AL20" s="2">
        <v>1.06</v>
      </c>
      <c r="AM20" s="2">
        <v>1.0780000000000001</v>
      </c>
      <c r="AN20" s="2">
        <v>1.089</v>
      </c>
      <c r="AO20" s="2">
        <f t="shared" si="15"/>
        <v>1.0605</v>
      </c>
      <c r="AP20" s="11">
        <f t="shared" si="16"/>
        <v>9.4339622641499037E-4</v>
      </c>
      <c r="AQ20" s="2">
        <f t="shared" si="17"/>
        <v>1.0834999999999999</v>
      </c>
      <c r="AR20" s="11">
        <f t="shared" si="18"/>
        <v>1.0101010101010008E-2</v>
      </c>
      <c r="AS20" s="2">
        <f t="shared" si="19"/>
        <v>2.2999999999999909E-2</v>
      </c>
      <c r="AU20" s="2">
        <v>16</v>
      </c>
      <c r="AV20" s="2">
        <v>1.159</v>
      </c>
      <c r="AW20" s="2">
        <v>1.135</v>
      </c>
      <c r="AX20" s="2">
        <v>1.159</v>
      </c>
      <c r="AY20" s="2">
        <v>1.1399999999999999</v>
      </c>
      <c r="AZ20" s="2">
        <f t="shared" si="20"/>
        <v>1.147</v>
      </c>
      <c r="BA20" s="11">
        <f t="shared" si="21"/>
        <v>2.1145374449339227E-2</v>
      </c>
      <c r="BB20" s="2">
        <f t="shared" si="22"/>
        <v>1.1495</v>
      </c>
      <c r="BC20" s="11">
        <f t="shared" si="23"/>
        <v>1.6666666666666781E-2</v>
      </c>
      <c r="BD20" s="2">
        <f t="shared" si="24"/>
        <v>2.4999999999999467E-3</v>
      </c>
    </row>
    <row r="21" spans="1:56" x14ac:dyDescent="0.25">
      <c r="A21">
        <f t="shared" si="25"/>
        <v>18</v>
      </c>
      <c r="B21" s="2">
        <v>1</v>
      </c>
      <c r="C21" s="2">
        <v>1.143</v>
      </c>
      <c r="D21" s="2">
        <v>1.022</v>
      </c>
      <c r="E21" s="2">
        <v>1.0209999999999999</v>
      </c>
      <c r="F21" s="2">
        <v>1.0529999999999999</v>
      </c>
      <c r="G21" s="2">
        <v>1.03</v>
      </c>
      <c r="H21" s="3">
        <f t="shared" si="0"/>
        <v>1.0549999999999999</v>
      </c>
      <c r="I21" s="3">
        <f t="shared" si="1"/>
        <v>7.7000000000000013E-2</v>
      </c>
      <c r="J21" s="3">
        <f t="shared" si="2"/>
        <v>1.0346666666666666</v>
      </c>
      <c r="K21" s="3">
        <f t="shared" si="3"/>
        <v>1.6502525059315418E-2</v>
      </c>
      <c r="L21" s="3">
        <f t="shared" si="4"/>
        <v>-2.0333333333333314E-2</v>
      </c>
      <c r="N21" s="2">
        <v>17</v>
      </c>
      <c r="O21" s="2">
        <v>1.1599999999999999</v>
      </c>
      <c r="P21" s="2">
        <v>1.143</v>
      </c>
      <c r="Q21" s="2">
        <v>1.155</v>
      </c>
      <c r="R21" s="2">
        <v>1.1419999999999999</v>
      </c>
      <c r="S21" s="2">
        <f t="shared" si="5"/>
        <v>1.1515</v>
      </c>
      <c r="T21" s="11">
        <f t="shared" si="6"/>
        <v>1.4873140857392742E-2</v>
      </c>
      <c r="U21" s="2">
        <f t="shared" si="7"/>
        <v>1.1484999999999999</v>
      </c>
      <c r="V21" s="11">
        <f t="shared" si="8"/>
        <v>1.1383537653240038E-2</v>
      </c>
      <c r="W21" s="2">
        <f t="shared" si="9"/>
        <v>-3.0000000000001137E-3</v>
      </c>
      <c r="Y21" s="2">
        <v>17</v>
      </c>
      <c r="Z21" s="2">
        <v>1.069</v>
      </c>
      <c r="AA21" s="2">
        <v>1.103</v>
      </c>
      <c r="AB21" s="2">
        <v>1.123</v>
      </c>
      <c r="AC21" s="2">
        <v>1.087</v>
      </c>
      <c r="AD21" s="2">
        <f t="shared" si="10"/>
        <v>1.0859999999999999</v>
      </c>
      <c r="AE21" s="11">
        <f t="shared" si="11"/>
        <v>3.082502266545787E-2</v>
      </c>
      <c r="AF21" s="2">
        <f t="shared" si="12"/>
        <v>1.105</v>
      </c>
      <c r="AG21" s="11">
        <f t="shared" si="13"/>
        <v>3.3118675252989914E-2</v>
      </c>
      <c r="AH21" s="2">
        <f t="shared" si="14"/>
        <v>1.9000000000000128E-2</v>
      </c>
      <c r="AJ21" s="2">
        <v>17</v>
      </c>
      <c r="AK21" s="2">
        <v>1.0609999999999999</v>
      </c>
      <c r="AL21" s="2">
        <v>1.0620000000000001</v>
      </c>
      <c r="AM21" s="2">
        <v>1.0780000000000001</v>
      </c>
      <c r="AN21" s="2">
        <v>1.0880000000000001</v>
      </c>
      <c r="AO21" s="2">
        <f t="shared" si="15"/>
        <v>1.0615000000000001</v>
      </c>
      <c r="AP21" s="11">
        <f t="shared" si="16"/>
        <v>9.4161958568748764E-4</v>
      </c>
      <c r="AQ21" s="2">
        <f t="shared" si="17"/>
        <v>1.0830000000000002</v>
      </c>
      <c r="AR21" s="11">
        <f t="shared" si="18"/>
        <v>9.1911764705882425E-3</v>
      </c>
      <c r="AS21" s="2">
        <f t="shared" si="19"/>
        <v>2.1500000000000075E-2</v>
      </c>
      <c r="AU21" s="2">
        <v>17</v>
      </c>
      <c r="AV21" s="2">
        <v>1.1559999999999999</v>
      </c>
      <c r="AW21" s="2">
        <v>1.133</v>
      </c>
      <c r="AX21" s="2">
        <v>1.1579999999999999</v>
      </c>
      <c r="AY21" s="2">
        <v>1.1379999999999999</v>
      </c>
      <c r="AZ21" s="2">
        <f t="shared" si="20"/>
        <v>1.1444999999999999</v>
      </c>
      <c r="BA21" s="11">
        <f t="shared" si="21"/>
        <v>2.0300088261253228E-2</v>
      </c>
      <c r="BB21" s="2">
        <f t="shared" si="22"/>
        <v>1.1479999999999999</v>
      </c>
      <c r="BC21" s="11">
        <f t="shared" si="23"/>
        <v>1.7574692442882265E-2</v>
      </c>
      <c r="BD21" s="2">
        <f t="shared" si="24"/>
        <v>3.5000000000000586E-3</v>
      </c>
    </row>
    <row r="22" spans="1:56" x14ac:dyDescent="0.25">
      <c r="A22">
        <f t="shared" si="25"/>
        <v>19</v>
      </c>
      <c r="B22" s="2">
        <v>1</v>
      </c>
      <c r="C22" s="2">
        <v>1.1319999999999999</v>
      </c>
      <c r="D22" s="2">
        <v>1.0209999999999999</v>
      </c>
      <c r="E22" s="2">
        <v>1.02</v>
      </c>
      <c r="F22" s="2">
        <v>1.052</v>
      </c>
      <c r="G22" s="2">
        <v>1.0289999999999999</v>
      </c>
      <c r="H22" s="3">
        <f t="shared" si="0"/>
        <v>1.0509999999999999</v>
      </c>
      <c r="I22" s="3">
        <f t="shared" si="1"/>
        <v>7.0929542505221294E-2</v>
      </c>
      <c r="J22" s="3">
        <f t="shared" si="2"/>
        <v>1.0336666666666667</v>
      </c>
      <c r="K22" s="3">
        <f t="shared" si="3"/>
        <v>1.6502525059315449E-2</v>
      </c>
      <c r="L22" s="3">
        <f t="shared" si="4"/>
        <v>-1.7333333333333201E-2</v>
      </c>
      <c r="N22" s="2">
        <v>18</v>
      </c>
      <c r="O22" s="2">
        <v>1.1619999999999999</v>
      </c>
      <c r="P22" s="2">
        <v>1.141</v>
      </c>
      <c r="Q22" s="2">
        <v>1.1539999999999999</v>
      </c>
      <c r="R22" s="2">
        <v>1.143</v>
      </c>
      <c r="S22" s="2">
        <f t="shared" si="5"/>
        <v>1.1515</v>
      </c>
      <c r="T22" s="11">
        <f t="shared" si="6"/>
        <v>1.8404907975460041E-2</v>
      </c>
      <c r="U22" s="2">
        <f t="shared" si="7"/>
        <v>1.1484999999999999</v>
      </c>
      <c r="V22" s="11">
        <f t="shared" si="8"/>
        <v>9.6237970253717393E-3</v>
      </c>
      <c r="W22" s="2">
        <f t="shared" si="9"/>
        <v>-3.0000000000001137E-3</v>
      </c>
      <c r="Y22" s="2">
        <v>18</v>
      </c>
      <c r="Z22" s="2">
        <v>1.0669999999999999</v>
      </c>
      <c r="AA22" s="2">
        <v>1.101</v>
      </c>
      <c r="AB22" s="2">
        <v>1.1220000000000001</v>
      </c>
      <c r="AC22" s="2">
        <v>1.0840000000000001</v>
      </c>
      <c r="AD22" s="2">
        <f t="shared" si="10"/>
        <v>1.0840000000000001</v>
      </c>
      <c r="AE22" s="11">
        <f t="shared" si="11"/>
        <v>3.0881017257039085E-2</v>
      </c>
      <c r="AF22" s="2">
        <f t="shared" si="12"/>
        <v>1.1030000000000002</v>
      </c>
      <c r="AG22" s="11">
        <f t="shared" si="13"/>
        <v>3.5055350553505567E-2</v>
      </c>
      <c r="AH22" s="2">
        <f t="shared" si="14"/>
        <v>1.9000000000000128E-2</v>
      </c>
      <c r="AJ22" s="2">
        <v>18</v>
      </c>
      <c r="AK22" s="2">
        <v>1.0589999999999999</v>
      </c>
      <c r="AL22" s="2">
        <v>1.0589999999999999</v>
      </c>
      <c r="AM22" s="2">
        <v>1.0780000000000001</v>
      </c>
      <c r="AN22" s="2">
        <v>1.0880000000000001</v>
      </c>
      <c r="AO22" s="2">
        <f t="shared" si="15"/>
        <v>1.0589999999999999</v>
      </c>
      <c r="AP22" s="11">
        <f t="shared" si="16"/>
        <v>0</v>
      </c>
      <c r="AQ22" s="2">
        <f t="shared" si="17"/>
        <v>1.0830000000000002</v>
      </c>
      <c r="AR22" s="11">
        <f t="shared" si="18"/>
        <v>9.1911764705882425E-3</v>
      </c>
      <c r="AS22" s="2">
        <f t="shared" si="19"/>
        <v>2.4000000000000243E-2</v>
      </c>
      <c r="AU22" s="2">
        <v>18</v>
      </c>
      <c r="AV22" s="2">
        <v>1.153</v>
      </c>
      <c r="AW22" s="2">
        <v>1.1319999999999999</v>
      </c>
      <c r="AX22" s="2">
        <v>1.157</v>
      </c>
      <c r="AY22" s="2">
        <v>1.1359999999999999</v>
      </c>
      <c r="AZ22" s="2">
        <f t="shared" si="20"/>
        <v>1.1425000000000001</v>
      </c>
      <c r="BA22" s="11">
        <f t="shared" si="21"/>
        <v>1.8551236749116726E-2</v>
      </c>
      <c r="BB22" s="2">
        <f t="shared" si="22"/>
        <v>1.1465000000000001</v>
      </c>
      <c r="BC22" s="11">
        <f t="shared" si="23"/>
        <v>1.8485915492957861E-2</v>
      </c>
      <c r="BD22" s="2">
        <f t="shared" si="24"/>
        <v>4.0000000000000036E-3</v>
      </c>
    </row>
    <row r="23" spans="1:56" x14ac:dyDescent="0.25">
      <c r="A23">
        <f t="shared" si="25"/>
        <v>20</v>
      </c>
      <c r="B23" s="2">
        <v>0.998</v>
      </c>
      <c r="C23" s="2">
        <v>1.123</v>
      </c>
      <c r="D23" s="2">
        <v>1.02</v>
      </c>
      <c r="E23" s="2">
        <v>1.018</v>
      </c>
      <c r="F23" s="2">
        <v>1.052</v>
      </c>
      <c r="G23" s="2">
        <v>1.028</v>
      </c>
      <c r="H23" s="3">
        <f t="shared" si="0"/>
        <v>1.0469999999999999</v>
      </c>
      <c r="I23" s="3">
        <f t="shared" si="1"/>
        <v>6.6730802482811491E-2</v>
      </c>
      <c r="J23" s="3">
        <f t="shared" si="2"/>
        <v>1.0326666666666668</v>
      </c>
      <c r="K23" s="3">
        <f t="shared" si="3"/>
        <v>1.7473789896108226E-2</v>
      </c>
      <c r="L23" s="3">
        <f t="shared" si="4"/>
        <v>-1.4333333333333087E-2</v>
      </c>
      <c r="N23" s="2">
        <v>19</v>
      </c>
      <c r="O23" s="2">
        <v>1.1599999999999999</v>
      </c>
      <c r="P23" s="2">
        <v>1.139</v>
      </c>
      <c r="Q23" s="2">
        <v>1.1539999999999999</v>
      </c>
      <c r="R23" s="2">
        <v>1.143</v>
      </c>
      <c r="S23" s="2">
        <f t="shared" si="5"/>
        <v>1.1495</v>
      </c>
      <c r="T23" s="11">
        <f t="shared" si="6"/>
        <v>1.8437225636523186E-2</v>
      </c>
      <c r="U23" s="2">
        <f t="shared" si="7"/>
        <v>1.1484999999999999</v>
      </c>
      <c r="V23" s="11">
        <f t="shared" si="8"/>
        <v>9.6237970253717393E-3</v>
      </c>
      <c r="W23" s="2">
        <f t="shared" si="9"/>
        <v>-1.0000000000001119E-3</v>
      </c>
      <c r="Y23" s="2">
        <v>19</v>
      </c>
      <c r="Z23" s="2">
        <v>1.0649999999999999</v>
      </c>
      <c r="AA23" s="2">
        <v>1.0980000000000001</v>
      </c>
      <c r="AB23" s="2">
        <v>1.1200000000000001</v>
      </c>
      <c r="AC23" s="2">
        <v>1.083</v>
      </c>
      <c r="AD23" s="2">
        <f t="shared" si="10"/>
        <v>1.0815000000000001</v>
      </c>
      <c r="AE23" s="11">
        <f t="shared" si="11"/>
        <v>3.0054644808743296E-2</v>
      </c>
      <c r="AF23" s="2">
        <f t="shared" si="12"/>
        <v>1.1015000000000001</v>
      </c>
      <c r="AG23" s="11">
        <f t="shared" si="13"/>
        <v>3.4164358264081388E-2</v>
      </c>
      <c r="AH23" s="2">
        <f t="shared" si="14"/>
        <v>2.0000000000000018E-2</v>
      </c>
      <c r="AJ23" s="2">
        <v>19</v>
      </c>
      <c r="AK23" s="2">
        <v>1.0569999999999999</v>
      </c>
      <c r="AL23" s="2">
        <v>1.0580000000000001</v>
      </c>
      <c r="AM23" s="2">
        <v>1.077</v>
      </c>
      <c r="AN23" s="2">
        <v>1.0880000000000001</v>
      </c>
      <c r="AO23" s="2">
        <f t="shared" si="15"/>
        <v>1.0575000000000001</v>
      </c>
      <c r="AP23" s="11">
        <f t="shared" si="16"/>
        <v>9.4517958412108872E-4</v>
      </c>
      <c r="AQ23" s="2">
        <f t="shared" si="17"/>
        <v>1.0825</v>
      </c>
      <c r="AR23" s="11">
        <f t="shared" si="18"/>
        <v>1.0110294117647169E-2</v>
      </c>
      <c r="AS23" s="2">
        <f t="shared" si="19"/>
        <v>2.4999999999999911E-2</v>
      </c>
      <c r="AU23" s="2">
        <v>19</v>
      </c>
      <c r="AV23" s="2">
        <v>1.1499999999999999</v>
      </c>
      <c r="AW23" s="2">
        <v>1.1299999999999999</v>
      </c>
      <c r="AX23" s="2">
        <v>1.155</v>
      </c>
      <c r="AY23" s="2">
        <v>1.133</v>
      </c>
      <c r="AZ23" s="2">
        <f t="shared" si="20"/>
        <v>1.1399999999999999</v>
      </c>
      <c r="BA23" s="11">
        <f t="shared" si="21"/>
        <v>1.7699115044247805E-2</v>
      </c>
      <c r="BB23" s="2">
        <f t="shared" si="22"/>
        <v>1.1440000000000001</v>
      </c>
      <c r="BC23" s="11">
        <f t="shared" si="23"/>
        <v>1.9417475728155355E-2</v>
      </c>
      <c r="BD23" s="2">
        <f t="shared" si="24"/>
        <v>4.0000000000002256E-3</v>
      </c>
    </row>
    <row r="24" spans="1:56" x14ac:dyDescent="0.25">
      <c r="A24">
        <f t="shared" si="25"/>
        <v>21</v>
      </c>
      <c r="B24" s="2">
        <v>0.997</v>
      </c>
      <c r="C24" s="2">
        <v>1.113</v>
      </c>
      <c r="D24" s="2">
        <v>1.018</v>
      </c>
      <c r="E24" s="2">
        <v>1.0169999999999999</v>
      </c>
      <c r="F24" s="2">
        <v>1.0509999999999999</v>
      </c>
      <c r="G24" s="2">
        <v>1.026</v>
      </c>
      <c r="H24" s="3">
        <f t="shared" si="0"/>
        <v>1.0426666666666666</v>
      </c>
      <c r="I24" s="3">
        <f t="shared" si="1"/>
        <v>6.1808845105966286E-2</v>
      </c>
      <c r="J24" s="3">
        <f t="shared" si="2"/>
        <v>1.0313333333333332</v>
      </c>
      <c r="K24" s="3">
        <f t="shared" si="3"/>
        <v>1.7616280348965081E-2</v>
      </c>
      <c r="L24" s="3">
        <f t="shared" si="4"/>
        <v>-1.1333333333333417E-2</v>
      </c>
      <c r="N24" s="2">
        <v>20</v>
      </c>
      <c r="O24" s="2">
        <v>1.159</v>
      </c>
      <c r="P24" s="2">
        <v>1.1379999999999999</v>
      </c>
      <c r="Q24" s="2">
        <v>1.1539999999999999</v>
      </c>
      <c r="R24" s="2">
        <v>1.143</v>
      </c>
      <c r="S24" s="2">
        <f t="shared" si="5"/>
        <v>1.1484999999999999</v>
      </c>
      <c r="T24" s="11">
        <f t="shared" si="6"/>
        <v>1.8453427065026479E-2</v>
      </c>
      <c r="U24" s="2">
        <f t="shared" si="7"/>
        <v>1.1484999999999999</v>
      </c>
      <c r="V24" s="11">
        <f t="shared" si="8"/>
        <v>9.6237970253717393E-3</v>
      </c>
      <c r="W24" s="2">
        <f t="shared" si="9"/>
        <v>0</v>
      </c>
      <c r="Y24" s="2">
        <v>20</v>
      </c>
      <c r="Z24" s="2">
        <v>1.0640000000000001</v>
      </c>
      <c r="AA24" s="2">
        <v>1.0960000000000001</v>
      </c>
      <c r="AB24" s="2">
        <v>1.119</v>
      </c>
      <c r="AC24" s="2">
        <v>1.0820000000000001</v>
      </c>
      <c r="AD24" s="2">
        <f t="shared" si="10"/>
        <v>1.08</v>
      </c>
      <c r="AE24" s="11">
        <f t="shared" si="11"/>
        <v>2.9197080291970826E-2</v>
      </c>
      <c r="AF24" s="2">
        <f t="shared" si="12"/>
        <v>1.1005</v>
      </c>
      <c r="AG24" s="11">
        <f t="shared" si="13"/>
        <v>3.4195933456561849E-2</v>
      </c>
      <c r="AH24" s="2">
        <f t="shared" si="14"/>
        <v>2.0499999999999963E-2</v>
      </c>
      <c r="AJ24" s="2">
        <v>20</v>
      </c>
      <c r="AK24" s="2">
        <v>1.0549999999999999</v>
      </c>
      <c r="AL24" s="2">
        <v>1.0580000000000001</v>
      </c>
      <c r="AM24" s="2">
        <v>1.077</v>
      </c>
      <c r="AN24" s="2">
        <v>1.0880000000000001</v>
      </c>
      <c r="AO24" s="2">
        <f t="shared" si="15"/>
        <v>1.0565</v>
      </c>
      <c r="AP24" s="11">
        <f t="shared" si="16"/>
        <v>2.8355387523630563E-3</v>
      </c>
      <c r="AQ24" s="2">
        <f t="shared" si="17"/>
        <v>1.0825</v>
      </c>
      <c r="AR24" s="11">
        <f t="shared" si="18"/>
        <v>1.0110294117647169E-2</v>
      </c>
      <c r="AS24" s="2">
        <f t="shared" si="19"/>
        <v>2.6000000000000023E-2</v>
      </c>
      <c r="AU24" s="2">
        <v>20</v>
      </c>
      <c r="AV24" s="2">
        <v>1.1459999999999999</v>
      </c>
      <c r="AW24" s="2">
        <v>1.1279999999999999</v>
      </c>
      <c r="AX24" s="2">
        <v>1.153</v>
      </c>
      <c r="AY24" s="2">
        <v>1.1299999999999999</v>
      </c>
      <c r="AZ24" s="2">
        <f t="shared" si="20"/>
        <v>1.137</v>
      </c>
      <c r="BA24" s="11">
        <f t="shared" si="21"/>
        <v>1.5957446808510654E-2</v>
      </c>
      <c r="BB24" s="2">
        <f t="shared" si="22"/>
        <v>1.1415</v>
      </c>
      <c r="BC24" s="11">
        <f t="shared" si="23"/>
        <v>2.0353982300885073E-2</v>
      </c>
      <c r="BD24" s="2">
        <f t="shared" si="24"/>
        <v>4.4999999999999485E-3</v>
      </c>
    </row>
    <row r="25" spans="1:56" x14ac:dyDescent="0.25">
      <c r="A25">
        <f t="shared" si="25"/>
        <v>22</v>
      </c>
      <c r="B25" s="2">
        <v>0.996</v>
      </c>
      <c r="C25" s="2">
        <v>1.103</v>
      </c>
      <c r="D25" s="2">
        <v>1.0169999999999999</v>
      </c>
      <c r="E25" s="2">
        <v>1.016</v>
      </c>
      <c r="F25" s="2">
        <v>1.05</v>
      </c>
      <c r="G25" s="2">
        <v>1.0249999999999999</v>
      </c>
      <c r="H25" s="3">
        <f t="shared" si="0"/>
        <v>1.0386666666666666</v>
      </c>
      <c r="I25" s="3">
        <f t="shared" si="1"/>
        <v>5.6695090910354261E-2</v>
      </c>
      <c r="J25" s="3">
        <f t="shared" si="2"/>
        <v>1.0303333333333333</v>
      </c>
      <c r="K25" s="3">
        <f t="shared" si="3"/>
        <v>1.7616280348965115E-2</v>
      </c>
      <c r="L25" s="3">
        <f t="shared" si="4"/>
        <v>-8.3333333333333037E-3</v>
      </c>
      <c r="N25" s="2">
        <v>21</v>
      </c>
      <c r="O25" s="2">
        <v>1.155</v>
      </c>
      <c r="P25" s="2">
        <v>1.137</v>
      </c>
      <c r="Q25" s="2">
        <v>1.1539999999999999</v>
      </c>
      <c r="R25" s="2">
        <v>1.1399999999999999</v>
      </c>
      <c r="S25" s="2">
        <f t="shared" si="5"/>
        <v>1.1459999999999999</v>
      </c>
      <c r="T25" s="11">
        <f t="shared" si="6"/>
        <v>1.5831134564643815E-2</v>
      </c>
      <c r="U25" s="2">
        <f t="shared" si="7"/>
        <v>1.1469999999999998</v>
      </c>
      <c r="V25" s="11">
        <f t="shared" si="8"/>
        <v>1.2280701754385977E-2</v>
      </c>
      <c r="W25" s="2">
        <f t="shared" si="9"/>
        <v>9.9999999999988987E-4</v>
      </c>
      <c r="Y25" s="2">
        <v>21</v>
      </c>
      <c r="Z25" s="2">
        <v>1.0640000000000001</v>
      </c>
      <c r="AA25" s="2">
        <v>1.093</v>
      </c>
      <c r="AB25" s="2">
        <v>1.1180000000000001</v>
      </c>
      <c r="AC25" s="2">
        <v>1.081</v>
      </c>
      <c r="AD25" s="2">
        <f t="shared" si="10"/>
        <v>1.0785</v>
      </c>
      <c r="AE25" s="11">
        <f t="shared" si="11"/>
        <v>2.6532479414455551E-2</v>
      </c>
      <c r="AF25" s="2">
        <f t="shared" si="12"/>
        <v>1.0994999999999999</v>
      </c>
      <c r="AG25" s="11">
        <f t="shared" si="13"/>
        <v>3.4227567067530197E-2</v>
      </c>
      <c r="AH25" s="2">
        <f t="shared" si="14"/>
        <v>2.0999999999999908E-2</v>
      </c>
      <c r="AJ25" s="2">
        <v>21</v>
      </c>
      <c r="AK25" s="2">
        <v>1.0529999999999999</v>
      </c>
      <c r="AL25" s="2">
        <v>1.0589999999999999</v>
      </c>
      <c r="AM25" s="2">
        <v>1.077</v>
      </c>
      <c r="AN25" s="2">
        <v>1.089</v>
      </c>
      <c r="AO25" s="2">
        <f t="shared" si="15"/>
        <v>1.056</v>
      </c>
      <c r="AP25" s="11">
        <f t="shared" si="16"/>
        <v>5.6657223796034049E-3</v>
      </c>
      <c r="AQ25" s="2">
        <f t="shared" si="17"/>
        <v>1.083</v>
      </c>
      <c r="AR25" s="11">
        <f t="shared" si="18"/>
        <v>1.1019283746556485E-2</v>
      </c>
      <c r="AS25" s="2">
        <f t="shared" si="19"/>
        <v>2.6999999999999913E-2</v>
      </c>
      <c r="AU25" s="2">
        <v>21</v>
      </c>
      <c r="AV25" s="2">
        <v>1.143</v>
      </c>
      <c r="AW25" s="2">
        <v>1.125</v>
      </c>
      <c r="AX25" s="2">
        <v>1.151</v>
      </c>
      <c r="AY25" s="2">
        <v>1.127</v>
      </c>
      <c r="AZ25" s="2">
        <f t="shared" si="20"/>
        <v>1.1339999999999999</v>
      </c>
      <c r="BA25" s="11">
        <f t="shared" si="21"/>
        <v>1.6000000000000014E-2</v>
      </c>
      <c r="BB25" s="2">
        <f t="shared" si="22"/>
        <v>1.139</v>
      </c>
      <c r="BC25" s="11">
        <f t="shared" si="23"/>
        <v>2.12954747116238E-2</v>
      </c>
      <c r="BD25" s="2">
        <f t="shared" si="24"/>
        <v>5.0000000000001155E-3</v>
      </c>
    </row>
    <row r="26" spans="1:56" x14ac:dyDescent="0.25">
      <c r="A26">
        <f t="shared" si="25"/>
        <v>23</v>
      </c>
      <c r="B26" s="2">
        <v>0.995</v>
      </c>
      <c r="C26" s="2">
        <v>1.097</v>
      </c>
      <c r="D26" s="2">
        <v>1.016</v>
      </c>
      <c r="E26" s="2">
        <v>1.0149999999999999</v>
      </c>
      <c r="F26" s="2">
        <v>1.0489999999999999</v>
      </c>
      <c r="G26" s="2">
        <v>1.0249999999999999</v>
      </c>
      <c r="H26" s="3">
        <f t="shared" si="0"/>
        <v>1.036</v>
      </c>
      <c r="I26" s="3">
        <f t="shared" si="1"/>
        <v>5.386093203798091E-2</v>
      </c>
      <c r="J26" s="3">
        <f t="shared" si="2"/>
        <v>1.0296666666666667</v>
      </c>
      <c r="K26" s="3">
        <f t="shared" si="3"/>
        <v>1.7473789896108226E-2</v>
      </c>
      <c r="L26" s="3">
        <f t="shared" si="4"/>
        <v>-6.333333333333302E-3</v>
      </c>
      <c r="N26" s="2">
        <v>22</v>
      </c>
      <c r="O26" s="2">
        <v>1.153</v>
      </c>
      <c r="P26" s="2">
        <v>1.137</v>
      </c>
      <c r="Q26" s="2">
        <v>1.153</v>
      </c>
      <c r="R26" s="2">
        <v>1.1359999999999999</v>
      </c>
      <c r="S26" s="2">
        <f t="shared" si="5"/>
        <v>1.145</v>
      </c>
      <c r="T26" s="11">
        <f t="shared" si="6"/>
        <v>1.4072119613016723E-2</v>
      </c>
      <c r="U26" s="2">
        <f t="shared" si="7"/>
        <v>1.1444999999999999</v>
      </c>
      <c r="V26" s="11">
        <f t="shared" si="8"/>
        <v>1.4964788732394478E-2</v>
      </c>
      <c r="W26" s="2">
        <f t="shared" si="9"/>
        <v>-5.0000000000016698E-4</v>
      </c>
      <c r="Y26" s="2">
        <v>22</v>
      </c>
      <c r="Z26" s="2">
        <v>1.0649999999999999</v>
      </c>
      <c r="AA26" s="2">
        <v>1.091</v>
      </c>
      <c r="AB26" s="2">
        <v>1.1180000000000001</v>
      </c>
      <c r="AC26" s="2">
        <v>1.081</v>
      </c>
      <c r="AD26" s="2">
        <f t="shared" si="10"/>
        <v>1.0779999999999998</v>
      </c>
      <c r="AE26" s="11">
        <f t="shared" si="11"/>
        <v>2.3831347387717711E-2</v>
      </c>
      <c r="AF26" s="2">
        <f t="shared" si="12"/>
        <v>1.0994999999999999</v>
      </c>
      <c r="AG26" s="11">
        <f t="shared" si="13"/>
        <v>3.4227567067530197E-2</v>
      </c>
      <c r="AH26" s="2">
        <f t="shared" si="14"/>
        <v>2.1500000000000075E-2</v>
      </c>
      <c r="AJ26" s="2">
        <v>22</v>
      </c>
      <c r="AK26" s="2">
        <v>1.05</v>
      </c>
      <c r="AL26" s="2">
        <v>1.06</v>
      </c>
      <c r="AM26" s="2">
        <v>1.075</v>
      </c>
      <c r="AN26" s="2">
        <v>1.0880000000000001</v>
      </c>
      <c r="AO26" s="2">
        <f t="shared" si="15"/>
        <v>1.0550000000000002</v>
      </c>
      <c r="AP26" s="11">
        <f t="shared" si="16"/>
        <v>9.4339622641509517E-3</v>
      </c>
      <c r="AQ26" s="2">
        <f t="shared" si="17"/>
        <v>1.0815000000000001</v>
      </c>
      <c r="AR26" s="11">
        <f t="shared" si="18"/>
        <v>1.1948529411764818E-2</v>
      </c>
      <c r="AS26" s="2">
        <f t="shared" si="19"/>
        <v>2.6499999999999968E-2</v>
      </c>
      <c r="AU26" s="2">
        <v>22</v>
      </c>
      <c r="AV26" s="2">
        <v>1.1399999999999999</v>
      </c>
      <c r="AW26" s="2">
        <v>1.123</v>
      </c>
      <c r="AX26" s="2">
        <v>1.149</v>
      </c>
      <c r="AY26" s="2">
        <v>1.1240000000000001</v>
      </c>
      <c r="AZ26" s="2">
        <f t="shared" si="20"/>
        <v>1.1315</v>
      </c>
      <c r="BA26" s="11">
        <f t="shared" si="21"/>
        <v>1.5138023152270618E-2</v>
      </c>
      <c r="BB26" s="2">
        <f t="shared" si="22"/>
        <v>1.1365000000000001</v>
      </c>
      <c r="BC26" s="11">
        <f t="shared" si="23"/>
        <v>2.2241992882562196E-2</v>
      </c>
      <c r="BD26" s="2">
        <f t="shared" si="24"/>
        <v>5.0000000000001155E-3</v>
      </c>
    </row>
    <row r="27" spans="1:56" x14ac:dyDescent="0.25">
      <c r="A27">
        <f t="shared" si="25"/>
        <v>24</v>
      </c>
      <c r="B27" s="2">
        <v>0.99399999999999999</v>
      </c>
      <c r="C27" s="2">
        <v>1.089</v>
      </c>
      <c r="D27" s="2">
        <v>1.0149999999999999</v>
      </c>
      <c r="E27" s="2">
        <v>1.014</v>
      </c>
      <c r="F27" s="2">
        <v>1.048</v>
      </c>
      <c r="G27" s="2">
        <v>1.0229999999999999</v>
      </c>
      <c r="H27" s="3">
        <f t="shared" si="0"/>
        <v>1.0326666666666666</v>
      </c>
      <c r="I27" s="3">
        <f t="shared" si="1"/>
        <v>4.9903239707791855E-2</v>
      </c>
      <c r="J27" s="3">
        <f t="shared" si="2"/>
        <v>1.0283333333333333</v>
      </c>
      <c r="K27" s="3">
        <f t="shared" si="3"/>
        <v>1.7616280348965115E-2</v>
      </c>
      <c r="L27" s="3">
        <f t="shared" si="4"/>
        <v>-4.3333333333333002E-3</v>
      </c>
      <c r="N27" s="2">
        <v>23</v>
      </c>
      <c r="O27" s="2">
        <v>1.1499999999999999</v>
      </c>
      <c r="P27" s="2">
        <v>1.1359999999999999</v>
      </c>
      <c r="Q27" s="2">
        <v>1.1539999999999999</v>
      </c>
      <c r="R27" s="2">
        <v>1.133</v>
      </c>
      <c r="S27" s="2">
        <f t="shared" si="5"/>
        <v>1.1429999999999998</v>
      </c>
      <c r="T27" s="11">
        <f t="shared" si="6"/>
        <v>1.2323943661971842E-2</v>
      </c>
      <c r="U27" s="2">
        <f t="shared" si="7"/>
        <v>1.1435</v>
      </c>
      <c r="V27" s="11">
        <f t="shared" si="8"/>
        <v>1.8534863195057288E-2</v>
      </c>
      <c r="W27" s="2">
        <f t="shared" si="9"/>
        <v>5.0000000000016698E-4</v>
      </c>
      <c r="Y27" s="2">
        <v>23</v>
      </c>
      <c r="Z27" s="2">
        <v>1.0660000000000001</v>
      </c>
      <c r="AA27" s="2">
        <v>1.089</v>
      </c>
      <c r="AB27" s="2">
        <v>1.117</v>
      </c>
      <c r="AC27" s="2">
        <v>1.081</v>
      </c>
      <c r="AD27" s="2">
        <f t="shared" si="10"/>
        <v>1.0775000000000001</v>
      </c>
      <c r="AE27" s="11">
        <f t="shared" si="11"/>
        <v>2.1120293847566491E-2</v>
      </c>
      <c r="AF27" s="2">
        <f t="shared" si="12"/>
        <v>1.099</v>
      </c>
      <c r="AG27" s="11">
        <f t="shared" si="13"/>
        <v>3.3302497687326578E-2</v>
      </c>
      <c r="AH27" s="2">
        <f t="shared" si="14"/>
        <v>2.1499999999999853E-2</v>
      </c>
      <c r="AJ27" s="2">
        <v>23</v>
      </c>
      <c r="AK27" s="2">
        <v>1.048</v>
      </c>
      <c r="AL27" s="2">
        <v>1.0589999999999999</v>
      </c>
      <c r="AM27" s="2">
        <v>1.075</v>
      </c>
      <c r="AN27" s="2">
        <v>1.0900000000000001</v>
      </c>
      <c r="AO27" s="2">
        <f t="shared" si="15"/>
        <v>1.0535000000000001</v>
      </c>
      <c r="AP27" s="11">
        <f t="shared" si="16"/>
        <v>1.038715769593947E-2</v>
      </c>
      <c r="AQ27" s="2">
        <f t="shared" si="17"/>
        <v>1.0825</v>
      </c>
      <c r="AR27" s="11">
        <f t="shared" si="18"/>
        <v>1.376146788990837E-2</v>
      </c>
      <c r="AS27" s="2">
        <f t="shared" si="19"/>
        <v>2.8999999999999915E-2</v>
      </c>
      <c r="AU27" s="2">
        <v>23</v>
      </c>
      <c r="AV27" s="2">
        <v>1.1379999999999999</v>
      </c>
      <c r="AW27" s="2">
        <v>1.121</v>
      </c>
      <c r="AX27" s="2">
        <v>1.147</v>
      </c>
      <c r="AY27" s="2">
        <v>1.1200000000000001</v>
      </c>
      <c r="AZ27" s="2">
        <f t="shared" si="20"/>
        <v>1.1294999999999999</v>
      </c>
      <c r="BA27" s="11">
        <f t="shared" si="21"/>
        <v>1.5165031222123019E-2</v>
      </c>
      <c r="BB27" s="2">
        <f t="shared" si="22"/>
        <v>1.1335000000000002</v>
      </c>
      <c r="BC27" s="11">
        <f t="shared" si="23"/>
        <v>2.4107142857142778E-2</v>
      </c>
      <c r="BD27" s="2">
        <f t="shared" si="24"/>
        <v>4.0000000000002256E-3</v>
      </c>
    </row>
    <row r="28" spans="1:56" x14ac:dyDescent="0.25">
      <c r="A28">
        <f t="shared" si="25"/>
        <v>25</v>
      </c>
      <c r="B28" s="2">
        <v>0.99199999999999999</v>
      </c>
      <c r="C28" s="2">
        <v>1.0820000000000001</v>
      </c>
      <c r="D28" s="2">
        <v>1.014</v>
      </c>
      <c r="E28" s="2">
        <v>1.014</v>
      </c>
      <c r="F28" s="2">
        <v>1.0469999999999999</v>
      </c>
      <c r="G28" s="2">
        <v>1.0229999999999999</v>
      </c>
      <c r="H28" s="3">
        <f t="shared" si="0"/>
        <v>1.0293333333333334</v>
      </c>
      <c r="I28" s="3">
        <f t="shared" si="1"/>
        <v>4.6918368826434464E-2</v>
      </c>
      <c r="J28" s="3">
        <f t="shared" si="2"/>
        <v>1.0279999999999998</v>
      </c>
      <c r="K28" s="3">
        <f t="shared" si="3"/>
        <v>1.7058722109231952E-2</v>
      </c>
      <c r="L28" s="3">
        <f t="shared" si="4"/>
        <v>-1.3333333333336306E-3</v>
      </c>
      <c r="N28" s="2">
        <v>24</v>
      </c>
      <c r="O28" s="2">
        <v>1.1459999999999999</v>
      </c>
      <c r="P28" s="2">
        <v>1.135</v>
      </c>
      <c r="Q28" s="2">
        <v>1.155</v>
      </c>
      <c r="R28" s="2">
        <v>1.129</v>
      </c>
      <c r="S28" s="2">
        <f t="shared" si="5"/>
        <v>1.1404999999999998</v>
      </c>
      <c r="T28" s="11">
        <f t="shared" si="6"/>
        <v>9.6916299559470474E-3</v>
      </c>
      <c r="U28" s="2">
        <f t="shared" si="7"/>
        <v>1.1419999999999999</v>
      </c>
      <c r="V28" s="11">
        <f t="shared" si="8"/>
        <v>2.3029229406554493E-2</v>
      </c>
      <c r="W28" s="2">
        <f t="shared" si="9"/>
        <v>1.5000000000000568E-3</v>
      </c>
      <c r="Y28" s="2">
        <v>24</v>
      </c>
      <c r="Z28" s="2">
        <v>1.0649999999999999</v>
      </c>
      <c r="AA28" s="2">
        <v>1.0860000000000001</v>
      </c>
      <c r="AB28" s="2">
        <v>1.1120000000000001</v>
      </c>
      <c r="AC28" s="2">
        <v>1.08</v>
      </c>
      <c r="AD28" s="2">
        <f t="shared" si="10"/>
        <v>1.0754999999999999</v>
      </c>
      <c r="AE28" s="11">
        <f t="shared" si="11"/>
        <v>1.9337016574585753E-2</v>
      </c>
      <c r="AF28" s="2">
        <f t="shared" si="12"/>
        <v>1.0960000000000001</v>
      </c>
      <c r="AG28" s="11">
        <f t="shared" si="13"/>
        <v>2.9629629629629655E-2</v>
      </c>
      <c r="AH28" s="2">
        <f t="shared" si="14"/>
        <v>2.0500000000000185E-2</v>
      </c>
      <c r="AJ28" s="2">
        <v>24</v>
      </c>
      <c r="AK28" s="2">
        <v>1.046</v>
      </c>
      <c r="AL28" s="2">
        <v>1.0589999999999999</v>
      </c>
      <c r="AM28" s="2">
        <v>1.075</v>
      </c>
      <c r="AN28" s="2">
        <v>1.099</v>
      </c>
      <c r="AO28" s="2">
        <f t="shared" si="15"/>
        <v>1.0525</v>
      </c>
      <c r="AP28" s="11">
        <f t="shared" si="16"/>
        <v>1.2275731822473939E-2</v>
      </c>
      <c r="AQ28" s="2">
        <f t="shared" si="17"/>
        <v>1.087</v>
      </c>
      <c r="AR28" s="11">
        <f t="shared" si="18"/>
        <v>2.1838034576888099E-2</v>
      </c>
      <c r="AS28" s="2">
        <f t="shared" si="19"/>
        <v>3.4499999999999975E-2</v>
      </c>
      <c r="AU28" s="2">
        <v>24</v>
      </c>
      <c r="AV28" s="2">
        <v>1.1359999999999999</v>
      </c>
      <c r="AW28" s="2">
        <v>1.119</v>
      </c>
      <c r="AX28" s="2">
        <v>1.1439999999999999</v>
      </c>
      <c r="AY28" s="2">
        <v>1.117</v>
      </c>
      <c r="AZ28" s="2">
        <f t="shared" si="20"/>
        <v>1.1274999999999999</v>
      </c>
      <c r="BA28" s="11">
        <f t="shared" si="21"/>
        <v>1.5192135835567385E-2</v>
      </c>
      <c r="BB28" s="2">
        <f t="shared" si="22"/>
        <v>1.1305000000000001</v>
      </c>
      <c r="BC28" s="11">
        <f t="shared" si="23"/>
        <v>2.4171888988361607E-2</v>
      </c>
      <c r="BD28" s="2">
        <f t="shared" si="24"/>
        <v>3.0000000000001137E-3</v>
      </c>
    </row>
    <row r="29" spans="1:56" x14ac:dyDescent="0.25">
      <c r="A29">
        <f t="shared" si="25"/>
        <v>26</v>
      </c>
      <c r="B29" s="2">
        <v>0.99199999999999999</v>
      </c>
      <c r="C29" s="2">
        <v>1.0780000000000001</v>
      </c>
      <c r="D29" s="2">
        <v>1.0129999999999999</v>
      </c>
      <c r="E29" s="2">
        <v>1.0129999999999999</v>
      </c>
      <c r="F29" s="2">
        <v>1.046</v>
      </c>
      <c r="G29" s="2">
        <v>1.022</v>
      </c>
      <c r="H29" s="3">
        <f t="shared" si="0"/>
        <v>1.0276666666666667</v>
      </c>
      <c r="I29" s="3">
        <f t="shared" si="1"/>
        <v>4.483674088661372E-2</v>
      </c>
      <c r="J29" s="3">
        <f t="shared" si="2"/>
        <v>1.0270000000000001</v>
      </c>
      <c r="K29" s="3">
        <f t="shared" si="3"/>
        <v>1.7058722109232042E-2</v>
      </c>
      <c r="L29" s="3">
        <f t="shared" si="4"/>
        <v>-6.6666666666659324E-4</v>
      </c>
      <c r="N29" s="2">
        <v>25</v>
      </c>
      <c r="O29" s="2">
        <v>1.143</v>
      </c>
      <c r="P29" s="2">
        <v>1.135</v>
      </c>
      <c r="Q29" s="2">
        <v>1.157</v>
      </c>
      <c r="R29" s="2">
        <v>1.127</v>
      </c>
      <c r="S29" s="2">
        <f t="shared" si="5"/>
        <v>1.139</v>
      </c>
      <c r="T29" s="11">
        <f t="shared" si="6"/>
        <v>7.0484581497797421E-3</v>
      </c>
      <c r="U29" s="2">
        <f t="shared" si="7"/>
        <v>1.1419999999999999</v>
      </c>
      <c r="V29" s="11">
        <f t="shared" si="8"/>
        <v>2.6619343389529749E-2</v>
      </c>
      <c r="W29" s="2">
        <f t="shared" si="9"/>
        <v>2.9999999999998916E-3</v>
      </c>
      <c r="Y29" s="2">
        <v>25</v>
      </c>
      <c r="Z29" s="2">
        <v>1.0660000000000001</v>
      </c>
      <c r="AA29" s="2">
        <v>1.085</v>
      </c>
      <c r="AB29" s="2">
        <v>1.109</v>
      </c>
      <c r="AC29" s="2">
        <v>1.081</v>
      </c>
      <c r="AD29" s="2">
        <f t="shared" si="10"/>
        <v>1.0754999999999999</v>
      </c>
      <c r="AE29" s="11">
        <f t="shared" si="11"/>
        <v>1.7511520737327101E-2</v>
      </c>
      <c r="AF29" s="2">
        <f t="shared" si="12"/>
        <v>1.095</v>
      </c>
      <c r="AG29" s="11">
        <f t="shared" si="13"/>
        <v>2.590194264569845E-2</v>
      </c>
      <c r="AH29" s="2">
        <f t="shared" si="14"/>
        <v>1.9500000000000073E-2</v>
      </c>
      <c r="AJ29" s="2">
        <v>25</v>
      </c>
      <c r="AK29" s="2">
        <v>1.0429999999999999</v>
      </c>
      <c r="AL29" s="2">
        <v>1.06</v>
      </c>
      <c r="AM29" s="2">
        <v>1.075</v>
      </c>
      <c r="AN29" s="2">
        <v>1.0880000000000001</v>
      </c>
      <c r="AO29" s="2">
        <f t="shared" si="15"/>
        <v>1.0514999999999999</v>
      </c>
      <c r="AP29" s="11">
        <f t="shared" si="16"/>
        <v>1.6037735849056722E-2</v>
      </c>
      <c r="AQ29" s="2">
        <f t="shared" si="17"/>
        <v>1.0815000000000001</v>
      </c>
      <c r="AR29" s="11">
        <f t="shared" si="18"/>
        <v>1.1948529411764818E-2</v>
      </c>
      <c r="AS29" s="2">
        <f t="shared" si="19"/>
        <v>3.0000000000000249E-2</v>
      </c>
      <c r="AU29" s="2">
        <v>25</v>
      </c>
      <c r="AV29" s="2">
        <v>1.133</v>
      </c>
      <c r="AW29" s="2">
        <v>1.1160000000000001</v>
      </c>
      <c r="AX29" s="2">
        <v>1.141</v>
      </c>
      <c r="AY29" s="2">
        <v>1.1140000000000001</v>
      </c>
      <c r="AZ29" s="2">
        <f t="shared" si="20"/>
        <v>1.1245000000000001</v>
      </c>
      <c r="BA29" s="11">
        <f t="shared" si="21"/>
        <v>1.5232974910394178E-2</v>
      </c>
      <c r="BB29" s="2">
        <f t="shared" si="22"/>
        <v>1.1274999999999999</v>
      </c>
      <c r="BC29" s="11">
        <f t="shared" si="23"/>
        <v>2.423698384201069E-2</v>
      </c>
      <c r="BD29" s="2">
        <f t="shared" si="24"/>
        <v>2.9999999999998916E-3</v>
      </c>
    </row>
    <row r="30" spans="1:56" x14ac:dyDescent="0.25">
      <c r="A30">
        <f t="shared" si="25"/>
        <v>27</v>
      </c>
      <c r="B30" s="2">
        <v>0.99099999999999999</v>
      </c>
      <c r="C30" s="2">
        <v>1.073</v>
      </c>
      <c r="D30" s="2">
        <v>1.0109999999999999</v>
      </c>
      <c r="E30" s="2">
        <v>1.012</v>
      </c>
      <c r="F30" s="2">
        <v>1.0449999999999999</v>
      </c>
      <c r="G30" s="2">
        <v>1.0209999999999999</v>
      </c>
      <c r="H30" s="3">
        <f t="shared" si="0"/>
        <v>1.0250000000000001</v>
      </c>
      <c r="I30" s="3">
        <f t="shared" si="1"/>
        <v>4.2755116652863898E-2</v>
      </c>
      <c r="J30" s="3">
        <f t="shared" si="2"/>
        <v>1.026</v>
      </c>
      <c r="K30" s="3">
        <f t="shared" si="3"/>
        <v>1.7058722109231948E-2</v>
      </c>
      <c r="L30" s="3">
        <f t="shared" si="4"/>
        <v>9.9999999999988987E-4</v>
      </c>
      <c r="N30" s="2">
        <v>26</v>
      </c>
      <c r="O30" s="2">
        <v>1.1399999999999999</v>
      </c>
      <c r="P30" s="2">
        <v>1.1359999999999999</v>
      </c>
      <c r="Q30" s="2">
        <v>1.159</v>
      </c>
      <c r="R30" s="2">
        <v>1.1259999999999999</v>
      </c>
      <c r="S30" s="2">
        <f t="shared" si="5"/>
        <v>1.1379999999999999</v>
      </c>
      <c r="T30" s="11">
        <f t="shared" si="6"/>
        <v>3.5211267605633838E-3</v>
      </c>
      <c r="U30" s="2">
        <f t="shared" si="7"/>
        <v>1.1425000000000001</v>
      </c>
      <c r="V30" s="11">
        <f t="shared" si="8"/>
        <v>2.930728241563068E-2</v>
      </c>
      <c r="W30" s="2">
        <f t="shared" si="9"/>
        <v>4.5000000000001705E-3</v>
      </c>
      <c r="Y30" s="2">
        <v>26</v>
      </c>
      <c r="Z30" s="2">
        <v>1.0660000000000001</v>
      </c>
      <c r="AA30" s="2">
        <v>1.0840000000000001</v>
      </c>
      <c r="AB30" s="2">
        <v>1.109</v>
      </c>
      <c r="AC30" s="2">
        <v>1.085</v>
      </c>
      <c r="AD30" s="2">
        <f t="shared" si="10"/>
        <v>1.0750000000000002</v>
      </c>
      <c r="AE30" s="11">
        <f t="shared" si="11"/>
        <v>1.6605166051660531E-2</v>
      </c>
      <c r="AF30" s="2">
        <f t="shared" si="12"/>
        <v>1.097</v>
      </c>
      <c r="AG30" s="11">
        <f t="shared" si="13"/>
        <v>2.2119815668202786E-2</v>
      </c>
      <c r="AH30" s="2">
        <f t="shared" si="14"/>
        <v>2.1999999999999797E-2</v>
      </c>
      <c r="AJ30" s="2">
        <v>26</v>
      </c>
      <c r="AK30" s="2">
        <v>1.04</v>
      </c>
      <c r="AL30" s="2">
        <v>1.056</v>
      </c>
      <c r="AM30" s="2">
        <v>1.075</v>
      </c>
      <c r="AN30" s="2">
        <v>1.085</v>
      </c>
      <c r="AO30" s="2">
        <f t="shared" si="15"/>
        <v>1.048</v>
      </c>
      <c r="AP30" s="11">
        <f t="shared" si="16"/>
        <v>1.5151515151515164E-2</v>
      </c>
      <c r="AQ30" s="2">
        <f t="shared" si="17"/>
        <v>1.08</v>
      </c>
      <c r="AR30" s="11">
        <f t="shared" si="18"/>
        <v>9.2165898617511607E-3</v>
      </c>
      <c r="AS30" s="2">
        <f t="shared" si="19"/>
        <v>3.2000000000000028E-2</v>
      </c>
      <c r="AU30" s="2">
        <v>26</v>
      </c>
      <c r="AV30" s="2">
        <v>1.131</v>
      </c>
      <c r="AW30" s="2">
        <v>1.113</v>
      </c>
      <c r="AX30" s="2">
        <v>1.139</v>
      </c>
      <c r="AY30" s="2">
        <v>1.1120000000000001</v>
      </c>
      <c r="AZ30" s="2">
        <f t="shared" si="20"/>
        <v>1.1219999999999999</v>
      </c>
      <c r="BA30" s="11">
        <f t="shared" si="21"/>
        <v>1.6172506738544489E-2</v>
      </c>
      <c r="BB30" s="2">
        <f t="shared" si="22"/>
        <v>1.1255000000000002</v>
      </c>
      <c r="BC30" s="11">
        <f t="shared" si="23"/>
        <v>2.4280575539568264E-2</v>
      </c>
      <c r="BD30" s="2">
        <f t="shared" si="24"/>
        <v>3.5000000000002807E-3</v>
      </c>
    </row>
    <row r="31" spans="1:56" x14ac:dyDescent="0.25">
      <c r="A31">
        <f t="shared" si="25"/>
        <v>28</v>
      </c>
      <c r="B31" s="2">
        <v>0.98899999999999999</v>
      </c>
      <c r="C31" s="2">
        <v>1.071</v>
      </c>
      <c r="D31" s="2">
        <v>1.01</v>
      </c>
      <c r="E31" s="2">
        <v>1.012</v>
      </c>
      <c r="F31" s="2">
        <v>1.044</v>
      </c>
      <c r="G31" s="2">
        <v>1.0209999999999999</v>
      </c>
      <c r="H31" s="3">
        <f t="shared" si="0"/>
        <v>1.0233333333333334</v>
      </c>
      <c r="I31" s="3">
        <f t="shared" si="1"/>
        <v>4.2594991880892892E-2</v>
      </c>
      <c r="J31" s="3">
        <f t="shared" si="2"/>
        <v>1.0256666666666667</v>
      </c>
      <c r="K31" s="3">
        <f t="shared" si="3"/>
        <v>1.6502525059315449E-2</v>
      </c>
      <c r="L31" s="3">
        <f t="shared" si="4"/>
        <v>2.3333333333332984E-3</v>
      </c>
      <c r="N31" s="2">
        <v>27</v>
      </c>
      <c r="O31" s="2">
        <v>1.137</v>
      </c>
      <c r="P31" s="2">
        <v>1.137</v>
      </c>
      <c r="Q31" s="2">
        <v>1.161</v>
      </c>
      <c r="R31" s="2">
        <v>1.127</v>
      </c>
      <c r="S31" s="2">
        <f t="shared" si="5"/>
        <v>1.137</v>
      </c>
      <c r="T31" s="11">
        <f t="shared" si="6"/>
        <v>0</v>
      </c>
      <c r="U31" s="2">
        <f t="shared" si="7"/>
        <v>1.1440000000000001</v>
      </c>
      <c r="V31" s="11">
        <f t="shared" si="8"/>
        <v>3.0168589174800382E-2</v>
      </c>
      <c r="W31" s="2">
        <f t="shared" si="9"/>
        <v>7.0000000000001172E-3</v>
      </c>
      <c r="Y31" s="2">
        <v>27</v>
      </c>
      <c r="Z31" s="2">
        <v>1.0649999999999999</v>
      </c>
      <c r="AA31" s="2">
        <v>1.083</v>
      </c>
      <c r="AB31" s="2">
        <v>1.1080000000000001</v>
      </c>
      <c r="AC31" s="2">
        <v>1.0860000000000001</v>
      </c>
      <c r="AD31" s="2">
        <f t="shared" si="10"/>
        <v>1.0739999999999998</v>
      </c>
      <c r="AE31" s="11">
        <f t="shared" si="11"/>
        <v>1.6620498614958464E-2</v>
      </c>
      <c r="AF31" s="2">
        <f t="shared" si="12"/>
        <v>1.097</v>
      </c>
      <c r="AG31" s="11">
        <f t="shared" si="13"/>
        <v>2.0257826887661159E-2</v>
      </c>
      <c r="AH31" s="2">
        <f t="shared" si="14"/>
        <v>2.3000000000000131E-2</v>
      </c>
      <c r="AJ31" s="2">
        <v>27</v>
      </c>
      <c r="AK31" s="2">
        <v>1.0369999999999999</v>
      </c>
      <c r="AL31" s="2">
        <v>1.0549999999999999</v>
      </c>
      <c r="AM31" s="2">
        <v>1.0740000000000001</v>
      </c>
      <c r="AN31" s="2">
        <v>1.0860000000000001</v>
      </c>
      <c r="AO31" s="2">
        <f t="shared" si="15"/>
        <v>1.0459999999999998</v>
      </c>
      <c r="AP31" s="11">
        <f t="shared" si="16"/>
        <v>1.70616113744076E-2</v>
      </c>
      <c r="AQ31" s="2">
        <f t="shared" si="17"/>
        <v>1.08</v>
      </c>
      <c r="AR31" s="11">
        <f t="shared" si="18"/>
        <v>1.1049723756906086E-2</v>
      </c>
      <c r="AS31" s="2">
        <f t="shared" si="19"/>
        <v>3.4000000000000252E-2</v>
      </c>
      <c r="AU31" s="2">
        <v>27</v>
      </c>
      <c r="AV31" s="2">
        <v>1.129</v>
      </c>
      <c r="AW31" s="2">
        <v>1.111</v>
      </c>
      <c r="AX31" s="2">
        <v>1.1359999999999999</v>
      </c>
      <c r="AY31" s="2">
        <v>1.109</v>
      </c>
      <c r="AZ31" s="2">
        <f t="shared" si="20"/>
        <v>1.1200000000000001</v>
      </c>
      <c r="BA31" s="11">
        <f t="shared" si="21"/>
        <v>1.6201620162016216E-2</v>
      </c>
      <c r="BB31" s="2">
        <f t="shared" si="22"/>
        <v>1.1225000000000001</v>
      </c>
      <c r="BC31" s="11">
        <f t="shared" si="23"/>
        <v>2.4346257889990904E-2</v>
      </c>
      <c r="BD31" s="2">
        <f t="shared" si="24"/>
        <v>2.4999999999999467E-3</v>
      </c>
    </row>
    <row r="32" spans="1:56" x14ac:dyDescent="0.25">
      <c r="A32">
        <f t="shared" si="25"/>
        <v>29</v>
      </c>
      <c r="B32" s="2">
        <v>0.98799999999999999</v>
      </c>
      <c r="C32" s="2">
        <v>1.0680000000000001</v>
      </c>
      <c r="D32" s="2">
        <v>1.0089999999999999</v>
      </c>
      <c r="E32" s="2">
        <v>1.0109999999999999</v>
      </c>
      <c r="F32" s="2">
        <v>1.0429999999999999</v>
      </c>
      <c r="G32" s="2">
        <v>1.02</v>
      </c>
      <c r="H32" s="3">
        <f t="shared" si="0"/>
        <v>1.0216666666666667</v>
      </c>
      <c r="I32" s="3">
        <f t="shared" si="1"/>
        <v>4.1476901202155129E-2</v>
      </c>
      <c r="J32" s="3">
        <f t="shared" si="2"/>
        <v>1.0246666666666666</v>
      </c>
      <c r="K32" s="3">
        <f t="shared" si="3"/>
        <v>1.6502525059315418E-2</v>
      </c>
      <c r="L32" s="3">
        <f t="shared" si="4"/>
        <v>2.9999999999998916E-3</v>
      </c>
      <c r="N32" s="2">
        <v>28</v>
      </c>
      <c r="O32" s="2">
        <v>1.135</v>
      </c>
      <c r="P32" s="2">
        <v>1.1379999999999999</v>
      </c>
      <c r="Q32" s="2">
        <v>1.1639999999999999</v>
      </c>
      <c r="R32" s="2">
        <v>1.127</v>
      </c>
      <c r="S32" s="2">
        <f t="shared" si="5"/>
        <v>1.1364999999999998</v>
      </c>
      <c r="T32" s="11">
        <f t="shared" si="6"/>
        <v>2.6362038664322425E-3</v>
      </c>
      <c r="U32" s="2">
        <f t="shared" si="7"/>
        <v>1.1455</v>
      </c>
      <c r="V32" s="11">
        <f t="shared" si="8"/>
        <v>3.2830523513753256E-2</v>
      </c>
      <c r="W32" s="2">
        <f t="shared" si="9"/>
        <v>9.000000000000119E-3</v>
      </c>
      <c r="Y32" s="2">
        <v>28</v>
      </c>
      <c r="Z32" s="2">
        <v>1.0640000000000001</v>
      </c>
      <c r="AA32" s="2">
        <v>1.0820000000000001</v>
      </c>
      <c r="AB32" s="2">
        <v>1.1100000000000001</v>
      </c>
      <c r="AC32" s="2">
        <v>1.087</v>
      </c>
      <c r="AD32" s="2">
        <f t="shared" si="10"/>
        <v>1.073</v>
      </c>
      <c r="AE32" s="11">
        <f t="shared" si="11"/>
        <v>1.6635859519408516E-2</v>
      </c>
      <c r="AF32" s="2">
        <f t="shared" si="12"/>
        <v>1.0985</v>
      </c>
      <c r="AG32" s="11">
        <f t="shared" si="13"/>
        <v>2.1159153633854767E-2</v>
      </c>
      <c r="AH32" s="2">
        <f t="shared" si="14"/>
        <v>2.5500000000000078E-2</v>
      </c>
      <c r="AJ32" s="2">
        <v>28</v>
      </c>
      <c r="AK32" s="2">
        <v>1.0349999999999999</v>
      </c>
      <c r="AL32" s="2">
        <v>1.0549999999999999</v>
      </c>
      <c r="AM32" s="2">
        <v>1.0740000000000001</v>
      </c>
      <c r="AN32" s="2">
        <v>1.087</v>
      </c>
      <c r="AO32" s="2">
        <f t="shared" si="15"/>
        <v>1.0449999999999999</v>
      </c>
      <c r="AP32" s="11">
        <f t="shared" si="16"/>
        <v>1.8957345971564E-2</v>
      </c>
      <c r="AQ32" s="2">
        <f t="shared" si="17"/>
        <v>1.0805</v>
      </c>
      <c r="AR32" s="11">
        <f t="shared" si="18"/>
        <v>1.1959521619135143E-2</v>
      </c>
      <c r="AS32" s="2">
        <f t="shared" si="19"/>
        <v>3.5500000000000087E-2</v>
      </c>
      <c r="AU32" s="2">
        <v>28</v>
      </c>
      <c r="AV32" s="2">
        <v>1.127</v>
      </c>
      <c r="AW32" s="2">
        <v>1.1080000000000001</v>
      </c>
      <c r="AX32" s="2">
        <v>1.1339999999999999</v>
      </c>
      <c r="AY32" s="2">
        <v>1.107</v>
      </c>
      <c r="AZ32" s="2">
        <f t="shared" si="20"/>
        <v>1.1175000000000002</v>
      </c>
      <c r="BA32" s="11">
        <f t="shared" si="21"/>
        <v>1.7148014440433127E-2</v>
      </c>
      <c r="BB32" s="2">
        <f t="shared" si="22"/>
        <v>1.1204999999999998</v>
      </c>
      <c r="BC32" s="11">
        <f t="shared" si="23"/>
        <v>2.4390243902438945E-2</v>
      </c>
      <c r="BD32" s="2">
        <f t="shared" si="24"/>
        <v>2.9999999999996696E-3</v>
      </c>
    </row>
    <row r="33" spans="1:56" x14ac:dyDescent="0.25">
      <c r="A33">
        <f t="shared" si="25"/>
        <v>30</v>
      </c>
      <c r="B33" s="2">
        <v>0.98699999999999999</v>
      </c>
      <c r="C33" s="2">
        <v>1.0669999999999999</v>
      </c>
      <c r="D33" s="2">
        <v>1.008</v>
      </c>
      <c r="E33" s="2">
        <v>1.01</v>
      </c>
      <c r="F33" s="2">
        <v>1.042</v>
      </c>
      <c r="G33" s="2">
        <v>1.02</v>
      </c>
      <c r="H33" s="3">
        <f t="shared" si="0"/>
        <v>1.0206666666666666</v>
      </c>
      <c r="I33" s="3">
        <f t="shared" si="1"/>
        <v>4.1476901202155053E-2</v>
      </c>
      <c r="J33" s="3">
        <f t="shared" si="2"/>
        <v>1.024</v>
      </c>
      <c r="K33" s="3">
        <f t="shared" si="3"/>
        <v>1.6370705543744916E-2</v>
      </c>
      <c r="L33" s="3">
        <f t="shared" si="4"/>
        <v>3.3333333333334103E-3</v>
      </c>
      <c r="N33" s="2">
        <v>29</v>
      </c>
      <c r="O33" s="2">
        <v>1.1319999999999999</v>
      </c>
      <c r="P33" s="2">
        <v>1.1379999999999999</v>
      </c>
      <c r="Q33" s="2">
        <v>1.165</v>
      </c>
      <c r="R33" s="2">
        <v>1.125</v>
      </c>
      <c r="S33" s="2">
        <f t="shared" si="5"/>
        <v>1.1349999999999998</v>
      </c>
      <c r="T33" s="11">
        <f t="shared" si="6"/>
        <v>5.2724077328646802E-3</v>
      </c>
      <c r="U33" s="2">
        <f t="shared" si="7"/>
        <v>1.145</v>
      </c>
      <c r="V33" s="11">
        <f t="shared" si="8"/>
        <v>3.555555555555559E-2</v>
      </c>
      <c r="W33" s="2">
        <f t="shared" si="9"/>
        <v>1.0000000000000231E-2</v>
      </c>
      <c r="Y33" s="2">
        <v>29</v>
      </c>
      <c r="Z33" s="2">
        <v>1.0629999999999999</v>
      </c>
      <c r="AA33" s="2">
        <v>1.08</v>
      </c>
      <c r="AB33" s="2">
        <v>1.111</v>
      </c>
      <c r="AC33" s="2">
        <v>1.087</v>
      </c>
      <c r="AD33" s="2">
        <f t="shared" si="10"/>
        <v>1.0714999999999999</v>
      </c>
      <c r="AE33" s="11">
        <f t="shared" si="11"/>
        <v>1.5740740740740857E-2</v>
      </c>
      <c r="AF33" s="2">
        <f t="shared" si="12"/>
        <v>1.099</v>
      </c>
      <c r="AG33" s="11">
        <f t="shared" si="13"/>
        <v>2.2079116835326606E-2</v>
      </c>
      <c r="AH33" s="2">
        <f t="shared" si="14"/>
        <v>2.750000000000008E-2</v>
      </c>
      <c r="AJ33" s="2">
        <v>29</v>
      </c>
      <c r="AK33" s="2">
        <v>1.032</v>
      </c>
      <c r="AL33" s="2">
        <v>1.0529999999999999</v>
      </c>
      <c r="AM33" s="2">
        <v>1.0740000000000001</v>
      </c>
      <c r="AN33" s="2">
        <v>1.085</v>
      </c>
      <c r="AO33" s="2">
        <f t="shared" si="15"/>
        <v>1.0425</v>
      </c>
      <c r="AP33" s="11">
        <f t="shared" si="16"/>
        <v>1.9943019943019856E-2</v>
      </c>
      <c r="AQ33" s="2">
        <f t="shared" si="17"/>
        <v>1.0794999999999999</v>
      </c>
      <c r="AR33" s="11">
        <f t="shared" si="18"/>
        <v>1.0138248847926174E-2</v>
      </c>
      <c r="AS33" s="2">
        <f t="shared" si="19"/>
        <v>3.6999999999999922E-2</v>
      </c>
      <c r="AU33" s="2">
        <v>29</v>
      </c>
      <c r="AV33" s="2">
        <v>1.125</v>
      </c>
      <c r="AW33" s="2">
        <v>1.105</v>
      </c>
      <c r="AX33" s="2">
        <v>1.1299999999999999</v>
      </c>
      <c r="AY33" s="2">
        <v>1.1040000000000001</v>
      </c>
      <c r="AZ33" s="2">
        <f t="shared" si="20"/>
        <v>1.115</v>
      </c>
      <c r="BA33" s="11">
        <f t="shared" si="21"/>
        <v>1.8099547511312233E-2</v>
      </c>
      <c r="BB33" s="2">
        <f t="shared" si="22"/>
        <v>1.117</v>
      </c>
      <c r="BC33" s="11">
        <f t="shared" si="23"/>
        <v>2.3550724637680976E-2</v>
      </c>
      <c r="BD33" s="2">
        <f t="shared" si="24"/>
        <v>2.0000000000000018E-3</v>
      </c>
    </row>
    <row r="34" spans="1:56" x14ac:dyDescent="0.25">
      <c r="A34">
        <f t="shared" si="25"/>
        <v>31</v>
      </c>
      <c r="B34" s="2">
        <v>0.98599999999999999</v>
      </c>
      <c r="C34" s="2">
        <v>1.0660000000000001</v>
      </c>
      <c r="D34" s="2">
        <v>1.0069999999999999</v>
      </c>
      <c r="E34" s="2">
        <v>1.0089999999999999</v>
      </c>
      <c r="F34" s="2">
        <v>1.042</v>
      </c>
      <c r="G34" s="2">
        <v>1.018</v>
      </c>
      <c r="H34" s="3">
        <f t="shared" si="0"/>
        <v>1.0196666666666667</v>
      </c>
      <c r="I34" s="3">
        <f t="shared" si="1"/>
        <v>4.1476901202155129E-2</v>
      </c>
      <c r="J34" s="3">
        <f t="shared" si="2"/>
        <v>1.0229999999999999</v>
      </c>
      <c r="K34" s="3">
        <f t="shared" si="3"/>
        <v>1.7058722109232042E-2</v>
      </c>
      <c r="L34" s="3">
        <f t="shared" si="4"/>
        <v>3.3333333333331883E-3</v>
      </c>
      <c r="N34" s="2">
        <v>30</v>
      </c>
      <c r="O34" s="2">
        <v>1.129</v>
      </c>
      <c r="P34" s="2">
        <v>1.139</v>
      </c>
      <c r="Q34" s="2">
        <v>1.165</v>
      </c>
      <c r="R34" s="2">
        <v>1.1240000000000001</v>
      </c>
      <c r="S34" s="2">
        <f t="shared" si="5"/>
        <v>1.1339999999999999</v>
      </c>
      <c r="T34" s="11">
        <f t="shared" si="6"/>
        <v>8.7796312554872767E-3</v>
      </c>
      <c r="U34" s="2">
        <f t="shared" si="7"/>
        <v>1.1445000000000001</v>
      </c>
      <c r="V34" s="11">
        <f t="shared" si="8"/>
        <v>3.6476868327402066E-2</v>
      </c>
      <c r="W34" s="2">
        <f t="shared" si="9"/>
        <v>1.0500000000000176E-2</v>
      </c>
      <c r="Y34" s="2">
        <v>30</v>
      </c>
      <c r="Z34" s="2">
        <v>1.0589999999999999</v>
      </c>
      <c r="AA34" s="2">
        <v>1.0780000000000001</v>
      </c>
      <c r="AB34" s="2">
        <v>1.1120000000000001</v>
      </c>
      <c r="AC34" s="2">
        <v>1.0860000000000001</v>
      </c>
      <c r="AD34" s="2">
        <f t="shared" si="10"/>
        <v>1.0685</v>
      </c>
      <c r="AE34" s="11">
        <f t="shared" si="11"/>
        <v>1.7625231910946313E-2</v>
      </c>
      <c r="AF34" s="2">
        <f t="shared" si="12"/>
        <v>1.0990000000000002</v>
      </c>
      <c r="AG34" s="11">
        <f t="shared" si="13"/>
        <v>2.3941068139963186E-2</v>
      </c>
      <c r="AH34" s="2">
        <f t="shared" si="14"/>
        <v>3.0500000000000194E-2</v>
      </c>
      <c r="AJ34" s="2">
        <v>30</v>
      </c>
      <c r="AK34" s="2">
        <v>1.028</v>
      </c>
      <c r="AL34" s="2">
        <v>1.052</v>
      </c>
      <c r="AM34" s="2">
        <v>1.073</v>
      </c>
      <c r="AN34" s="2">
        <v>1.0840000000000001</v>
      </c>
      <c r="AO34" s="2">
        <f t="shared" si="15"/>
        <v>1.04</v>
      </c>
      <c r="AP34" s="11">
        <f t="shared" si="16"/>
        <v>2.2813688212927775E-2</v>
      </c>
      <c r="AQ34" s="2">
        <f t="shared" si="17"/>
        <v>1.0785</v>
      </c>
      <c r="AR34" s="11">
        <f t="shared" si="18"/>
        <v>1.0147601476014871E-2</v>
      </c>
      <c r="AS34" s="2">
        <f t="shared" si="19"/>
        <v>3.8499999999999979E-2</v>
      </c>
      <c r="AU34" s="2">
        <v>30</v>
      </c>
      <c r="AV34" s="2">
        <v>1.1220000000000001</v>
      </c>
      <c r="AW34" s="2">
        <v>1.1020000000000001</v>
      </c>
      <c r="AX34" s="2">
        <v>1.127</v>
      </c>
      <c r="AY34" s="2">
        <v>1.1020000000000001</v>
      </c>
      <c r="AZ34" s="2">
        <f t="shared" si="20"/>
        <v>1.1120000000000001</v>
      </c>
      <c r="BA34" s="11">
        <f t="shared" si="21"/>
        <v>1.8148820326678781E-2</v>
      </c>
      <c r="BB34" s="2">
        <f t="shared" si="22"/>
        <v>1.1145</v>
      </c>
      <c r="BC34" s="11">
        <f t="shared" si="23"/>
        <v>2.2686025408348374E-2</v>
      </c>
      <c r="BD34" s="2">
        <f t="shared" si="24"/>
        <v>2.4999999999999467E-3</v>
      </c>
    </row>
    <row r="35" spans="1:56" x14ac:dyDescent="0.25">
      <c r="A35">
        <f t="shared" si="25"/>
        <v>32</v>
      </c>
      <c r="B35" s="2">
        <v>0.98499999999999999</v>
      </c>
      <c r="C35" s="2">
        <v>1.0649999999999999</v>
      </c>
      <c r="D35" s="2">
        <v>1.006</v>
      </c>
      <c r="E35" s="2">
        <v>1.0089999999999999</v>
      </c>
      <c r="F35" s="2">
        <v>1.0409999999999999</v>
      </c>
      <c r="G35" s="2">
        <v>1.018</v>
      </c>
      <c r="H35" s="3">
        <f t="shared" si="0"/>
        <v>1.0186666666666666</v>
      </c>
      <c r="I35" s="3">
        <f t="shared" si="1"/>
        <v>4.1476901202155053E-2</v>
      </c>
      <c r="J35" s="3">
        <f t="shared" si="2"/>
        <v>1.0226666666666666</v>
      </c>
      <c r="K35" s="3">
        <f t="shared" si="3"/>
        <v>1.6502525059315418E-2</v>
      </c>
      <c r="L35" s="3">
        <f t="shared" si="4"/>
        <v>4.0000000000000036E-3</v>
      </c>
      <c r="N35" s="2">
        <v>31</v>
      </c>
      <c r="O35" s="2">
        <v>1.1279999999999999</v>
      </c>
      <c r="P35" s="2">
        <v>1.141</v>
      </c>
      <c r="Q35" s="2">
        <v>1.1639999999999999</v>
      </c>
      <c r="R35" s="2">
        <v>1.123</v>
      </c>
      <c r="S35" s="2">
        <f t="shared" si="5"/>
        <v>1.1345000000000001</v>
      </c>
      <c r="T35" s="11">
        <f t="shared" si="6"/>
        <v>1.1393514460999231E-2</v>
      </c>
      <c r="U35" s="2">
        <f t="shared" si="7"/>
        <v>1.1435</v>
      </c>
      <c r="V35" s="11">
        <f t="shared" si="8"/>
        <v>3.6509349955476333E-2</v>
      </c>
      <c r="W35" s="2">
        <f t="shared" si="9"/>
        <v>8.999999999999897E-3</v>
      </c>
      <c r="Y35" s="2">
        <v>31</v>
      </c>
      <c r="Z35" s="2">
        <v>1.056</v>
      </c>
      <c r="AA35" s="2">
        <v>1.0780000000000001</v>
      </c>
      <c r="AB35" s="2">
        <v>1.113</v>
      </c>
      <c r="AC35" s="2">
        <v>1.085</v>
      </c>
      <c r="AD35" s="2">
        <f t="shared" si="10"/>
        <v>1.0670000000000002</v>
      </c>
      <c r="AE35" s="11">
        <f t="shared" si="11"/>
        <v>2.0408163265306138E-2</v>
      </c>
      <c r="AF35" s="2">
        <f t="shared" si="12"/>
        <v>1.099</v>
      </c>
      <c r="AG35" s="11">
        <f t="shared" si="13"/>
        <v>2.580645161290325E-2</v>
      </c>
      <c r="AH35" s="2">
        <f t="shared" si="14"/>
        <v>3.1999999999999806E-2</v>
      </c>
      <c r="AJ35" s="2">
        <v>31</v>
      </c>
      <c r="AK35" s="2">
        <v>1.0249999999999999</v>
      </c>
      <c r="AL35" s="2">
        <v>1.05</v>
      </c>
      <c r="AM35" s="2">
        <v>1.0720000000000001</v>
      </c>
      <c r="AN35" s="2">
        <v>1.083</v>
      </c>
      <c r="AO35" s="2">
        <f t="shared" si="15"/>
        <v>1.0375000000000001</v>
      </c>
      <c r="AP35" s="11">
        <f t="shared" si="16"/>
        <v>2.3809523809523937E-2</v>
      </c>
      <c r="AQ35" s="2">
        <f t="shared" si="17"/>
        <v>1.0775000000000001</v>
      </c>
      <c r="AR35" s="11">
        <f t="shared" si="18"/>
        <v>1.0156971375807847E-2</v>
      </c>
      <c r="AS35" s="2">
        <f t="shared" si="19"/>
        <v>4.0000000000000036E-2</v>
      </c>
      <c r="AU35" s="2">
        <v>31</v>
      </c>
      <c r="AV35" s="2">
        <v>1.119</v>
      </c>
      <c r="AW35" s="2">
        <v>1.0980000000000001</v>
      </c>
      <c r="AX35" s="2">
        <v>1.125</v>
      </c>
      <c r="AY35" s="2">
        <v>1.1000000000000001</v>
      </c>
      <c r="AZ35" s="2">
        <f t="shared" si="20"/>
        <v>1.1085</v>
      </c>
      <c r="BA35" s="11">
        <f t="shared" si="21"/>
        <v>1.9125683060109203E-2</v>
      </c>
      <c r="BB35" s="2">
        <f t="shared" si="22"/>
        <v>1.1125</v>
      </c>
      <c r="BC35" s="11">
        <f t="shared" si="23"/>
        <v>2.2727272727272645E-2</v>
      </c>
      <c r="BD35" s="2">
        <f t="shared" si="24"/>
        <v>4.0000000000000036E-3</v>
      </c>
    </row>
    <row r="36" spans="1:56" x14ac:dyDescent="0.25">
      <c r="A36">
        <f t="shared" si="25"/>
        <v>33</v>
      </c>
      <c r="B36" s="2">
        <v>0.98399999999999999</v>
      </c>
      <c r="C36" s="2">
        <v>1.0640000000000001</v>
      </c>
      <c r="D36" s="2">
        <v>1.0049999999999999</v>
      </c>
      <c r="E36" s="2">
        <v>1.008</v>
      </c>
      <c r="F36" s="2">
        <v>1.04</v>
      </c>
      <c r="G36" s="2">
        <v>1.0169999999999999</v>
      </c>
      <c r="H36" s="3">
        <f t="shared" ref="H36:H64" si="26">AVERAGE(B36:D36)</f>
        <v>1.0176666666666667</v>
      </c>
      <c r="I36" s="3">
        <f t="shared" ref="I36:I64" si="27">STDEV(B36:D36)</f>
        <v>4.1476901202155129E-2</v>
      </c>
      <c r="J36" s="3">
        <f t="shared" ref="J36:J64" si="28">AVERAGE(E36:G36)</f>
        <v>1.0216666666666667</v>
      </c>
      <c r="K36" s="3">
        <f t="shared" ref="K36:K64" si="29">STDEV(E36:G36)</f>
        <v>1.6502525059315449E-2</v>
      </c>
      <c r="L36" s="3">
        <f t="shared" si="4"/>
        <v>4.0000000000000036E-3</v>
      </c>
      <c r="N36" s="2">
        <v>32</v>
      </c>
      <c r="O36" s="2">
        <v>1.125</v>
      </c>
      <c r="P36" s="2">
        <v>1.1419999999999999</v>
      </c>
      <c r="Q36" s="2">
        <v>1.163</v>
      </c>
      <c r="R36" s="2">
        <v>1.123</v>
      </c>
      <c r="S36" s="2">
        <f t="shared" si="5"/>
        <v>1.1335</v>
      </c>
      <c r="T36" s="11">
        <f t="shared" si="6"/>
        <v>1.4886164623467518E-2</v>
      </c>
      <c r="U36" s="2">
        <f t="shared" si="7"/>
        <v>1.143</v>
      </c>
      <c r="V36" s="11">
        <f t="shared" si="8"/>
        <v>3.5618878005342865E-2</v>
      </c>
      <c r="W36" s="2">
        <f t="shared" si="9"/>
        <v>9.5000000000000639E-3</v>
      </c>
      <c r="Y36" s="2">
        <v>32</v>
      </c>
      <c r="Z36" s="2">
        <v>1.0529999999999999</v>
      </c>
      <c r="AA36" s="2">
        <v>1.0760000000000001</v>
      </c>
      <c r="AB36" s="2">
        <v>1.115</v>
      </c>
      <c r="AC36" s="2">
        <v>1.0840000000000001</v>
      </c>
      <c r="AD36" s="2">
        <f t="shared" si="10"/>
        <v>1.0645</v>
      </c>
      <c r="AE36" s="11">
        <f t="shared" si="11"/>
        <v>2.1375464684014991E-2</v>
      </c>
      <c r="AF36" s="2">
        <f t="shared" si="12"/>
        <v>1.0994999999999999</v>
      </c>
      <c r="AG36" s="11">
        <f t="shared" si="13"/>
        <v>2.85977859778597E-2</v>
      </c>
      <c r="AH36" s="2">
        <f t="shared" si="14"/>
        <v>3.499999999999992E-2</v>
      </c>
      <c r="AJ36" s="2">
        <v>32</v>
      </c>
      <c r="AK36" s="2">
        <v>1.022</v>
      </c>
      <c r="AL36" s="2">
        <v>1.0489999999999999</v>
      </c>
      <c r="AM36" s="2">
        <v>1.071</v>
      </c>
      <c r="AN36" s="2">
        <v>1.0820000000000001</v>
      </c>
      <c r="AO36" s="2">
        <f t="shared" si="15"/>
        <v>1.0354999999999999</v>
      </c>
      <c r="AP36" s="11">
        <f t="shared" si="16"/>
        <v>2.5738798856053301E-2</v>
      </c>
      <c r="AQ36" s="2">
        <f t="shared" si="17"/>
        <v>1.0765</v>
      </c>
      <c r="AR36" s="11">
        <f t="shared" si="18"/>
        <v>1.0166358595194196E-2</v>
      </c>
      <c r="AS36" s="2">
        <f t="shared" si="19"/>
        <v>4.1000000000000147E-2</v>
      </c>
      <c r="AU36" s="2">
        <v>32</v>
      </c>
      <c r="AV36" s="2">
        <v>1.115</v>
      </c>
      <c r="AW36" s="2">
        <v>1.095</v>
      </c>
      <c r="AX36" s="2">
        <v>1.1220000000000001</v>
      </c>
      <c r="AY36" s="2">
        <v>1.0980000000000001</v>
      </c>
      <c r="AZ36" s="2">
        <f t="shared" si="20"/>
        <v>1.105</v>
      </c>
      <c r="BA36" s="11">
        <f t="shared" si="21"/>
        <v>1.8264840182648418E-2</v>
      </c>
      <c r="BB36" s="2">
        <f t="shared" si="22"/>
        <v>1.1100000000000001</v>
      </c>
      <c r="BC36" s="11">
        <f t="shared" si="23"/>
        <v>2.1857923497267777E-2</v>
      </c>
      <c r="BD36" s="2">
        <f t="shared" si="24"/>
        <v>5.0000000000001155E-3</v>
      </c>
    </row>
    <row r="37" spans="1:56" x14ac:dyDescent="0.25">
      <c r="A37">
        <f t="shared" si="25"/>
        <v>34</v>
      </c>
      <c r="B37" s="2">
        <v>0.98299999999999998</v>
      </c>
      <c r="C37" s="2">
        <v>1.0629999999999999</v>
      </c>
      <c r="D37" s="2">
        <v>1.0029999999999999</v>
      </c>
      <c r="E37" s="2">
        <v>1.0069999999999999</v>
      </c>
      <c r="F37" s="2">
        <v>1.04</v>
      </c>
      <c r="G37" s="2">
        <v>1.0169999999999999</v>
      </c>
      <c r="H37" s="3">
        <f t="shared" si="26"/>
        <v>1.0163333333333331</v>
      </c>
      <c r="I37" s="3">
        <f t="shared" si="27"/>
        <v>4.1633319989322647E-2</v>
      </c>
      <c r="J37" s="3">
        <f t="shared" si="28"/>
        <v>1.0213333333333332</v>
      </c>
      <c r="K37" s="3">
        <f t="shared" si="29"/>
        <v>1.6921386861996152E-2</v>
      </c>
      <c r="L37" s="3">
        <f t="shared" si="4"/>
        <v>5.0000000000001155E-3</v>
      </c>
      <c r="N37" s="2">
        <v>33</v>
      </c>
      <c r="O37" s="2">
        <v>1.123</v>
      </c>
      <c r="P37" s="2">
        <v>1.1419999999999999</v>
      </c>
      <c r="Q37" s="2">
        <v>1.161</v>
      </c>
      <c r="R37" s="2">
        <v>1.121</v>
      </c>
      <c r="S37" s="2">
        <f t="shared" si="5"/>
        <v>1.1324999999999998</v>
      </c>
      <c r="T37" s="11">
        <f t="shared" si="6"/>
        <v>1.6637478108581356E-2</v>
      </c>
      <c r="U37" s="2">
        <f t="shared" si="7"/>
        <v>1.141</v>
      </c>
      <c r="V37" s="11">
        <f t="shared" si="8"/>
        <v>3.5682426404995568E-2</v>
      </c>
      <c r="W37" s="2">
        <f t="shared" si="9"/>
        <v>8.5000000000001741E-3</v>
      </c>
      <c r="Y37" s="2">
        <v>33</v>
      </c>
      <c r="Z37" s="2">
        <v>1.0549999999999999</v>
      </c>
      <c r="AA37" s="2">
        <v>1.075</v>
      </c>
      <c r="AB37" s="2">
        <v>1.1180000000000001</v>
      </c>
      <c r="AC37" s="2">
        <v>1.085</v>
      </c>
      <c r="AD37" s="2">
        <f t="shared" si="10"/>
        <v>1.0649999999999999</v>
      </c>
      <c r="AE37" s="11">
        <f t="shared" si="11"/>
        <v>1.8604651162790715E-2</v>
      </c>
      <c r="AF37" s="2">
        <f t="shared" si="12"/>
        <v>1.1015000000000001</v>
      </c>
      <c r="AG37" s="11">
        <f t="shared" si="13"/>
        <v>3.0414746543778931E-2</v>
      </c>
      <c r="AH37" s="2">
        <f t="shared" si="14"/>
        <v>3.6500000000000199E-2</v>
      </c>
      <c r="AJ37" s="2">
        <v>33</v>
      </c>
      <c r="AK37" s="2">
        <v>1.0189999999999999</v>
      </c>
      <c r="AL37" s="2">
        <v>1.048</v>
      </c>
      <c r="AM37" s="2">
        <v>1.071</v>
      </c>
      <c r="AN37" s="2">
        <v>1.081</v>
      </c>
      <c r="AO37" s="2">
        <f t="shared" si="15"/>
        <v>1.0335000000000001</v>
      </c>
      <c r="AP37" s="11">
        <f t="shared" si="16"/>
        <v>2.7671755725190969E-2</v>
      </c>
      <c r="AQ37" s="2">
        <f t="shared" si="17"/>
        <v>1.0760000000000001</v>
      </c>
      <c r="AR37" s="11">
        <f t="shared" si="18"/>
        <v>9.2506938020351613E-3</v>
      </c>
      <c r="AS37" s="2">
        <f t="shared" si="19"/>
        <v>4.2499999999999982E-2</v>
      </c>
      <c r="AU37" s="2">
        <v>33</v>
      </c>
      <c r="AV37" s="2">
        <v>1.1120000000000001</v>
      </c>
      <c r="AW37" s="2">
        <v>1.091</v>
      </c>
      <c r="AX37" s="2">
        <v>1.119</v>
      </c>
      <c r="AY37" s="2">
        <v>1.0960000000000001</v>
      </c>
      <c r="AZ37" s="2">
        <f t="shared" si="20"/>
        <v>1.1015000000000001</v>
      </c>
      <c r="BA37" s="11">
        <f t="shared" si="21"/>
        <v>1.9248395967002868E-2</v>
      </c>
      <c r="BB37" s="2">
        <f t="shared" si="22"/>
        <v>1.1074999999999999</v>
      </c>
      <c r="BC37" s="11">
        <f t="shared" si="23"/>
        <v>2.098540145985393E-2</v>
      </c>
      <c r="BD37" s="2">
        <f t="shared" si="24"/>
        <v>5.9999999999997833E-3</v>
      </c>
    </row>
    <row r="38" spans="1:56" x14ac:dyDescent="0.25">
      <c r="A38">
        <f t="shared" si="25"/>
        <v>35</v>
      </c>
      <c r="B38" s="2">
        <v>0.98299999999999998</v>
      </c>
      <c r="C38" s="2">
        <v>1.0629999999999999</v>
      </c>
      <c r="D38" s="2">
        <v>1.002</v>
      </c>
      <c r="E38" s="2">
        <v>1.0069999999999999</v>
      </c>
      <c r="F38" s="2">
        <v>1.0389999999999999</v>
      </c>
      <c r="G38" s="2">
        <v>1.016</v>
      </c>
      <c r="H38" s="3">
        <f t="shared" si="26"/>
        <v>1.016</v>
      </c>
      <c r="I38" s="3">
        <f t="shared" si="27"/>
        <v>4.1797129088012704E-2</v>
      </c>
      <c r="J38" s="3">
        <f t="shared" si="28"/>
        <v>1.0206666666666666</v>
      </c>
      <c r="K38" s="3">
        <f t="shared" si="29"/>
        <v>1.6502525059315418E-2</v>
      </c>
      <c r="L38" s="3">
        <f t="shared" si="4"/>
        <v>4.6666666666665968E-3</v>
      </c>
      <c r="N38" s="2">
        <v>34</v>
      </c>
      <c r="O38" s="2">
        <v>1.1220000000000001</v>
      </c>
      <c r="P38" s="2">
        <v>1.1419999999999999</v>
      </c>
      <c r="Q38" s="2">
        <v>1.159</v>
      </c>
      <c r="R38" s="2">
        <v>1.1200000000000001</v>
      </c>
      <c r="S38" s="2">
        <f t="shared" si="5"/>
        <v>1.1320000000000001</v>
      </c>
      <c r="T38" s="11">
        <f t="shared" si="6"/>
        <v>1.7513134851138177E-2</v>
      </c>
      <c r="U38" s="2">
        <f t="shared" si="7"/>
        <v>1.1395</v>
      </c>
      <c r="V38" s="11">
        <f t="shared" si="8"/>
        <v>3.4821428571428503E-2</v>
      </c>
      <c r="W38" s="2">
        <f t="shared" si="9"/>
        <v>7.4999999999998401E-3</v>
      </c>
      <c r="Y38" s="2">
        <v>34</v>
      </c>
      <c r="Z38" s="2">
        <v>1.0449999999999999</v>
      </c>
      <c r="AA38" s="2">
        <v>1.0760000000000001</v>
      </c>
      <c r="AB38" s="2">
        <v>1.1220000000000001</v>
      </c>
      <c r="AC38" s="2">
        <v>1.087</v>
      </c>
      <c r="AD38" s="2">
        <f t="shared" si="10"/>
        <v>1.0605</v>
      </c>
      <c r="AE38" s="11">
        <f t="shared" si="11"/>
        <v>2.8810408921933213E-2</v>
      </c>
      <c r="AF38" s="2">
        <f t="shared" si="12"/>
        <v>1.1045</v>
      </c>
      <c r="AG38" s="11">
        <f t="shared" si="13"/>
        <v>3.2198712051518072E-2</v>
      </c>
      <c r="AH38" s="2">
        <f t="shared" si="14"/>
        <v>4.4000000000000039E-2</v>
      </c>
      <c r="AJ38" s="2">
        <v>34</v>
      </c>
      <c r="AK38" s="2">
        <v>1.016</v>
      </c>
      <c r="AL38" s="2">
        <v>1.0449999999999999</v>
      </c>
      <c r="AM38" s="2">
        <v>1.07</v>
      </c>
      <c r="AN38" s="2">
        <v>1.08</v>
      </c>
      <c r="AO38" s="2">
        <f t="shared" si="15"/>
        <v>1.0305</v>
      </c>
      <c r="AP38" s="11">
        <f t="shared" si="16"/>
        <v>2.7751196172248725E-2</v>
      </c>
      <c r="AQ38" s="2">
        <f t="shared" si="17"/>
        <v>1.0750000000000002</v>
      </c>
      <c r="AR38" s="11">
        <f t="shared" si="18"/>
        <v>9.2592592592592674E-3</v>
      </c>
      <c r="AS38" s="2">
        <f t="shared" si="19"/>
        <v>4.4500000000000206E-2</v>
      </c>
      <c r="AU38" s="2">
        <v>34</v>
      </c>
      <c r="AV38" s="2">
        <v>1.109</v>
      </c>
      <c r="AW38" s="2">
        <v>1.0880000000000001</v>
      </c>
      <c r="AX38" s="2">
        <v>1.1160000000000001</v>
      </c>
      <c r="AY38" s="2">
        <v>1.095</v>
      </c>
      <c r="AZ38" s="2">
        <f t="shared" si="20"/>
        <v>1.0985</v>
      </c>
      <c r="BA38" s="11">
        <f t="shared" si="21"/>
        <v>1.9301470588235208E-2</v>
      </c>
      <c r="BB38" s="2">
        <f t="shared" si="22"/>
        <v>1.1055000000000001</v>
      </c>
      <c r="BC38" s="11">
        <f t="shared" si="23"/>
        <v>1.9178082191780941E-2</v>
      </c>
      <c r="BD38" s="2">
        <f t="shared" si="24"/>
        <v>7.0000000000001172E-3</v>
      </c>
    </row>
    <row r="39" spans="1:56" x14ac:dyDescent="0.25">
      <c r="A39">
        <f t="shared" si="25"/>
        <v>36</v>
      </c>
      <c r="B39" s="2">
        <v>0.98199999999999998</v>
      </c>
      <c r="C39" s="2">
        <v>1.0620000000000001</v>
      </c>
      <c r="D39" s="2">
        <v>1.002</v>
      </c>
      <c r="E39" s="2">
        <v>1.006</v>
      </c>
      <c r="F39" s="2">
        <v>1.0389999999999999</v>
      </c>
      <c r="G39" s="2">
        <v>1.016</v>
      </c>
      <c r="H39" s="3">
        <f t="shared" si="26"/>
        <v>1.0153333333333334</v>
      </c>
      <c r="I39" s="3">
        <f t="shared" si="27"/>
        <v>4.1633319989322688E-2</v>
      </c>
      <c r="J39" s="3">
        <f t="shared" si="28"/>
        <v>1.0203333333333333</v>
      </c>
      <c r="K39" s="3">
        <f t="shared" si="29"/>
        <v>1.692138686199603E-2</v>
      </c>
      <c r="L39" s="3">
        <f t="shared" si="4"/>
        <v>4.9999999999998934E-3</v>
      </c>
      <c r="N39" s="2">
        <v>35</v>
      </c>
      <c r="O39" s="2">
        <v>1.1200000000000001</v>
      </c>
      <c r="P39" s="2">
        <v>1.143</v>
      </c>
      <c r="Q39" s="2">
        <v>1.157</v>
      </c>
      <c r="R39" s="2">
        <v>1.1200000000000001</v>
      </c>
      <c r="S39" s="2">
        <f t="shared" si="5"/>
        <v>1.1315</v>
      </c>
      <c r="T39" s="11">
        <f t="shared" si="6"/>
        <v>2.0122484689413744E-2</v>
      </c>
      <c r="U39" s="2">
        <f t="shared" si="7"/>
        <v>1.1385000000000001</v>
      </c>
      <c r="V39" s="11">
        <f t="shared" si="8"/>
        <v>3.303571428571421E-2</v>
      </c>
      <c r="W39" s="2">
        <f t="shared" si="9"/>
        <v>7.0000000000001172E-3</v>
      </c>
      <c r="Y39" s="2">
        <v>35</v>
      </c>
      <c r="Z39" s="2">
        <v>1.0369999999999999</v>
      </c>
      <c r="AA39" s="2">
        <v>1.075</v>
      </c>
      <c r="AB39" s="2">
        <v>1.125</v>
      </c>
      <c r="AC39" s="2">
        <v>1.0880000000000001</v>
      </c>
      <c r="AD39" s="2">
        <f t="shared" si="10"/>
        <v>1.056</v>
      </c>
      <c r="AE39" s="11">
        <f t="shared" si="11"/>
        <v>3.5348837209302361E-2</v>
      </c>
      <c r="AF39" s="2">
        <f t="shared" si="12"/>
        <v>1.1065</v>
      </c>
      <c r="AG39" s="11">
        <f t="shared" si="13"/>
        <v>3.4007352941176398E-2</v>
      </c>
      <c r="AH39" s="2">
        <f t="shared" si="14"/>
        <v>5.0499999999999989E-2</v>
      </c>
      <c r="AJ39" s="2">
        <v>35</v>
      </c>
      <c r="AK39" s="2">
        <v>1.0129999999999999</v>
      </c>
      <c r="AL39" s="2">
        <v>1.042</v>
      </c>
      <c r="AM39" s="2">
        <v>1.069</v>
      </c>
      <c r="AN39" s="2">
        <v>1.0780000000000001</v>
      </c>
      <c r="AO39" s="2">
        <f t="shared" si="15"/>
        <v>1.0274999999999999</v>
      </c>
      <c r="AP39" s="11">
        <f t="shared" si="16"/>
        <v>2.7831094049904161E-2</v>
      </c>
      <c r="AQ39" s="2">
        <f t="shared" si="17"/>
        <v>1.0735000000000001</v>
      </c>
      <c r="AR39" s="11">
        <f t="shared" si="18"/>
        <v>8.3487940630798865E-3</v>
      </c>
      <c r="AS39" s="2">
        <f t="shared" si="19"/>
        <v>4.6000000000000263E-2</v>
      </c>
      <c r="AU39" s="2">
        <v>35</v>
      </c>
      <c r="AV39" s="2">
        <v>1.105</v>
      </c>
      <c r="AW39" s="2">
        <v>1.085</v>
      </c>
      <c r="AX39" s="2">
        <v>1.113</v>
      </c>
      <c r="AY39" s="2">
        <v>1.093</v>
      </c>
      <c r="AZ39" s="2">
        <f t="shared" si="20"/>
        <v>1.095</v>
      </c>
      <c r="BA39" s="11">
        <f t="shared" si="21"/>
        <v>1.8433179723502321E-2</v>
      </c>
      <c r="BB39" s="2">
        <f t="shared" si="22"/>
        <v>1.103</v>
      </c>
      <c r="BC39" s="11">
        <f t="shared" si="23"/>
        <v>1.8298261665141827E-2</v>
      </c>
      <c r="BD39" s="2">
        <f t="shared" si="24"/>
        <v>8.0000000000000071E-3</v>
      </c>
    </row>
    <row r="40" spans="1:56" x14ac:dyDescent="0.25">
      <c r="A40">
        <f t="shared" si="25"/>
        <v>37</v>
      </c>
      <c r="B40" s="2">
        <v>0.98099999999999998</v>
      </c>
      <c r="C40" s="2">
        <v>1.0609999999999999</v>
      </c>
      <c r="D40" s="2">
        <v>1</v>
      </c>
      <c r="E40" s="2">
        <v>1.0049999999999999</v>
      </c>
      <c r="F40" s="2">
        <v>1.038</v>
      </c>
      <c r="G40" s="2">
        <v>1.014</v>
      </c>
      <c r="H40" s="3">
        <f t="shared" si="26"/>
        <v>1.014</v>
      </c>
      <c r="I40" s="3">
        <f t="shared" si="27"/>
        <v>4.1797129088012704E-2</v>
      </c>
      <c r="J40" s="3">
        <f t="shared" si="28"/>
        <v>1.0190000000000001</v>
      </c>
      <c r="K40" s="3">
        <f t="shared" si="29"/>
        <v>1.7058722109232042E-2</v>
      </c>
      <c r="L40" s="3">
        <f t="shared" si="4"/>
        <v>5.0000000000001155E-3</v>
      </c>
      <c r="N40" s="2">
        <v>36</v>
      </c>
      <c r="O40" s="2">
        <v>1.1140000000000001</v>
      </c>
      <c r="P40" s="2">
        <v>1.143</v>
      </c>
      <c r="Q40" s="2">
        <v>1.155</v>
      </c>
      <c r="R40" s="2">
        <v>1.119</v>
      </c>
      <c r="S40" s="2">
        <f t="shared" si="5"/>
        <v>1.1285000000000001</v>
      </c>
      <c r="T40" s="11">
        <f t="shared" si="6"/>
        <v>2.5371828521434745E-2</v>
      </c>
      <c r="U40" s="2">
        <f t="shared" si="7"/>
        <v>1.137</v>
      </c>
      <c r="V40" s="11">
        <f t="shared" si="8"/>
        <v>3.2171581769437026E-2</v>
      </c>
      <c r="W40" s="2">
        <f t="shared" si="9"/>
        <v>8.499999999999952E-3</v>
      </c>
      <c r="Y40" s="2">
        <v>36</v>
      </c>
      <c r="Z40" s="2">
        <v>1.03</v>
      </c>
      <c r="AA40" s="2">
        <v>1.071</v>
      </c>
      <c r="AB40" s="2">
        <v>1.1259999999999999</v>
      </c>
      <c r="AC40" s="2">
        <v>1.091</v>
      </c>
      <c r="AD40" s="2">
        <f t="shared" si="10"/>
        <v>1.0505</v>
      </c>
      <c r="AE40" s="11">
        <f t="shared" si="11"/>
        <v>3.828197945844998E-2</v>
      </c>
      <c r="AF40" s="2">
        <f t="shared" si="12"/>
        <v>1.1084999999999998</v>
      </c>
      <c r="AG40" s="11">
        <f t="shared" si="13"/>
        <v>3.208065994500451E-2</v>
      </c>
      <c r="AH40" s="2">
        <f t="shared" si="14"/>
        <v>5.7999999999999829E-2</v>
      </c>
      <c r="AJ40" s="2">
        <v>36</v>
      </c>
      <c r="AK40" s="2">
        <v>1.0109999999999999</v>
      </c>
      <c r="AL40" s="2">
        <v>1.04</v>
      </c>
      <c r="AM40" s="2">
        <v>1.0680000000000001</v>
      </c>
      <c r="AN40" s="2">
        <v>1.0760000000000001</v>
      </c>
      <c r="AO40" s="2">
        <f t="shared" si="15"/>
        <v>1.0255000000000001</v>
      </c>
      <c r="AP40" s="11">
        <f t="shared" si="16"/>
        <v>2.7884615384615515E-2</v>
      </c>
      <c r="AQ40" s="2">
        <f t="shared" si="17"/>
        <v>1.0720000000000001</v>
      </c>
      <c r="AR40" s="11">
        <f t="shared" si="18"/>
        <v>7.4349442379182213E-3</v>
      </c>
      <c r="AS40" s="2">
        <f t="shared" si="19"/>
        <v>4.6499999999999986E-2</v>
      </c>
      <c r="AU40" s="2">
        <v>36</v>
      </c>
      <c r="AV40" s="2">
        <v>1.101</v>
      </c>
      <c r="AW40" s="2">
        <v>1.081</v>
      </c>
      <c r="AX40" s="2">
        <v>1.1100000000000001</v>
      </c>
      <c r="AY40" s="2">
        <v>1.0920000000000001</v>
      </c>
      <c r="AZ40" s="2">
        <f t="shared" si="20"/>
        <v>1.091</v>
      </c>
      <c r="BA40" s="11">
        <f t="shared" si="21"/>
        <v>1.8501387604070323E-2</v>
      </c>
      <c r="BB40" s="2">
        <f t="shared" si="22"/>
        <v>1.101</v>
      </c>
      <c r="BC40" s="11">
        <f t="shared" si="23"/>
        <v>1.6483516483516498E-2</v>
      </c>
      <c r="BD40" s="2">
        <f t="shared" si="24"/>
        <v>1.0000000000000009E-2</v>
      </c>
    </row>
    <row r="41" spans="1:56" x14ac:dyDescent="0.25">
      <c r="A41">
        <f t="shared" si="25"/>
        <v>38</v>
      </c>
      <c r="B41" s="2">
        <v>0.98</v>
      </c>
      <c r="C41" s="2">
        <v>1.06</v>
      </c>
      <c r="D41" s="2">
        <v>0.999</v>
      </c>
      <c r="E41" s="2">
        <v>1.0049999999999999</v>
      </c>
      <c r="F41" s="2">
        <v>1.038</v>
      </c>
      <c r="G41" s="2">
        <v>1.014</v>
      </c>
      <c r="H41" s="3">
        <f t="shared" si="26"/>
        <v>1.0130000000000001</v>
      </c>
      <c r="I41" s="3">
        <f t="shared" si="27"/>
        <v>4.1797129088012766E-2</v>
      </c>
      <c r="J41" s="3">
        <f t="shared" si="28"/>
        <v>1.0190000000000001</v>
      </c>
      <c r="K41" s="3">
        <f t="shared" si="29"/>
        <v>1.7058722109232042E-2</v>
      </c>
      <c r="L41" s="3">
        <f t="shared" si="4"/>
        <v>6.0000000000000053E-3</v>
      </c>
      <c r="N41" s="2">
        <v>37</v>
      </c>
      <c r="O41" s="2">
        <v>1.1100000000000001</v>
      </c>
      <c r="P41" s="2">
        <v>1.1439999999999999</v>
      </c>
      <c r="Q41" s="2">
        <v>1.1539999999999999</v>
      </c>
      <c r="R41" s="2">
        <v>1.119</v>
      </c>
      <c r="S41" s="2">
        <f t="shared" si="5"/>
        <v>1.127</v>
      </c>
      <c r="T41" s="11">
        <f t="shared" si="6"/>
        <v>2.9720279720279554E-2</v>
      </c>
      <c r="U41" s="2">
        <f t="shared" si="7"/>
        <v>1.1364999999999998</v>
      </c>
      <c r="V41" s="11">
        <f t="shared" si="8"/>
        <v>3.1277926720285898E-2</v>
      </c>
      <c r="W41" s="2">
        <f t="shared" si="9"/>
        <v>9.4999999999998419E-3</v>
      </c>
      <c r="Y41" s="2">
        <v>37</v>
      </c>
      <c r="Z41" s="2">
        <v>1.024</v>
      </c>
      <c r="AA41" s="2">
        <v>1.07</v>
      </c>
      <c r="AB41" s="2">
        <v>1.131</v>
      </c>
      <c r="AC41" s="2">
        <v>1.0940000000000001</v>
      </c>
      <c r="AD41" s="2">
        <f t="shared" si="10"/>
        <v>1.0470000000000002</v>
      </c>
      <c r="AE41" s="11">
        <f t="shared" si="11"/>
        <v>4.2990654205607513E-2</v>
      </c>
      <c r="AF41" s="2">
        <f t="shared" si="12"/>
        <v>1.1125</v>
      </c>
      <c r="AG41" s="11">
        <f t="shared" si="13"/>
        <v>3.382084095063978E-2</v>
      </c>
      <c r="AH41" s="2">
        <f t="shared" si="14"/>
        <v>6.5499999999999892E-2</v>
      </c>
      <c r="AJ41" s="2">
        <v>37</v>
      </c>
      <c r="AK41" s="2">
        <v>1.008</v>
      </c>
      <c r="AL41" s="2">
        <v>1.0369999999999999</v>
      </c>
      <c r="AM41" s="2">
        <v>1.0669999999999999</v>
      </c>
      <c r="AN41" s="2">
        <v>1.0740000000000001</v>
      </c>
      <c r="AO41" s="2">
        <f t="shared" si="15"/>
        <v>1.0225</v>
      </c>
      <c r="AP41" s="11">
        <f t="shared" si="16"/>
        <v>2.7965284474445434E-2</v>
      </c>
      <c r="AQ41" s="2">
        <f t="shared" si="17"/>
        <v>1.0705</v>
      </c>
      <c r="AR41" s="11">
        <f t="shared" si="18"/>
        <v>6.5176908752328832E-3</v>
      </c>
      <c r="AS41" s="2">
        <f t="shared" si="19"/>
        <v>4.8000000000000043E-2</v>
      </c>
      <c r="AU41" s="2">
        <v>37</v>
      </c>
      <c r="AV41" s="2">
        <v>1.0980000000000001</v>
      </c>
      <c r="AW41" s="2">
        <v>1.0780000000000001</v>
      </c>
      <c r="AX41" s="2">
        <v>1.1080000000000001</v>
      </c>
      <c r="AY41" s="2">
        <v>1.091</v>
      </c>
      <c r="AZ41" s="2">
        <f t="shared" si="20"/>
        <v>1.0880000000000001</v>
      </c>
      <c r="BA41" s="11">
        <f t="shared" si="21"/>
        <v>1.8552875695732853E-2</v>
      </c>
      <c r="BB41" s="2">
        <f t="shared" si="22"/>
        <v>1.0994999999999999</v>
      </c>
      <c r="BC41" s="11">
        <f t="shared" si="23"/>
        <v>1.5582034830430913E-2</v>
      </c>
      <c r="BD41" s="2">
        <f t="shared" si="24"/>
        <v>1.1499999999999844E-2</v>
      </c>
    </row>
    <row r="42" spans="1:56" x14ac:dyDescent="0.25">
      <c r="A42">
        <f t="shared" si="25"/>
        <v>39</v>
      </c>
      <c r="B42" s="2">
        <v>0.97899999999999998</v>
      </c>
      <c r="C42" s="2">
        <v>1.06</v>
      </c>
      <c r="D42" s="2">
        <v>0.999</v>
      </c>
      <c r="E42" s="2">
        <v>1.004</v>
      </c>
      <c r="F42" s="2">
        <v>1.0369999999999999</v>
      </c>
      <c r="G42" s="2">
        <v>1.0129999999999999</v>
      </c>
      <c r="H42" s="3">
        <f t="shared" si="26"/>
        <v>1.0126666666666668</v>
      </c>
      <c r="I42" s="3">
        <f t="shared" si="27"/>
        <v>4.2193996413391992E-2</v>
      </c>
      <c r="J42" s="3">
        <f t="shared" si="28"/>
        <v>1.018</v>
      </c>
      <c r="K42" s="3">
        <f t="shared" si="29"/>
        <v>1.7058722109231948E-2</v>
      </c>
      <c r="L42" s="3">
        <f t="shared" si="4"/>
        <v>5.33333333333319E-3</v>
      </c>
      <c r="N42" s="2">
        <v>38</v>
      </c>
      <c r="O42" s="2">
        <v>1.1060000000000001</v>
      </c>
      <c r="P42" s="2">
        <v>1.145</v>
      </c>
      <c r="Q42" s="2">
        <v>1.153</v>
      </c>
      <c r="R42" s="2">
        <v>1.119</v>
      </c>
      <c r="S42" s="2">
        <f t="shared" si="5"/>
        <v>1.1255000000000002</v>
      </c>
      <c r="T42" s="11">
        <f t="shared" si="6"/>
        <v>3.4061135371178969E-2</v>
      </c>
      <c r="U42" s="2">
        <f t="shared" si="7"/>
        <v>1.1360000000000001</v>
      </c>
      <c r="V42" s="11">
        <f t="shared" si="8"/>
        <v>3.0384271671134968E-2</v>
      </c>
      <c r="W42" s="2">
        <f t="shared" si="9"/>
        <v>1.0499999999999954E-2</v>
      </c>
      <c r="Y42" s="2">
        <v>38</v>
      </c>
      <c r="Z42" s="2">
        <v>1.018</v>
      </c>
      <c r="AA42" s="2">
        <v>1.0660000000000001</v>
      </c>
      <c r="AB42" s="2">
        <v>1.135</v>
      </c>
      <c r="AC42" s="2">
        <v>1.0980000000000001</v>
      </c>
      <c r="AD42" s="2">
        <f t="shared" si="10"/>
        <v>1.042</v>
      </c>
      <c r="AE42" s="11">
        <f t="shared" si="11"/>
        <v>4.5028142589118234E-2</v>
      </c>
      <c r="AF42" s="2">
        <f t="shared" si="12"/>
        <v>1.1165</v>
      </c>
      <c r="AG42" s="11">
        <f t="shared" si="13"/>
        <v>3.369763205828772E-2</v>
      </c>
      <c r="AH42" s="2">
        <f t="shared" si="14"/>
        <v>7.4500000000000011E-2</v>
      </c>
      <c r="AJ42" s="2">
        <v>38</v>
      </c>
      <c r="AK42" s="2">
        <v>1.0069999999999999</v>
      </c>
      <c r="AL42" s="2">
        <v>1.034</v>
      </c>
      <c r="AM42" s="2">
        <v>1.0660000000000001</v>
      </c>
      <c r="AN42" s="2">
        <v>1.073</v>
      </c>
      <c r="AO42" s="2">
        <f t="shared" si="15"/>
        <v>1.0205</v>
      </c>
      <c r="AP42" s="11">
        <f t="shared" si="16"/>
        <v>2.61121856866539E-2</v>
      </c>
      <c r="AQ42" s="2">
        <f t="shared" si="17"/>
        <v>1.0695000000000001</v>
      </c>
      <c r="AR42" s="11">
        <f t="shared" si="18"/>
        <v>6.5237651444547025E-3</v>
      </c>
      <c r="AS42" s="2">
        <f t="shared" si="19"/>
        <v>4.9000000000000155E-2</v>
      </c>
      <c r="AU42" s="2">
        <v>38</v>
      </c>
      <c r="AV42" s="2">
        <v>1.0940000000000001</v>
      </c>
      <c r="AW42" s="2">
        <v>1.075</v>
      </c>
      <c r="AX42" s="2">
        <v>1.105</v>
      </c>
      <c r="AY42" s="2">
        <v>1.0900000000000001</v>
      </c>
      <c r="AZ42" s="2">
        <f t="shared" si="20"/>
        <v>1.0845</v>
      </c>
      <c r="BA42" s="11">
        <f t="shared" si="21"/>
        <v>1.7674418604651281E-2</v>
      </c>
      <c r="BB42" s="2">
        <f t="shared" si="22"/>
        <v>1.0975000000000001</v>
      </c>
      <c r="BC42" s="11">
        <f t="shared" si="23"/>
        <v>1.3761467889908166E-2</v>
      </c>
      <c r="BD42" s="2">
        <f t="shared" si="24"/>
        <v>1.3000000000000123E-2</v>
      </c>
    </row>
    <row r="43" spans="1:56" x14ac:dyDescent="0.25">
      <c r="A43">
        <f t="shared" si="25"/>
        <v>40</v>
      </c>
      <c r="B43" s="2">
        <v>0.97799999999999998</v>
      </c>
      <c r="C43" s="2">
        <v>1.0589999999999999</v>
      </c>
      <c r="D43" s="2">
        <v>0.998</v>
      </c>
      <c r="E43" s="2">
        <v>1.0029999999999999</v>
      </c>
      <c r="F43" s="2">
        <v>1.036</v>
      </c>
      <c r="G43" s="2">
        <v>1.012</v>
      </c>
      <c r="H43" s="3">
        <f t="shared" si="26"/>
        <v>1.0116666666666667</v>
      </c>
      <c r="I43" s="3">
        <f t="shared" si="27"/>
        <v>4.2193996413391929E-2</v>
      </c>
      <c r="J43" s="3">
        <f t="shared" si="28"/>
        <v>1.0169999999999999</v>
      </c>
      <c r="K43" s="3">
        <f t="shared" si="29"/>
        <v>1.7058722109232042E-2</v>
      </c>
      <c r="L43" s="3">
        <f t="shared" si="4"/>
        <v>5.33333333333319E-3</v>
      </c>
      <c r="N43" s="2">
        <v>39</v>
      </c>
      <c r="O43" s="2">
        <v>1.101</v>
      </c>
      <c r="P43" s="2">
        <v>1.1439999999999999</v>
      </c>
      <c r="Q43" s="2">
        <v>1.1519999999999999</v>
      </c>
      <c r="R43" s="2">
        <v>1.117</v>
      </c>
      <c r="S43" s="2">
        <f t="shared" si="5"/>
        <v>1.1225000000000001</v>
      </c>
      <c r="T43" s="11">
        <f t="shared" si="6"/>
        <v>3.7587412587412529E-2</v>
      </c>
      <c r="U43" s="2">
        <f t="shared" si="7"/>
        <v>1.1345000000000001</v>
      </c>
      <c r="V43" s="11">
        <f t="shared" si="8"/>
        <v>3.1333930170098404E-2</v>
      </c>
      <c r="W43" s="2">
        <f t="shared" si="9"/>
        <v>1.2000000000000011E-2</v>
      </c>
      <c r="Y43" s="2">
        <v>39</v>
      </c>
      <c r="Z43" s="2">
        <v>1.0109999999999999</v>
      </c>
      <c r="AA43" s="2">
        <v>1.0640000000000001</v>
      </c>
      <c r="AB43" s="2">
        <v>1.1359999999999999</v>
      </c>
      <c r="AC43" s="2">
        <v>1.101</v>
      </c>
      <c r="AD43" s="2">
        <f t="shared" si="10"/>
        <v>1.0375000000000001</v>
      </c>
      <c r="AE43" s="11">
        <f t="shared" si="11"/>
        <v>4.9812030075188113E-2</v>
      </c>
      <c r="AF43" s="2">
        <f t="shared" si="12"/>
        <v>1.1185</v>
      </c>
      <c r="AG43" s="11">
        <f t="shared" si="13"/>
        <v>3.1789282470481309E-2</v>
      </c>
      <c r="AH43" s="2">
        <f t="shared" si="14"/>
        <v>8.0999999999999961E-2</v>
      </c>
      <c r="AJ43" s="2">
        <v>39</v>
      </c>
      <c r="AK43" s="2">
        <v>1.006</v>
      </c>
      <c r="AL43" s="2">
        <v>1.03</v>
      </c>
      <c r="AM43" s="2">
        <v>1.0640000000000001</v>
      </c>
      <c r="AN43" s="2">
        <v>1.07</v>
      </c>
      <c r="AO43" s="2">
        <f t="shared" si="15"/>
        <v>1.018</v>
      </c>
      <c r="AP43" s="11">
        <f t="shared" si="16"/>
        <v>2.3300970873786429E-2</v>
      </c>
      <c r="AQ43" s="2">
        <f t="shared" si="17"/>
        <v>1.0670000000000002</v>
      </c>
      <c r="AR43" s="11">
        <f t="shared" si="18"/>
        <v>5.6074766355140235E-3</v>
      </c>
      <c r="AS43" s="2">
        <f t="shared" si="19"/>
        <v>4.9000000000000155E-2</v>
      </c>
      <c r="AU43" s="2">
        <v>39</v>
      </c>
      <c r="AV43" s="2">
        <v>1.091</v>
      </c>
      <c r="AW43" s="2">
        <v>1.0720000000000001</v>
      </c>
      <c r="AX43" s="2">
        <v>1.1020000000000001</v>
      </c>
      <c r="AY43" s="2">
        <v>1.089</v>
      </c>
      <c r="AZ43" s="2">
        <f t="shared" si="20"/>
        <v>1.0815000000000001</v>
      </c>
      <c r="BA43" s="11">
        <f t="shared" si="21"/>
        <v>1.7723880597014838E-2</v>
      </c>
      <c r="BB43" s="2">
        <f t="shared" si="22"/>
        <v>1.0954999999999999</v>
      </c>
      <c r="BC43" s="11">
        <f t="shared" si="23"/>
        <v>1.1937557392102959E-2</v>
      </c>
      <c r="BD43" s="2">
        <f t="shared" si="24"/>
        <v>1.399999999999979E-2</v>
      </c>
    </row>
    <row r="44" spans="1:56" x14ac:dyDescent="0.25">
      <c r="A44">
        <f t="shared" si="25"/>
        <v>41</v>
      </c>
      <c r="B44" s="2">
        <v>0.97699999999999998</v>
      </c>
      <c r="C44" s="2">
        <v>1.0569999999999999</v>
      </c>
      <c r="D44" s="2">
        <v>0.997</v>
      </c>
      <c r="E44" s="2">
        <v>1.0029999999999999</v>
      </c>
      <c r="F44" s="2">
        <v>1.036</v>
      </c>
      <c r="G44" s="2">
        <v>1.012</v>
      </c>
      <c r="H44" s="3">
        <f t="shared" si="26"/>
        <v>1.0103333333333333</v>
      </c>
      <c r="I44" s="3">
        <f t="shared" si="27"/>
        <v>4.1633319989322633E-2</v>
      </c>
      <c r="J44" s="3">
        <f t="shared" si="28"/>
        <v>1.0169999999999999</v>
      </c>
      <c r="K44" s="3">
        <f t="shared" si="29"/>
        <v>1.7058722109232042E-2</v>
      </c>
      <c r="L44" s="3">
        <f t="shared" si="4"/>
        <v>6.6666666666665986E-3</v>
      </c>
      <c r="N44" s="2">
        <v>40</v>
      </c>
      <c r="O44" s="2">
        <v>1.099</v>
      </c>
      <c r="P44" s="2">
        <v>1.143</v>
      </c>
      <c r="Q44" s="2">
        <v>1.1499999999999999</v>
      </c>
      <c r="R44" s="2">
        <v>1.1140000000000001</v>
      </c>
      <c r="S44" s="2">
        <f t="shared" si="5"/>
        <v>1.121</v>
      </c>
      <c r="T44" s="11">
        <f t="shared" si="6"/>
        <v>3.8495188101487346E-2</v>
      </c>
      <c r="U44" s="2">
        <f t="shared" si="7"/>
        <v>1.1320000000000001</v>
      </c>
      <c r="V44" s="11">
        <f t="shared" si="8"/>
        <v>3.2315978456014187E-2</v>
      </c>
      <c r="W44" s="2">
        <f t="shared" si="9"/>
        <v>1.1000000000000121E-2</v>
      </c>
      <c r="Y44" s="2">
        <v>40</v>
      </c>
      <c r="Z44" s="2">
        <v>1.0029999999999999</v>
      </c>
      <c r="AA44" s="2">
        <v>1.0580000000000001</v>
      </c>
      <c r="AB44" s="2">
        <v>1.143</v>
      </c>
      <c r="AC44" s="2">
        <v>1.1060000000000001</v>
      </c>
      <c r="AD44" s="2">
        <f t="shared" si="10"/>
        <v>1.0305</v>
      </c>
      <c r="AE44" s="11">
        <f t="shared" si="11"/>
        <v>5.1984877126654214E-2</v>
      </c>
      <c r="AF44" s="2">
        <f t="shared" si="12"/>
        <v>1.1245000000000001</v>
      </c>
      <c r="AG44" s="11">
        <f t="shared" si="13"/>
        <v>3.3453887884267557E-2</v>
      </c>
      <c r="AH44" s="2">
        <f t="shared" si="14"/>
        <v>9.4000000000000083E-2</v>
      </c>
      <c r="AJ44" s="2">
        <v>40</v>
      </c>
      <c r="AK44" s="2">
        <v>1.004</v>
      </c>
      <c r="AL44" s="2">
        <v>1.028</v>
      </c>
      <c r="AM44" s="2">
        <v>1.0629999999999999</v>
      </c>
      <c r="AN44" s="2">
        <v>1.069</v>
      </c>
      <c r="AO44" s="2">
        <f t="shared" si="15"/>
        <v>1.016</v>
      </c>
      <c r="AP44" s="11">
        <f t="shared" si="16"/>
        <v>2.3346303501945546E-2</v>
      </c>
      <c r="AQ44" s="2">
        <f t="shared" si="17"/>
        <v>1.0659999999999998</v>
      </c>
      <c r="AR44" s="11">
        <f t="shared" si="18"/>
        <v>5.6127221702525773E-3</v>
      </c>
      <c r="AS44" s="2">
        <f t="shared" si="19"/>
        <v>4.9999999999999822E-2</v>
      </c>
      <c r="AU44" s="2">
        <v>40</v>
      </c>
      <c r="AV44" s="2">
        <v>1.087</v>
      </c>
      <c r="AW44" s="2">
        <v>1.069</v>
      </c>
      <c r="AX44" s="2">
        <v>1.1000000000000001</v>
      </c>
      <c r="AY44" s="2">
        <v>1.0880000000000001</v>
      </c>
      <c r="AZ44" s="2">
        <f t="shared" si="20"/>
        <v>1.0779999999999998</v>
      </c>
      <c r="BA44" s="11">
        <f t="shared" si="21"/>
        <v>1.6838166510757733E-2</v>
      </c>
      <c r="BB44" s="2">
        <f t="shared" si="22"/>
        <v>1.0940000000000001</v>
      </c>
      <c r="BC44" s="11">
        <f t="shared" si="23"/>
        <v>1.1029411764705892E-2</v>
      </c>
      <c r="BD44" s="2">
        <f t="shared" si="24"/>
        <v>1.6000000000000236E-2</v>
      </c>
    </row>
    <row r="45" spans="1:56" x14ac:dyDescent="0.25">
      <c r="A45">
        <f t="shared" si="25"/>
        <v>42</v>
      </c>
      <c r="B45" s="2">
        <v>0.97599999999999998</v>
      </c>
      <c r="C45" s="2">
        <v>1.0569999999999999</v>
      </c>
      <c r="D45" s="2">
        <v>0.996</v>
      </c>
      <c r="E45" s="2">
        <v>1.002</v>
      </c>
      <c r="F45" s="2">
        <v>1.0349999999999999</v>
      </c>
      <c r="G45" s="2">
        <v>1.0109999999999999</v>
      </c>
      <c r="H45" s="3">
        <f t="shared" si="26"/>
        <v>1.0096666666666667</v>
      </c>
      <c r="I45" s="3">
        <f t="shared" si="27"/>
        <v>4.2193996413391929E-2</v>
      </c>
      <c r="J45" s="3">
        <f t="shared" si="28"/>
        <v>1.016</v>
      </c>
      <c r="K45" s="3">
        <f t="shared" si="29"/>
        <v>1.7058722109231948E-2</v>
      </c>
      <c r="L45" s="3">
        <f t="shared" si="4"/>
        <v>6.333333333333302E-3</v>
      </c>
      <c r="N45" s="2">
        <v>41</v>
      </c>
      <c r="O45" s="2">
        <v>1.097</v>
      </c>
      <c r="P45" s="2">
        <v>1.1419999999999999</v>
      </c>
      <c r="Q45" s="2">
        <v>1.1499999999999999</v>
      </c>
      <c r="R45" s="2">
        <v>1.111</v>
      </c>
      <c r="S45" s="2">
        <f t="shared" si="5"/>
        <v>1.1194999999999999</v>
      </c>
      <c r="T45" s="11">
        <f t="shared" si="6"/>
        <v>3.9404553415061237E-2</v>
      </c>
      <c r="U45" s="2">
        <f t="shared" si="7"/>
        <v>1.1305000000000001</v>
      </c>
      <c r="V45" s="11">
        <f t="shared" si="8"/>
        <v>3.5103510351035032E-2</v>
      </c>
      <c r="W45" s="2">
        <f t="shared" si="9"/>
        <v>1.1000000000000121E-2</v>
      </c>
      <c r="Y45" s="2">
        <v>41</v>
      </c>
      <c r="Z45" s="2">
        <v>0.996</v>
      </c>
      <c r="AA45" s="2">
        <v>1.056</v>
      </c>
      <c r="AB45" s="2">
        <v>1.145</v>
      </c>
      <c r="AC45" s="2">
        <v>1.111</v>
      </c>
      <c r="AD45" s="2">
        <f t="shared" si="10"/>
        <v>1.026</v>
      </c>
      <c r="AE45" s="11">
        <f t="shared" si="11"/>
        <v>5.6818181818181865E-2</v>
      </c>
      <c r="AF45" s="2">
        <f t="shared" si="12"/>
        <v>1.1280000000000001</v>
      </c>
      <c r="AG45" s="11">
        <f t="shared" si="13"/>
        <v>3.0603060306030629E-2</v>
      </c>
      <c r="AH45" s="2">
        <f t="shared" si="14"/>
        <v>0.10200000000000009</v>
      </c>
      <c r="AJ45" s="2">
        <v>41</v>
      </c>
      <c r="AK45" s="2">
        <v>1.0029999999999999</v>
      </c>
      <c r="AL45" s="2">
        <v>1.0249999999999999</v>
      </c>
      <c r="AM45" s="2">
        <v>1.0609999999999999</v>
      </c>
      <c r="AN45" s="2">
        <v>1.0660000000000001</v>
      </c>
      <c r="AO45" s="2">
        <f t="shared" si="15"/>
        <v>1.0139999999999998</v>
      </c>
      <c r="AP45" s="11">
        <f t="shared" si="16"/>
        <v>2.1463414634146364E-2</v>
      </c>
      <c r="AQ45" s="2">
        <f t="shared" si="17"/>
        <v>1.0634999999999999</v>
      </c>
      <c r="AR45" s="11">
        <f t="shared" si="18"/>
        <v>4.6904315196999204E-3</v>
      </c>
      <c r="AS45" s="2">
        <f t="shared" si="19"/>
        <v>4.9500000000000099E-2</v>
      </c>
      <c r="AU45" s="2">
        <v>41</v>
      </c>
      <c r="AV45" s="2">
        <v>1.0840000000000001</v>
      </c>
      <c r="AW45" s="2">
        <v>1.0660000000000001</v>
      </c>
      <c r="AX45" s="2">
        <v>1.097</v>
      </c>
      <c r="AY45" s="2">
        <v>1.087</v>
      </c>
      <c r="AZ45" s="2">
        <f t="shared" si="20"/>
        <v>1.0750000000000002</v>
      </c>
      <c r="BA45" s="11">
        <f t="shared" si="21"/>
        <v>1.6885553470919339E-2</v>
      </c>
      <c r="BB45" s="2">
        <f t="shared" si="22"/>
        <v>1.0920000000000001</v>
      </c>
      <c r="BC45" s="11">
        <f t="shared" si="23"/>
        <v>9.1996320147194194E-3</v>
      </c>
      <c r="BD45" s="2">
        <f t="shared" si="24"/>
        <v>1.6999999999999904E-2</v>
      </c>
    </row>
    <row r="46" spans="1:56" x14ac:dyDescent="0.25">
      <c r="A46">
        <f t="shared" si="25"/>
        <v>43</v>
      </c>
      <c r="B46" s="2">
        <v>0.97499999999999998</v>
      </c>
      <c r="C46" s="2">
        <v>1.056</v>
      </c>
      <c r="D46" s="2">
        <v>0.995</v>
      </c>
      <c r="E46" s="2">
        <v>1.0009999999999999</v>
      </c>
      <c r="F46" s="2">
        <v>1.034</v>
      </c>
      <c r="G46" s="2">
        <v>1.0109999999999999</v>
      </c>
      <c r="H46" s="3">
        <f t="shared" si="26"/>
        <v>1.0086666666666668</v>
      </c>
      <c r="I46" s="3">
        <f t="shared" si="27"/>
        <v>4.2193996413391992E-2</v>
      </c>
      <c r="J46" s="3">
        <f t="shared" si="28"/>
        <v>1.0153333333333334</v>
      </c>
      <c r="K46" s="3">
        <f t="shared" si="29"/>
        <v>1.6921386861996152E-2</v>
      </c>
      <c r="L46" s="3">
        <f t="shared" si="4"/>
        <v>6.6666666666665986E-3</v>
      </c>
      <c r="N46" s="2">
        <v>42</v>
      </c>
      <c r="O46" s="2">
        <v>1.093</v>
      </c>
      <c r="P46" s="2">
        <v>1.1399999999999999</v>
      </c>
      <c r="Q46" s="2">
        <v>1.1479999999999999</v>
      </c>
      <c r="R46" s="2">
        <v>1.107</v>
      </c>
      <c r="S46" s="2">
        <f t="shared" si="5"/>
        <v>1.1164999999999998</v>
      </c>
      <c r="T46" s="11">
        <f t="shared" si="6"/>
        <v>4.1228070175438537E-2</v>
      </c>
      <c r="U46" s="2">
        <f t="shared" si="7"/>
        <v>1.1274999999999999</v>
      </c>
      <c r="V46" s="11">
        <f t="shared" si="8"/>
        <v>3.7037037037036973E-2</v>
      </c>
      <c r="W46" s="2">
        <f t="shared" si="9"/>
        <v>1.1000000000000121E-2</v>
      </c>
      <c r="Y46" s="2">
        <v>42</v>
      </c>
      <c r="Z46" s="2">
        <v>0.99</v>
      </c>
      <c r="AA46" s="2">
        <v>1.0509999999999999</v>
      </c>
      <c r="AB46" s="2">
        <v>1.145</v>
      </c>
      <c r="AC46" s="2">
        <v>1.1160000000000001</v>
      </c>
      <c r="AD46" s="2">
        <f t="shared" si="10"/>
        <v>1.0205</v>
      </c>
      <c r="AE46" s="11">
        <f t="shared" si="11"/>
        <v>5.8039961941008515E-2</v>
      </c>
      <c r="AF46" s="2">
        <f t="shared" si="12"/>
        <v>1.1305000000000001</v>
      </c>
      <c r="AG46" s="11">
        <f t="shared" si="13"/>
        <v>2.5985663082437199E-2</v>
      </c>
      <c r="AH46" s="2">
        <f t="shared" si="14"/>
        <v>0.1100000000000001</v>
      </c>
      <c r="AJ46" s="2">
        <v>42</v>
      </c>
      <c r="AK46" s="2">
        <v>1.0029999999999999</v>
      </c>
      <c r="AL46" s="2">
        <v>1.022</v>
      </c>
      <c r="AM46" s="2">
        <v>1.0589999999999999</v>
      </c>
      <c r="AN46" s="2">
        <v>1.0640000000000001</v>
      </c>
      <c r="AO46" s="2">
        <f t="shared" si="15"/>
        <v>1.0125</v>
      </c>
      <c r="AP46" s="11">
        <f t="shared" si="16"/>
        <v>1.8590998043052961E-2</v>
      </c>
      <c r="AQ46" s="2">
        <f t="shared" si="17"/>
        <v>1.0615000000000001</v>
      </c>
      <c r="AR46" s="11">
        <f t="shared" si="18"/>
        <v>4.69924812030086E-3</v>
      </c>
      <c r="AS46" s="2">
        <f t="shared" si="19"/>
        <v>4.9000000000000155E-2</v>
      </c>
      <c r="AU46" s="2">
        <v>42</v>
      </c>
      <c r="AV46" s="2">
        <v>1.08</v>
      </c>
      <c r="AW46" s="2">
        <v>1.0640000000000001</v>
      </c>
      <c r="AX46" s="2">
        <v>1.095</v>
      </c>
      <c r="AY46" s="2">
        <v>1.0860000000000001</v>
      </c>
      <c r="AZ46" s="2">
        <f t="shared" si="20"/>
        <v>1.0720000000000001</v>
      </c>
      <c r="BA46" s="11">
        <f t="shared" si="21"/>
        <v>1.5037593984962419E-2</v>
      </c>
      <c r="BB46" s="2">
        <f t="shared" si="22"/>
        <v>1.0905</v>
      </c>
      <c r="BC46" s="11">
        <f t="shared" si="23"/>
        <v>8.2872928176794623E-3</v>
      </c>
      <c r="BD46" s="2">
        <f t="shared" si="24"/>
        <v>1.8499999999999961E-2</v>
      </c>
    </row>
    <row r="47" spans="1:56" x14ac:dyDescent="0.25">
      <c r="A47">
        <f t="shared" si="25"/>
        <v>44</v>
      </c>
      <c r="B47" s="2">
        <v>0.97399999999999998</v>
      </c>
      <c r="C47" s="2">
        <v>1.0549999999999999</v>
      </c>
      <c r="D47" s="2">
        <v>0.99399999999999999</v>
      </c>
      <c r="E47" s="2">
        <v>1</v>
      </c>
      <c r="F47" s="2">
        <v>1.034</v>
      </c>
      <c r="G47" s="2">
        <v>1.01</v>
      </c>
      <c r="H47" s="3">
        <f t="shared" si="26"/>
        <v>1.0076666666666665</v>
      </c>
      <c r="I47" s="3">
        <f t="shared" si="27"/>
        <v>4.2193996413391929E-2</v>
      </c>
      <c r="J47" s="3">
        <f t="shared" si="28"/>
        <v>1.0146666666666666</v>
      </c>
      <c r="K47" s="3">
        <f t="shared" si="29"/>
        <v>1.7473789896108226E-2</v>
      </c>
      <c r="L47" s="3">
        <f t="shared" si="4"/>
        <v>7.0000000000001172E-3</v>
      </c>
      <c r="N47" s="2">
        <v>43</v>
      </c>
      <c r="O47" s="2">
        <v>1.0900000000000001</v>
      </c>
      <c r="P47" s="2">
        <v>1.1359999999999999</v>
      </c>
      <c r="Q47" s="2">
        <v>1.1459999999999999</v>
      </c>
      <c r="R47" s="2">
        <v>1.105</v>
      </c>
      <c r="S47" s="2">
        <f t="shared" si="5"/>
        <v>1.113</v>
      </c>
      <c r="T47" s="11">
        <f t="shared" si="6"/>
        <v>4.0492957746478715E-2</v>
      </c>
      <c r="U47" s="2">
        <f t="shared" si="7"/>
        <v>1.1254999999999999</v>
      </c>
      <c r="V47" s="11">
        <f t="shared" si="8"/>
        <v>3.7104072398189976E-2</v>
      </c>
      <c r="W47" s="2">
        <f t="shared" si="9"/>
        <v>1.2499999999999956E-2</v>
      </c>
      <c r="Y47" s="2">
        <v>43</v>
      </c>
      <c r="Z47" s="2">
        <v>0.98699999999999999</v>
      </c>
      <c r="AA47" s="2">
        <v>1.0489999999999999</v>
      </c>
      <c r="AB47" s="2">
        <v>1.1419999999999999</v>
      </c>
      <c r="AC47" s="2">
        <v>1.121</v>
      </c>
      <c r="AD47" s="2">
        <f t="shared" si="10"/>
        <v>1.018</v>
      </c>
      <c r="AE47" s="11">
        <f t="shared" si="11"/>
        <v>5.9103908484270683E-2</v>
      </c>
      <c r="AF47" s="2">
        <f t="shared" si="12"/>
        <v>1.1315</v>
      </c>
      <c r="AG47" s="11">
        <f t="shared" si="13"/>
        <v>1.8733273862622576E-2</v>
      </c>
      <c r="AH47" s="2">
        <f t="shared" si="14"/>
        <v>0.11349999999999993</v>
      </c>
      <c r="AJ47" s="2">
        <v>43</v>
      </c>
      <c r="AK47" s="2">
        <v>1.002</v>
      </c>
      <c r="AL47" s="2">
        <v>1.0189999999999999</v>
      </c>
      <c r="AM47" s="2">
        <v>1.0580000000000001</v>
      </c>
      <c r="AN47" s="2">
        <v>1.0620000000000001</v>
      </c>
      <c r="AO47" s="2">
        <f t="shared" si="15"/>
        <v>1.0105</v>
      </c>
      <c r="AP47" s="11">
        <f t="shared" si="16"/>
        <v>1.6683022571148093E-2</v>
      </c>
      <c r="AQ47" s="2">
        <f t="shared" si="17"/>
        <v>1.06</v>
      </c>
      <c r="AR47" s="11">
        <f t="shared" si="18"/>
        <v>3.7664783427495325E-3</v>
      </c>
      <c r="AS47" s="2">
        <f t="shared" si="19"/>
        <v>4.9500000000000099E-2</v>
      </c>
      <c r="AU47" s="2">
        <v>43</v>
      </c>
      <c r="AV47" s="2">
        <v>1.077</v>
      </c>
      <c r="AW47" s="2">
        <v>1.0620000000000001</v>
      </c>
      <c r="AX47" s="2">
        <v>1.093</v>
      </c>
      <c r="AY47" s="2">
        <v>1.0860000000000001</v>
      </c>
      <c r="AZ47" s="2">
        <f t="shared" si="20"/>
        <v>1.0695000000000001</v>
      </c>
      <c r="BA47" s="11">
        <f t="shared" si="21"/>
        <v>1.4124293785310642E-2</v>
      </c>
      <c r="BB47" s="2">
        <f t="shared" si="22"/>
        <v>1.0895000000000001</v>
      </c>
      <c r="BC47" s="11">
        <f t="shared" si="23"/>
        <v>6.445672191528448E-3</v>
      </c>
      <c r="BD47" s="2">
        <f t="shared" si="24"/>
        <v>2.0000000000000018E-2</v>
      </c>
    </row>
    <row r="48" spans="1:56" x14ac:dyDescent="0.25">
      <c r="A48">
        <f t="shared" si="25"/>
        <v>45</v>
      </c>
      <c r="B48" s="2">
        <v>0.97299999999999998</v>
      </c>
      <c r="C48" s="2">
        <v>1.0549999999999999</v>
      </c>
      <c r="D48" s="2">
        <v>0.99299999999999999</v>
      </c>
      <c r="E48" s="2">
        <v>1</v>
      </c>
      <c r="F48" s="2">
        <v>1.0329999999999999</v>
      </c>
      <c r="G48" s="2">
        <v>1.0089999999999999</v>
      </c>
      <c r="H48" s="3">
        <f t="shared" si="26"/>
        <v>1.0069999999999999</v>
      </c>
      <c r="I48" s="3">
        <f t="shared" si="27"/>
        <v>4.2755116652863877E-2</v>
      </c>
      <c r="J48" s="3">
        <f t="shared" si="28"/>
        <v>1.014</v>
      </c>
      <c r="K48" s="3">
        <f t="shared" si="29"/>
        <v>1.7058722109231948E-2</v>
      </c>
      <c r="L48" s="3">
        <f t="shared" si="4"/>
        <v>7.0000000000001172E-3</v>
      </c>
      <c r="N48" s="2">
        <v>44</v>
      </c>
      <c r="O48" s="2">
        <v>1.087</v>
      </c>
      <c r="P48" s="2">
        <v>1.131</v>
      </c>
      <c r="Q48" s="2">
        <v>1.1439999999999999</v>
      </c>
      <c r="R48" s="2">
        <v>1.101</v>
      </c>
      <c r="S48" s="2">
        <f t="shared" si="5"/>
        <v>1.109</v>
      </c>
      <c r="T48" s="11">
        <f t="shared" si="6"/>
        <v>3.8903625110521693E-2</v>
      </c>
      <c r="U48" s="2">
        <f t="shared" si="7"/>
        <v>1.1225000000000001</v>
      </c>
      <c r="V48" s="11">
        <f t="shared" si="8"/>
        <v>3.9055404178019913E-2</v>
      </c>
      <c r="W48" s="2">
        <f t="shared" si="9"/>
        <v>1.3500000000000068E-2</v>
      </c>
      <c r="Y48" s="2">
        <v>44</v>
      </c>
      <c r="Z48" s="2">
        <v>0.98199999999999998</v>
      </c>
      <c r="AA48" s="2">
        <v>1.042</v>
      </c>
      <c r="AB48" s="2">
        <v>1.137</v>
      </c>
      <c r="AC48" s="2">
        <v>1.1240000000000001</v>
      </c>
      <c r="AD48" s="2">
        <f t="shared" si="10"/>
        <v>1.012</v>
      </c>
      <c r="AE48" s="11">
        <f t="shared" si="11"/>
        <v>5.7581573896353218E-2</v>
      </c>
      <c r="AF48" s="2">
        <f t="shared" si="12"/>
        <v>1.1305000000000001</v>
      </c>
      <c r="AG48" s="11">
        <f t="shared" si="13"/>
        <v>1.1565836298932295E-2</v>
      </c>
      <c r="AH48" s="2">
        <f t="shared" si="14"/>
        <v>0.11850000000000005</v>
      </c>
      <c r="AJ48" s="2">
        <v>44</v>
      </c>
      <c r="AK48" s="2">
        <v>1.0009999999999999</v>
      </c>
      <c r="AL48" s="2">
        <v>1.016</v>
      </c>
      <c r="AM48" s="2">
        <v>1.056</v>
      </c>
      <c r="AN48" s="2">
        <v>1.06</v>
      </c>
      <c r="AO48" s="2">
        <f t="shared" si="15"/>
        <v>1.0085</v>
      </c>
      <c r="AP48" s="11">
        <f t="shared" si="16"/>
        <v>1.4763779527559178E-2</v>
      </c>
      <c r="AQ48" s="2">
        <f t="shared" si="17"/>
        <v>1.0580000000000001</v>
      </c>
      <c r="AR48" s="11">
        <f t="shared" si="18"/>
        <v>3.7735849056603804E-3</v>
      </c>
      <c r="AS48" s="2">
        <f t="shared" si="19"/>
        <v>4.9500000000000099E-2</v>
      </c>
      <c r="AU48" s="2">
        <v>44</v>
      </c>
      <c r="AV48" s="2">
        <v>1.0740000000000001</v>
      </c>
      <c r="AW48" s="2">
        <v>1.0629999999999999</v>
      </c>
      <c r="AX48" s="2">
        <v>1.091</v>
      </c>
      <c r="AY48" s="2">
        <v>1.085</v>
      </c>
      <c r="AZ48" s="2">
        <f t="shared" si="20"/>
        <v>1.0685</v>
      </c>
      <c r="BA48" s="11">
        <f t="shared" si="21"/>
        <v>1.0348071495766812E-2</v>
      </c>
      <c r="BB48" s="2">
        <f t="shared" si="22"/>
        <v>1.0880000000000001</v>
      </c>
      <c r="BC48" s="11">
        <f t="shared" si="23"/>
        <v>5.5299539170506964E-3</v>
      </c>
      <c r="BD48" s="2">
        <f t="shared" si="24"/>
        <v>1.9500000000000073E-2</v>
      </c>
    </row>
    <row r="49" spans="1:56" x14ac:dyDescent="0.25">
      <c r="A49">
        <f t="shared" si="25"/>
        <v>46</v>
      </c>
      <c r="B49" s="2">
        <v>0.97199999999999998</v>
      </c>
      <c r="C49" s="2">
        <v>1.054</v>
      </c>
      <c r="D49" s="2">
        <v>0.99199999999999999</v>
      </c>
      <c r="E49" s="2">
        <v>0.999</v>
      </c>
      <c r="F49" s="2">
        <v>1.032</v>
      </c>
      <c r="G49" s="2">
        <v>1.008</v>
      </c>
      <c r="H49" s="3">
        <f t="shared" si="26"/>
        <v>1.006</v>
      </c>
      <c r="I49" s="3">
        <f t="shared" si="27"/>
        <v>4.2755116652863939E-2</v>
      </c>
      <c r="J49" s="3">
        <f t="shared" si="28"/>
        <v>1.0130000000000001</v>
      </c>
      <c r="K49" s="3">
        <f t="shared" si="29"/>
        <v>1.7058722109231997E-2</v>
      </c>
      <c r="L49" s="3">
        <f t="shared" si="4"/>
        <v>7.0000000000001172E-3</v>
      </c>
      <c r="N49" s="2">
        <v>45</v>
      </c>
      <c r="O49" s="2">
        <v>1.0820000000000001</v>
      </c>
      <c r="P49" s="2">
        <v>1.125</v>
      </c>
      <c r="Q49" s="2">
        <v>1.141</v>
      </c>
      <c r="R49" s="2">
        <v>1.0980000000000001</v>
      </c>
      <c r="S49" s="2">
        <f t="shared" si="5"/>
        <v>1.1034999999999999</v>
      </c>
      <c r="T49" s="11">
        <f t="shared" si="6"/>
        <v>3.8222222222222157E-2</v>
      </c>
      <c r="U49" s="2">
        <f t="shared" si="7"/>
        <v>1.1194999999999999</v>
      </c>
      <c r="V49" s="11">
        <f t="shared" si="8"/>
        <v>3.9162112932604666E-2</v>
      </c>
      <c r="W49" s="2">
        <f t="shared" si="9"/>
        <v>1.6000000000000014E-2</v>
      </c>
      <c r="Y49" s="2">
        <v>45</v>
      </c>
      <c r="Z49" s="2">
        <v>0.97799999999999998</v>
      </c>
      <c r="AA49" s="2">
        <v>1.038</v>
      </c>
      <c r="AB49" s="2">
        <v>1.1319999999999999</v>
      </c>
      <c r="AC49" s="2">
        <v>1.127</v>
      </c>
      <c r="AD49" s="2">
        <f t="shared" si="10"/>
        <v>1.008</v>
      </c>
      <c r="AE49" s="11">
        <f t="shared" si="11"/>
        <v>5.7803468208092533E-2</v>
      </c>
      <c r="AF49" s="2">
        <f t="shared" si="12"/>
        <v>1.1294999999999999</v>
      </c>
      <c r="AG49" s="11">
        <f t="shared" si="13"/>
        <v>4.4365572315881929E-3</v>
      </c>
      <c r="AH49" s="2">
        <f t="shared" si="14"/>
        <v>0.12149999999999994</v>
      </c>
      <c r="AJ49" s="2">
        <v>45</v>
      </c>
      <c r="AK49" s="2">
        <v>1</v>
      </c>
      <c r="AL49" s="2">
        <v>1.0129999999999999</v>
      </c>
      <c r="AM49" s="2">
        <v>1.054</v>
      </c>
      <c r="AN49" s="2">
        <v>1.0580000000000001</v>
      </c>
      <c r="AO49" s="2">
        <f t="shared" si="15"/>
        <v>1.0065</v>
      </c>
      <c r="AP49" s="11">
        <f t="shared" si="16"/>
        <v>1.2833168805528037E-2</v>
      </c>
      <c r="AQ49" s="2">
        <f t="shared" si="17"/>
        <v>1.056</v>
      </c>
      <c r="AR49" s="11">
        <f t="shared" si="18"/>
        <v>3.7807183364839351E-3</v>
      </c>
      <c r="AS49" s="2">
        <f t="shared" si="19"/>
        <v>4.9500000000000099E-2</v>
      </c>
      <c r="AU49" s="2">
        <v>45</v>
      </c>
      <c r="AV49" s="2">
        <v>1.0720000000000001</v>
      </c>
      <c r="AW49" s="2">
        <v>1.0629999999999999</v>
      </c>
      <c r="AX49" s="2">
        <v>1.089</v>
      </c>
      <c r="AY49" s="2">
        <v>1.085</v>
      </c>
      <c r="AZ49" s="2">
        <f t="shared" si="20"/>
        <v>1.0674999999999999</v>
      </c>
      <c r="BA49" s="11">
        <f t="shared" si="21"/>
        <v>8.4666039510819559E-3</v>
      </c>
      <c r="BB49" s="2">
        <f t="shared" si="22"/>
        <v>1.087</v>
      </c>
      <c r="BC49" s="11">
        <f t="shared" si="23"/>
        <v>3.6866359447004643E-3</v>
      </c>
      <c r="BD49" s="2">
        <f t="shared" si="24"/>
        <v>1.9500000000000073E-2</v>
      </c>
    </row>
    <row r="50" spans="1:56" x14ac:dyDescent="0.25">
      <c r="A50">
        <f t="shared" si="25"/>
        <v>47</v>
      </c>
      <c r="B50" s="2">
        <v>0.97099999999999997</v>
      </c>
      <c r="C50" s="2">
        <v>1.0529999999999999</v>
      </c>
      <c r="D50" s="2">
        <v>0.99099999999999999</v>
      </c>
      <c r="E50" s="2">
        <v>0.999</v>
      </c>
      <c r="F50" s="2">
        <v>1.0309999999999999</v>
      </c>
      <c r="G50" s="2">
        <v>1.008</v>
      </c>
      <c r="H50" s="3">
        <f t="shared" si="26"/>
        <v>1.0050000000000001</v>
      </c>
      <c r="I50" s="3">
        <f t="shared" si="27"/>
        <v>4.2755116652863877E-2</v>
      </c>
      <c r="J50" s="3">
        <f t="shared" si="28"/>
        <v>1.0126666666666666</v>
      </c>
      <c r="K50" s="3">
        <f t="shared" si="29"/>
        <v>1.6502525059315373E-2</v>
      </c>
      <c r="L50" s="3">
        <f t="shared" si="4"/>
        <v>7.6666666666664884E-3</v>
      </c>
      <c r="N50" s="2">
        <v>46</v>
      </c>
      <c r="O50" s="2">
        <v>1.0780000000000001</v>
      </c>
      <c r="P50" s="2">
        <v>1.121</v>
      </c>
      <c r="Q50" s="2">
        <v>1.139</v>
      </c>
      <c r="R50" s="2">
        <v>1.0960000000000001</v>
      </c>
      <c r="S50" s="2">
        <f t="shared" si="5"/>
        <v>1.0994999999999999</v>
      </c>
      <c r="T50" s="11">
        <f t="shared" si="6"/>
        <v>3.8358608385370141E-2</v>
      </c>
      <c r="U50" s="2">
        <f t="shared" si="7"/>
        <v>1.1175000000000002</v>
      </c>
      <c r="V50" s="11">
        <f t="shared" si="8"/>
        <v>3.9233576642335698E-2</v>
      </c>
      <c r="W50" s="2">
        <f t="shared" si="9"/>
        <v>1.8000000000000238E-2</v>
      </c>
      <c r="Y50" s="2">
        <v>46</v>
      </c>
      <c r="Z50" s="2">
        <v>0.97499999999999998</v>
      </c>
      <c r="AA50" s="2">
        <v>1.0329999999999999</v>
      </c>
      <c r="AB50" s="2">
        <v>1.1240000000000001</v>
      </c>
      <c r="AC50" s="2">
        <v>1.127</v>
      </c>
      <c r="AD50" s="2">
        <f t="shared" si="10"/>
        <v>1.004</v>
      </c>
      <c r="AE50" s="11">
        <f t="shared" si="11"/>
        <v>5.6147144240077392E-2</v>
      </c>
      <c r="AF50" s="2">
        <f t="shared" si="12"/>
        <v>1.1255000000000002</v>
      </c>
      <c r="AG50" s="11">
        <f t="shared" si="13"/>
        <v>2.6619343389528765E-3</v>
      </c>
      <c r="AH50" s="2">
        <f t="shared" si="14"/>
        <v>0.12150000000000016</v>
      </c>
      <c r="AJ50" s="2">
        <v>46</v>
      </c>
      <c r="AK50" s="2">
        <v>1</v>
      </c>
      <c r="AL50" s="2">
        <v>1.0109999999999999</v>
      </c>
      <c r="AM50" s="2">
        <v>1.0509999999999999</v>
      </c>
      <c r="AN50" s="2">
        <v>1.0549999999999999</v>
      </c>
      <c r="AO50" s="2">
        <f t="shared" si="15"/>
        <v>1.0055000000000001</v>
      </c>
      <c r="AP50" s="11">
        <f t="shared" si="16"/>
        <v>1.0880316518298615E-2</v>
      </c>
      <c r="AQ50" s="2">
        <f t="shared" si="17"/>
        <v>1.0529999999999999</v>
      </c>
      <c r="AR50" s="11">
        <f t="shared" si="18"/>
        <v>3.7914691943127998E-3</v>
      </c>
      <c r="AS50" s="2">
        <f t="shared" si="19"/>
        <v>4.7499999999999876E-2</v>
      </c>
      <c r="AU50" s="2">
        <v>46</v>
      </c>
      <c r="AV50" s="2">
        <v>1.069</v>
      </c>
      <c r="AW50" s="2">
        <v>1.0640000000000001</v>
      </c>
      <c r="AX50" s="2">
        <v>1.087</v>
      </c>
      <c r="AY50" s="2">
        <v>1.0840000000000001</v>
      </c>
      <c r="AZ50" s="2">
        <f t="shared" si="20"/>
        <v>1.0665</v>
      </c>
      <c r="BA50" s="11">
        <f t="shared" si="21"/>
        <v>4.6992481203006519E-3</v>
      </c>
      <c r="BB50" s="2">
        <f t="shared" si="22"/>
        <v>1.0855000000000001</v>
      </c>
      <c r="BC50" s="11">
        <f t="shared" si="23"/>
        <v>2.7675276752766528E-3</v>
      </c>
      <c r="BD50" s="2">
        <f t="shared" si="24"/>
        <v>1.9000000000000128E-2</v>
      </c>
    </row>
    <row r="51" spans="1:56" x14ac:dyDescent="0.25">
      <c r="A51">
        <f t="shared" si="25"/>
        <v>48</v>
      </c>
      <c r="B51" s="2">
        <v>0.97</v>
      </c>
      <c r="C51" s="2">
        <v>1.052</v>
      </c>
      <c r="D51" s="2">
        <v>0.99099999999999999</v>
      </c>
      <c r="E51" s="2">
        <v>0.998</v>
      </c>
      <c r="F51" s="2">
        <v>1.03</v>
      </c>
      <c r="G51" s="2">
        <v>1.0069999999999999</v>
      </c>
      <c r="H51" s="3">
        <f t="shared" si="26"/>
        <v>1.0043333333333335</v>
      </c>
      <c r="I51" s="3">
        <f t="shared" si="27"/>
        <v>4.2594991880892955E-2</v>
      </c>
      <c r="J51" s="3">
        <f t="shared" si="28"/>
        <v>1.0116666666666667</v>
      </c>
      <c r="K51" s="3">
        <f t="shared" si="29"/>
        <v>1.6502525059315449E-2</v>
      </c>
      <c r="L51" s="3">
        <f t="shared" si="4"/>
        <v>7.3333333333331918E-3</v>
      </c>
      <c r="N51" s="2">
        <v>47</v>
      </c>
      <c r="O51" s="2">
        <v>1.0740000000000001</v>
      </c>
      <c r="P51" s="2">
        <v>1.119</v>
      </c>
      <c r="Q51" s="2">
        <v>1.1359999999999999</v>
      </c>
      <c r="R51" s="2">
        <v>1.093</v>
      </c>
      <c r="S51" s="2">
        <f t="shared" si="5"/>
        <v>1.0965</v>
      </c>
      <c r="T51" s="11">
        <f t="shared" si="6"/>
        <v>4.0214477211796183E-2</v>
      </c>
      <c r="U51" s="2">
        <f t="shared" si="7"/>
        <v>1.1145</v>
      </c>
      <c r="V51" s="11">
        <f t="shared" si="8"/>
        <v>3.9341262580054832E-2</v>
      </c>
      <c r="W51" s="2">
        <f t="shared" si="9"/>
        <v>1.8000000000000016E-2</v>
      </c>
      <c r="Y51" s="2">
        <v>47</v>
      </c>
      <c r="Z51" s="2">
        <v>0.97199999999999998</v>
      </c>
      <c r="AA51" s="2">
        <v>1.03</v>
      </c>
      <c r="AB51" s="2">
        <v>1.1200000000000001</v>
      </c>
      <c r="AC51" s="2">
        <v>1.125</v>
      </c>
      <c r="AD51" s="2">
        <f t="shared" si="10"/>
        <v>1.0009999999999999</v>
      </c>
      <c r="AE51" s="11">
        <f t="shared" si="11"/>
        <v>5.6310679611650531E-2</v>
      </c>
      <c r="AF51" s="2">
        <f t="shared" si="12"/>
        <v>1.1225000000000001</v>
      </c>
      <c r="AG51" s="11">
        <f t="shared" si="13"/>
        <v>4.4444444444443499E-3</v>
      </c>
      <c r="AH51" s="2">
        <f t="shared" si="14"/>
        <v>0.12150000000000016</v>
      </c>
      <c r="AJ51" s="2">
        <v>47</v>
      </c>
      <c r="AK51" s="2">
        <v>0.999</v>
      </c>
      <c r="AL51" s="2">
        <v>1.0089999999999999</v>
      </c>
      <c r="AM51" s="2">
        <v>1.048</v>
      </c>
      <c r="AN51" s="2">
        <v>1.0529999999999999</v>
      </c>
      <c r="AO51" s="2">
        <f t="shared" si="15"/>
        <v>1.004</v>
      </c>
      <c r="AP51" s="11">
        <f t="shared" si="16"/>
        <v>9.9108027750246762E-3</v>
      </c>
      <c r="AQ51" s="2">
        <f t="shared" si="17"/>
        <v>1.0505</v>
      </c>
      <c r="AR51" s="11">
        <f t="shared" si="18"/>
        <v>4.7483380816713142E-3</v>
      </c>
      <c r="AS51" s="2">
        <f t="shared" si="19"/>
        <v>4.6499999999999986E-2</v>
      </c>
      <c r="AU51" s="2">
        <v>47</v>
      </c>
      <c r="AV51" s="2">
        <v>1.0660000000000001</v>
      </c>
      <c r="AW51" s="2">
        <v>1.0640000000000001</v>
      </c>
      <c r="AX51" s="2">
        <v>1.085</v>
      </c>
      <c r="AY51" s="2">
        <v>1.083</v>
      </c>
      <c r="AZ51" s="2">
        <f t="shared" si="20"/>
        <v>1.0649999999999999</v>
      </c>
      <c r="BA51" s="11">
        <f t="shared" si="21"/>
        <v>1.8796992481203024E-3</v>
      </c>
      <c r="BB51" s="2">
        <f t="shared" si="22"/>
        <v>1.0840000000000001</v>
      </c>
      <c r="BC51" s="11">
        <f t="shared" si="23"/>
        <v>1.8467220683287182E-3</v>
      </c>
      <c r="BD51" s="2">
        <f t="shared" si="24"/>
        <v>1.9000000000000128E-2</v>
      </c>
    </row>
    <row r="52" spans="1:56" x14ac:dyDescent="0.25">
      <c r="A52">
        <f t="shared" si="25"/>
        <v>49</v>
      </c>
      <c r="B52" s="2">
        <v>0.96899999999999997</v>
      </c>
      <c r="C52" s="2">
        <v>1.0509999999999999</v>
      </c>
      <c r="D52" s="2">
        <v>0.99</v>
      </c>
      <c r="E52" s="2">
        <v>0.997</v>
      </c>
      <c r="F52" s="2">
        <v>1.03</v>
      </c>
      <c r="G52" s="2">
        <v>1.006</v>
      </c>
      <c r="H52" s="3">
        <f t="shared" si="26"/>
        <v>1.0033333333333332</v>
      </c>
      <c r="I52" s="3">
        <f t="shared" si="27"/>
        <v>4.2594991880892892E-2</v>
      </c>
      <c r="J52" s="3">
        <f t="shared" si="28"/>
        <v>1.0110000000000001</v>
      </c>
      <c r="K52" s="3">
        <f t="shared" si="29"/>
        <v>1.7058722109231997E-2</v>
      </c>
      <c r="L52" s="3">
        <f t="shared" si="4"/>
        <v>7.6666666666669325E-3</v>
      </c>
      <c r="N52" s="2">
        <v>48</v>
      </c>
      <c r="O52" s="2">
        <v>1.0680000000000001</v>
      </c>
      <c r="P52" s="2">
        <v>1.115</v>
      </c>
      <c r="Q52" s="2">
        <v>1.133</v>
      </c>
      <c r="R52" s="2">
        <v>1.091</v>
      </c>
      <c r="S52" s="2">
        <f t="shared" si="5"/>
        <v>1.0914999999999999</v>
      </c>
      <c r="T52" s="11">
        <f t="shared" si="6"/>
        <v>4.2152466367712943E-2</v>
      </c>
      <c r="U52" s="2">
        <f t="shared" si="7"/>
        <v>1.1120000000000001</v>
      </c>
      <c r="V52" s="11">
        <f t="shared" si="8"/>
        <v>3.8496791934005535E-2</v>
      </c>
      <c r="W52" s="2">
        <f t="shared" si="9"/>
        <v>2.0500000000000185E-2</v>
      </c>
      <c r="Y52" s="2">
        <v>48</v>
      </c>
      <c r="Z52" s="2">
        <v>0.97</v>
      </c>
      <c r="AA52" s="2">
        <v>1.0249999999999999</v>
      </c>
      <c r="AB52" s="2">
        <v>1.117</v>
      </c>
      <c r="AC52" s="2">
        <v>1.121</v>
      </c>
      <c r="AD52" s="2">
        <f t="shared" si="10"/>
        <v>0.99749999999999994</v>
      </c>
      <c r="AE52" s="11">
        <f t="shared" si="11"/>
        <v>5.3658536585365797E-2</v>
      </c>
      <c r="AF52" s="2">
        <f t="shared" si="12"/>
        <v>1.119</v>
      </c>
      <c r="AG52" s="11">
        <f t="shared" si="13"/>
        <v>3.5682426404995572E-3</v>
      </c>
      <c r="AH52" s="2">
        <f t="shared" si="14"/>
        <v>0.12150000000000005</v>
      </c>
      <c r="AJ52" s="2">
        <v>48</v>
      </c>
      <c r="AK52" s="2">
        <v>0.999</v>
      </c>
      <c r="AL52" s="2">
        <v>1.006</v>
      </c>
      <c r="AM52" s="2">
        <v>1.046</v>
      </c>
      <c r="AN52" s="2">
        <v>1.05</v>
      </c>
      <c r="AO52" s="2">
        <f t="shared" si="15"/>
        <v>1.0024999999999999</v>
      </c>
      <c r="AP52" s="11">
        <f t="shared" si="16"/>
        <v>6.9582504970178991E-3</v>
      </c>
      <c r="AQ52" s="2">
        <f t="shared" si="17"/>
        <v>1.048</v>
      </c>
      <c r="AR52" s="11">
        <f t="shared" si="18"/>
        <v>3.8095238095238126E-3</v>
      </c>
      <c r="AS52" s="2">
        <f t="shared" si="19"/>
        <v>4.5500000000000096E-2</v>
      </c>
      <c r="AU52" s="2">
        <v>48</v>
      </c>
      <c r="AV52" s="2">
        <v>1.0640000000000001</v>
      </c>
      <c r="AW52" s="2">
        <v>1.0620000000000001</v>
      </c>
      <c r="AX52" s="2">
        <v>1.0840000000000001</v>
      </c>
      <c r="AY52" s="2">
        <v>1.0820000000000001</v>
      </c>
      <c r="AZ52" s="2">
        <f t="shared" si="20"/>
        <v>1.0630000000000002</v>
      </c>
      <c r="BA52" s="11">
        <f t="shared" si="21"/>
        <v>1.8832391713747663E-3</v>
      </c>
      <c r="BB52" s="2">
        <f t="shared" si="22"/>
        <v>1.0830000000000002</v>
      </c>
      <c r="BC52" s="11">
        <f t="shared" si="23"/>
        <v>1.8484288354898351E-3</v>
      </c>
      <c r="BD52" s="2">
        <f t="shared" si="24"/>
        <v>2.0000000000000018E-2</v>
      </c>
    </row>
    <row r="53" spans="1:56" x14ac:dyDescent="0.25">
      <c r="A53">
        <f t="shared" si="25"/>
        <v>50</v>
      </c>
      <c r="B53" s="2">
        <v>0.96799999999999997</v>
      </c>
      <c r="C53" s="2">
        <v>1.0509999999999999</v>
      </c>
      <c r="D53" s="2">
        <v>0.98899999999999999</v>
      </c>
      <c r="E53" s="2">
        <v>0.996</v>
      </c>
      <c r="F53" s="2">
        <v>1.028</v>
      </c>
      <c r="G53" s="2">
        <v>1.0049999999999999</v>
      </c>
      <c r="H53" s="3">
        <f t="shared" si="26"/>
        <v>1.0026666666666666</v>
      </c>
      <c r="I53" s="3">
        <f t="shared" si="27"/>
        <v>4.3154760262725723E-2</v>
      </c>
      <c r="J53" s="3">
        <f t="shared" si="28"/>
        <v>1.0096666666666667</v>
      </c>
      <c r="K53" s="3">
        <f t="shared" si="29"/>
        <v>1.6502525059315449E-2</v>
      </c>
      <c r="L53" s="3">
        <f t="shared" si="4"/>
        <v>7.0000000000001172E-3</v>
      </c>
      <c r="N53" s="2">
        <v>49</v>
      </c>
      <c r="O53" s="2">
        <v>1.0640000000000001</v>
      </c>
      <c r="P53" s="2">
        <v>1.1120000000000001</v>
      </c>
      <c r="Q53" s="2">
        <v>1.129</v>
      </c>
      <c r="R53" s="2">
        <v>1.089</v>
      </c>
      <c r="S53" s="2">
        <f t="shared" si="5"/>
        <v>1.0880000000000001</v>
      </c>
      <c r="T53" s="11">
        <f t="shared" si="6"/>
        <v>4.3165467625899318E-2</v>
      </c>
      <c r="U53" s="2">
        <f t="shared" si="7"/>
        <v>1.109</v>
      </c>
      <c r="V53" s="11">
        <f t="shared" si="8"/>
        <v>3.6730945821854946E-2</v>
      </c>
      <c r="W53" s="2">
        <f t="shared" si="9"/>
        <v>2.0999999999999908E-2</v>
      </c>
      <c r="Y53" s="2">
        <v>49</v>
      </c>
      <c r="Z53" s="2">
        <v>0.96799999999999997</v>
      </c>
      <c r="AA53" s="2">
        <v>1.02</v>
      </c>
      <c r="AB53" s="2">
        <v>1.115</v>
      </c>
      <c r="AC53" s="2">
        <v>1.117</v>
      </c>
      <c r="AD53" s="2">
        <f t="shared" si="10"/>
        <v>0.99399999999999999</v>
      </c>
      <c r="AE53" s="11">
        <f t="shared" si="11"/>
        <v>5.0980392156862786E-2</v>
      </c>
      <c r="AF53" s="2">
        <f t="shared" si="12"/>
        <v>1.1160000000000001</v>
      </c>
      <c r="AG53" s="11">
        <f t="shared" si="13"/>
        <v>1.7905102954342003E-3</v>
      </c>
      <c r="AH53" s="2">
        <f t="shared" si="14"/>
        <v>0.12200000000000011</v>
      </c>
      <c r="AJ53" s="2">
        <v>49</v>
      </c>
      <c r="AK53" s="2">
        <v>0.998</v>
      </c>
      <c r="AL53" s="2">
        <v>1.004</v>
      </c>
      <c r="AM53" s="2">
        <v>1.042</v>
      </c>
      <c r="AN53" s="2">
        <v>1.048</v>
      </c>
      <c r="AO53" s="2">
        <f t="shared" si="15"/>
        <v>1.0009999999999999</v>
      </c>
      <c r="AP53" s="11">
        <f t="shared" si="16"/>
        <v>5.9760956175298856E-3</v>
      </c>
      <c r="AQ53" s="2">
        <f t="shared" si="17"/>
        <v>1.0449999999999999</v>
      </c>
      <c r="AR53" s="11">
        <f t="shared" si="18"/>
        <v>5.7251908396946617E-3</v>
      </c>
      <c r="AS53" s="2">
        <f t="shared" si="19"/>
        <v>4.4000000000000039E-2</v>
      </c>
      <c r="AU53" s="2">
        <v>49</v>
      </c>
      <c r="AV53" s="2">
        <v>1.0620000000000001</v>
      </c>
      <c r="AW53" s="2">
        <v>1.06</v>
      </c>
      <c r="AX53" s="2">
        <v>1.0820000000000001</v>
      </c>
      <c r="AY53" s="2">
        <v>1.081</v>
      </c>
      <c r="AZ53" s="2">
        <f t="shared" si="20"/>
        <v>1.0609999999999999</v>
      </c>
      <c r="BA53" s="11">
        <f t="shared" si="21"/>
        <v>1.8867924528301902E-3</v>
      </c>
      <c r="BB53" s="2">
        <f t="shared" si="22"/>
        <v>1.0815000000000001</v>
      </c>
      <c r="BC53" s="11">
        <f t="shared" si="23"/>
        <v>9.2506938020361885E-4</v>
      </c>
      <c r="BD53" s="2">
        <f t="shared" si="24"/>
        <v>2.0500000000000185E-2</v>
      </c>
    </row>
    <row r="54" spans="1:56" x14ac:dyDescent="0.25">
      <c r="A54">
        <f t="shared" si="25"/>
        <v>51</v>
      </c>
      <c r="B54" s="2">
        <v>0.96699999999999997</v>
      </c>
      <c r="C54" s="2">
        <v>1.05</v>
      </c>
      <c r="D54" s="2">
        <v>0.98799999999999999</v>
      </c>
      <c r="E54" s="2">
        <v>0.996</v>
      </c>
      <c r="F54" s="2">
        <v>1.0269999999999999</v>
      </c>
      <c r="G54" s="2">
        <v>1.0049999999999999</v>
      </c>
      <c r="H54" s="3">
        <f t="shared" si="26"/>
        <v>1.0016666666666667</v>
      </c>
      <c r="I54" s="3">
        <f t="shared" si="27"/>
        <v>4.3154760262725786E-2</v>
      </c>
      <c r="J54" s="3">
        <f t="shared" si="28"/>
        <v>1.0093333333333332</v>
      </c>
      <c r="K54" s="3">
        <f t="shared" si="29"/>
        <v>1.5947831618540884E-2</v>
      </c>
      <c r="L54" s="3">
        <f t="shared" si="4"/>
        <v>7.6666666666664884E-3</v>
      </c>
      <c r="N54" s="2">
        <v>50</v>
      </c>
      <c r="O54" s="2">
        <v>1.0589999999999999</v>
      </c>
      <c r="P54" s="2">
        <v>1.109</v>
      </c>
      <c r="Q54" s="2">
        <v>1.1259999999999999</v>
      </c>
      <c r="R54" s="2">
        <v>1.0880000000000001</v>
      </c>
      <c r="S54" s="2">
        <f t="shared" si="5"/>
        <v>1.0840000000000001</v>
      </c>
      <c r="T54" s="11">
        <f t="shared" si="6"/>
        <v>4.5085662759242605E-2</v>
      </c>
      <c r="U54" s="2">
        <f t="shared" si="7"/>
        <v>1.107</v>
      </c>
      <c r="V54" s="11">
        <f t="shared" si="8"/>
        <v>3.4926470588235121E-2</v>
      </c>
      <c r="W54" s="2">
        <f t="shared" si="9"/>
        <v>2.2999999999999909E-2</v>
      </c>
      <c r="Y54" s="2">
        <v>50</v>
      </c>
      <c r="Z54" s="2">
        <v>0.96699999999999997</v>
      </c>
      <c r="AA54" s="2">
        <v>1.014</v>
      </c>
      <c r="AB54" s="2">
        <v>1.113</v>
      </c>
      <c r="AC54" s="2">
        <v>1.113</v>
      </c>
      <c r="AD54" s="2">
        <f t="shared" si="10"/>
        <v>0.99049999999999994</v>
      </c>
      <c r="AE54" s="11">
        <f t="shared" si="11"/>
        <v>4.6351084812623317E-2</v>
      </c>
      <c r="AF54" s="2">
        <f t="shared" si="12"/>
        <v>1.113</v>
      </c>
      <c r="AG54" s="11">
        <f t="shared" si="13"/>
        <v>0</v>
      </c>
      <c r="AH54" s="2">
        <f t="shared" si="14"/>
        <v>0.12250000000000005</v>
      </c>
      <c r="AJ54" s="2">
        <v>50</v>
      </c>
      <c r="AK54" s="2">
        <v>0.997</v>
      </c>
      <c r="AL54" s="2">
        <v>1.0009999999999999</v>
      </c>
      <c r="AM54" s="2">
        <v>1.038</v>
      </c>
      <c r="AN54" s="2">
        <v>1.0449999999999999</v>
      </c>
      <c r="AO54" s="2">
        <f t="shared" si="15"/>
        <v>0.99899999999999989</v>
      </c>
      <c r="AP54" s="11">
        <f t="shared" si="16"/>
        <v>3.9960039960038893E-3</v>
      </c>
      <c r="AQ54" s="2">
        <f t="shared" si="17"/>
        <v>1.0415000000000001</v>
      </c>
      <c r="AR54" s="11">
        <f t="shared" si="18"/>
        <v>6.6985645933013357E-3</v>
      </c>
      <c r="AS54" s="2">
        <f t="shared" si="19"/>
        <v>4.2500000000000204E-2</v>
      </c>
      <c r="AU54" s="2">
        <v>50</v>
      </c>
      <c r="AV54" s="2">
        <v>1.06</v>
      </c>
      <c r="AW54" s="2">
        <v>1.0580000000000001</v>
      </c>
      <c r="AX54" s="2">
        <v>1.081</v>
      </c>
      <c r="AY54" s="2">
        <v>1.08</v>
      </c>
      <c r="AZ54" s="2">
        <f t="shared" si="20"/>
        <v>1.0590000000000002</v>
      </c>
      <c r="BA54" s="11">
        <f t="shared" si="21"/>
        <v>1.8903591682419675E-3</v>
      </c>
      <c r="BB54" s="2">
        <f t="shared" si="22"/>
        <v>1.0805</v>
      </c>
      <c r="BC54" s="11">
        <f t="shared" si="23"/>
        <v>9.2592592592582394E-4</v>
      </c>
      <c r="BD54" s="2">
        <f t="shared" si="24"/>
        <v>2.1499999999999853E-2</v>
      </c>
    </row>
    <row r="55" spans="1:56" x14ac:dyDescent="0.25">
      <c r="A55">
        <f t="shared" si="25"/>
        <v>52</v>
      </c>
      <c r="B55" s="2">
        <v>0.96699999999999997</v>
      </c>
      <c r="C55" s="2">
        <v>1.05</v>
      </c>
      <c r="D55" s="2">
        <v>0.98699999999999999</v>
      </c>
      <c r="E55" s="2">
        <v>0.995</v>
      </c>
      <c r="F55" s="2">
        <v>1.0269999999999999</v>
      </c>
      <c r="G55" s="2">
        <v>1.004</v>
      </c>
      <c r="H55" s="3">
        <f t="shared" si="26"/>
        <v>1.0013333333333334</v>
      </c>
      <c r="I55" s="3">
        <f t="shared" si="27"/>
        <v>4.331666346030516E-2</v>
      </c>
      <c r="J55" s="3">
        <f t="shared" si="28"/>
        <v>1.0086666666666666</v>
      </c>
      <c r="K55" s="3">
        <f t="shared" si="29"/>
        <v>1.6502525059315373E-2</v>
      </c>
      <c r="L55" s="3">
        <f t="shared" si="4"/>
        <v>7.3333333333331918E-3</v>
      </c>
      <c r="N55" s="2">
        <v>51</v>
      </c>
      <c r="O55" s="2">
        <v>1.056</v>
      </c>
      <c r="P55" s="2">
        <v>1.103</v>
      </c>
      <c r="Q55" s="2">
        <v>1.123</v>
      </c>
      <c r="R55" s="2">
        <v>1.0880000000000001</v>
      </c>
      <c r="S55" s="2">
        <f t="shared" si="5"/>
        <v>1.0794999999999999</v>
      </c>
      <c r="T55" s="11">
        <f t="shared" si="6"/>
        <v>4.2611060743426958E-2</v>
      </c>
      <c r="U55" s="2">
        <f t="shared" si="7"/>
        <v>1.1055000000000001</v>
      </c>
      <c r="V55" s="11">
        <f t="shared" si="8"/>
        <v>3.2169117647058751E-2</v>
      </c>
      <c r="W55" s="2">
        <f t="shared" si="9"/>
        <v>2.6000000000000245E-2</v>
      </c>
      <c r="Y55" s="2">
        <v>51</v>
      </c>
      <c r="Z55" s="2">
        <v>0.96599999999999997</v>
      </c>
      <c r="AA55" s="2">
        <v>1.0089999999999999</v>
      </c>
      <c r="AB55" s="2">
        <v>1.1120000000000001</v>
      </c>
      <c r="AC55" s="2">
        <v>1.107</v>
      </c>
      <c r="AD55" s="2">
        <f t="shared" si="10"/>
        <v>0.98749999999999993</v>
      </c>
      <c r="AE55" s="11">
        <f t="shared" si="11"/>
        <v>4.2616451932606471E-2</v>
      </c>
      <c r="AF55" s="2">
        <f t="shared" si="12"/>
        <v>1.1095000000000002</v>
      </c>
      <c r="AG55" s="11">
        <f t="shared" si="13"/>
        <v>4.5167118337851092E-3</v>
      </c>
      <c r="AH55" s="2">
        <f t="shared" si="14"/>
        <v>0.12200000000000022</v>
      </c>
      <c r="AJ55" s="2">
        <v>51</v>
      </c>
      <c r="AK55" s="2">
        <v>0.997</v>
      </c>
      <c r="AL55" s="2">
        <v>0.999</v>
      </c>
      <c r="AM55" s="2">
        <v>1.0349999999999999</v>
      </c>
      <c r="AN55" s="2">
        <v>1.0429999999999999</v>
      </c>
      <c r="AO55" s="2">
        <f t="shared" si="15"/>
        <v>0.998</v>
      </c>
      <c r="AP55" s="11">
        <f t="shared" si="16"/>
        <v>2.0020020020020037E-3</v>
      </c>
      <c r="AQ55" s="2">
        <f t="shared" si="17"/>
        <v>1.0389999999999999</v>
      </c>
      <c r="AR55" s="11">
        <f t="shared" si="18"/>
        <v>7.6701821668264695E-3</v>
      </c>
      <c r="AS55" s="2">
        <f t="shared" si="19"/>
        <v>4.0999999999999925E-2</v>
      </c>
      <c r="AU55" s="2">
        <v>51</v>
      </c>
      <c r="AV55" s="2">
        <v>1.0580000000000001</v>
      </c>
      <c r="AW55" s="2">
        <v>1.0549999999999999</v>
      </c>
      <c r="AX55" s="2">
        <v>1.08</v>
      </c>
      <c r="AY55" s="2">
        <v>1.079</v>
      </c>
      <c r="AZ55" s="2">
        <f t="shared" si="20"/>
        <v>1.0565</v>
      </c>
      <c r="BA55" s="11">
        <f t="shared" si="21"/>
        <v>2.843601895734705E-3</v>
      </c>
      <c r="BB55" s="2">
        <f t="shared" si="22"/>
        <v>1.0794999999999999</v>
      </c>
      <c r="BC55" s="11">
        <f t="shared" si="23"/>
        <v>9.2678405931428357E-4</v>
      </c>
      <c r="BD55" s="2">
        <f t="shared" si="24"/>
        <v>2.2999999999999909E-2</v>
      </c>
    </row>
    <row r="56" spans="1:56" x14ac:dyDescent="0.25">
      <c r="A56">
        <f t="shared" si="25"/>
        <v>53</v>
      </c>
      <c r="B56" s="2">
        <v>0.96499999999999997</v>
      </c>
      <c r="C56" s="2">
        <v>1.048</v>
      </c>
      <c r="D56" s="2">
        <v>0.98599999999999999</v>
      </c>
      <c r="E56" s="2">
        <v>0.99399999999999999</v>
      </c>
      <c r="F56" s="2">
        <v>1.026</v>
      </c>
      <c r="G56" s="2">
        <v>1.004</v>
      </c>
      <c r="H56" s="3">
        <f t="shared" si="26"/>
        <v>0.99966666666666659</v>
      </c>
      <c r="I56" s="3">
        <f t="shared" si="27"/>
        <v>4.3154760262725786E-2</v>
      </c>
      <c r="J56" s="3">
        <f t="shared" si="28"/>
        <v>1.008</v>
      </c>
      <c r="K56" s="3">
        <f t="shared" si="29"/>
        <v>1.6370705543744916E-2</v>
      </c>
      <c r="L56" s="3">
        <f t="shared" si="4"/>
        <v>8.3333333333334147E-3</v>
      </c>
      <c r="N56" s="2">
        <v>52</v>
      </c>
      <c r="O56" s="2">
        <v>1.054</v>
      </c>
      <c r="P56" s="2">
        <v>1.0980000000000001</v>
      </c>
      <c r="Q56" s="2">
        <v>1.1180000000000001</v>
      </c>
      <c r="R56" s="2">
        <v>1.0860000000000001</v>
      </c>
      <c r="S56" s="2">
        <f t="shared" si="5"/>
        <v>1.0760000000000001</v>
      </c>
      <c r="T56" s="11">
        <f t="shared" si="6"/>
        <v>4.0072859744990925E-2</v>
      </c>
      <c r="U56" s="2">
        <f t="shared" si="7"/>
        <v>1.1020000000000001</v>
      </c>
      <c r="V56" s="11">
        <f t="shared" si="8"/>
        <v>2.9465930018416232E-2</v>
      </c>
      <c r="W56" s="2">
        <f t="shared" si="9"/>
        <v>2.6000000000000023E-2</v>
      </c>
      <c r="Y56" s="2">
        <v>52</v>
      </c>
      <c r="Z56" s="2">
        <v>0.96399999999999997</v>
      </c>
      <c r="AA56" s="2">
        <v>1.0029999999999999</v>
      </c>
      <c r="AB56" s="2">
        <v>1.1080000000000001</v>
      </c>
      <c r="AC56" s="2">
        <v>1.1020000000000001</v>
      </c>
      <c r="AD56" s="2">
        <f t="shared" si="10"/>
        <v>0.98349999999999993</v>
      </c>
      <c r="AE56" s="11">
        <f t="shared" si="11"/>
        <v>3.8883349950149478E-2</v>
      </c>
      <c r="AF56" s="2">
        <f t="shared" si="12"/>
        <v>1.105</v>
      </c>
      <c r="AG56" s="11">
        <f t="shared" si="13"/>
        <v>5.4446460980036339E-3</v>
      </c>
      <c r="AH56" s="2">
        <f t="shared" si="14"/>
        <v>0.12150000000000005</v>
      </c>
      <c r="AJ56" s="2">
        <v>52</v>
      </c>
      <c r="AK56" s="2">
        <v>0.996</v>
      </c>
      <c r="AL56" s="2">
        <v>0.998</v>
      </c>
      <c r="AM56" s="2">
        <v>1.032</v>
      </c>
      <c r="AN56" s="2">
        <v>1.04</v>
      </c>
      <c r="AO56" s="2">
        <f t="shared" si="15"/>
        <v>0.997</v>
      </c>
      <c r="AP56" s="11">
        <f t="shared" si="16"/>
        <v>2.0040080160320657E-3</v>
      </c>
      <c r="AQ56" s="2">
        <f t="shared" si="17"/>
        <v>1.036</v>
      </c>
      <c r="AR56" s="11">
        <f t="shared" si="18"/>
        <v>7.6923076923076988E-3</v>
      </c>
      <c r="AS56" s="2">
        <f t="shared" si="19"/>
        <v>3.9000000000000035E-2</v>
      </c>
      <c r="AU56" s="2">
        <v>52</v>
      </c>
      <c r="AV56" s="2">
        <v>1.0569999999999999</v>
      </c>
      <c r="AW56" s="2">
        <v>1.0529999999999999</v>
      </c>
      <c r="AX56" s="2">
        <v>1.0780000000000001</v>
      </c>
      <c r="AY56" s="2">
        <v>1.079</v>
      </c>
      <c r="AZ56" s="2">
        <f t="shared" si="20"/>
        <v>1.0549999999999999</v>
      </c>
      <c r="BA56" s="11">
        <f t="shared" si="21"/>
        <v>3.7986704653371357E-3</v>
      </c>
      <c r="BB56" s="2">
        <f t="shared" si="22"/>
        <v>1.0785</v>
      </c>
      <c r="BC56" s="11">
        <f t="shared" si="23"/>
        <v>9.2678405931407779E-4</v>
      </c>
      <c r="BD56" s="2">
        <f t="shared" si="24"/>
        <v>2.3500000000000076E-2</v>
      </c>
    </row>
    <row r="57" spans="1:56" x14ac:dyDescent="0.25">
      <c r="A57">
        <f t="shared" si="25"/>
        <v>54</v>
      </c>
      <c r="B57" s="2">
        <v>0.96499999999999997</v>
      </c>
      <c r="C57" s="2">
        <v>1.048</v>
      </c>
      <c r="D57" s="2">
        <v>0.98499999999999999</v>
      </c>
      <c r="E57" s="2">
        <v>0.99399999999999999</v>
      </c>
      <c r="F57" s="2">
        <v>1.0249999999999999</v>
      </c>
      <c r="G57" s="2">
        <v>1.0029999999999999</v>
      </c>
      <c r="H57" s="3">
        <f t="shared" si="26"/>
        <v>0.9993333333333333</v>
      </c>
      <c r="I57" s="3">
        <f t="shared" si="27"/>
        <v>4.3316663460305167E-2</v>
      </c>
      <c r="J57" s="3">
        <f t="shared" si="28"/>
        <v>1.0073333333333334</v>
      </c>
      <c r="K57" s="3">
        <f t="shared" si="29"/>
        <v>1.5947831618540884E-2</v>
      </c>
      <c r="L57" s="3">
        <f t="shared" si="4"/>
        <v>8.0000000000001181E-3</v>
      </c>
      <c r="N57" s="2">
        <v>53</v>
      </c>
      <c r="O57" s="2">
        <v>1.052</v>
      </c>
      <c r="P57" s="2">
        <v>1.095</v>
      </c>
      <c r="Q57" s="2">
        <v>1.115</v>
      </c>
      <c r="R57" s="2">
        <v>1.0840000000000001</v>
      </c>
      <c r="S57" s="2">
        <f t="shared" si="5"/>
        <v>1.0735000000000001</v>
      </c>
      <c r="T57" s="11">
        <f t="shared" si="6"/>
        <v>3.9269406392693995E-2</v>
      </c>
      <c r="U57" s="2">
        <f t="shared" si="7"/>
        <v>1.0994999999999999</v>
      </c>
      <c r="V57" s="11">
        <f t="shared" si="8"/>
        <v>2.85977859778597E-2</v>
      </c>
      <c r="W57" s="2">
        <f t="shared" si="9"/>
        <v>2.5999999999999801E-2</v>
      </c>
      <c r="Y57" s="2">
        <v>53</v>
      </c>
      <c r="Z57" s="2">
        <v>0.96399999999999997</v>
      </c>
      <c r="AA57" s="2">
        <v>0.999</v>
      </c>
      <c r="AB57" s="2">
        <v>1.105</v>
      </c>
      <c r="AC57" s="2">
        <v>1.095</v>
      </c>
      <c r="AD57" s="2">
        <f t="shared" si="10"/>
        <v>0.98150000000000004</v>
      </c>
      <c r="AE57" s="11">
        <f t="shared" si="11"/>
        <v>3.5035035035035064E-2</v>
      </c>
      <c r="AF57" s="2">
        <f t="shared" si="12"/>
        <v>1.1000000000000001</v>
      </c>
      <c r="AG57" s="11">
        <f t="shared" si="13"/>
        <v>9.1324200913242091E-3</v>
      </c>
      <c r="AH57" s="2">
        <f t="shared" si="14"/>
        <v>0.11850000000000005</v>
      </c>
      <c r="AJ57" s="2">
        <v>53</v>
      </c>
      <c r="AK57" s="2">
        <v>0.995</v>
      </c>
      <c r="AL57" s="2">
        <v>0.996</v>
      </c>
      <c r="AM57" s="2">
        <v>1.0289999999999999</v>
      </c>
      <c r="AN57" s="2">
        <v>1.038</v>
      </c>
      <c r="AO57" s="2">
        <f t="shared" si="15"/>
        <v>0.99550000000000005</v>
      </c>
      <c r="AP57" s="11">
        <f t="shared" si="16"/>
        <v>1.0040160642570291E-3</v>
      </c>
      <c r="AQ57" s="2">
        <f t="shared" si="17"/>
        <v>1.0335000000000001</v>
      </c>
      <c r="AR57" s="11">
        <f t="shared" si="18"/>
        <v>8.6705202312139865E-3</v>
      </c>
      <c r="AS57" s="2">
        <f t="shared" si="19"/>
        <v>3.8000000000000034E-2</v>
      </c>
      <c r="AU57" s="2">
        <v>53</v>
      </c>
      <c r="AV57" s="2">
        <v>1.0549999999999999</v>
      </c>
      <c r="AW57" s="2">
        <v>1.052</v>
      </c>
      <c r="AX57" s="2">
        <v>1.077</v>
      </c>
      <c r="AY57" s="2">
        <v>1.0780000000000001</v>
      </c>
      <c r="AZ57" s="2">
        <f t="shared" si="20"/>
        <v>1.0535000000000001</v>
      </c>
      <c r="BA57" s="11">
        <f t="shared" si="21"/>
        <v>2.8517110266158665E-3</v>
      </c>
      <c r="BB57" s="2">
        <f t="shared" si="22"/>
        <v>1.0775000000000001</v>
      </c>
      <c r="BC57" s="11">
        <f t="shared" si="23"/>
        <v>9.276437847867457E-4</v>
      </c>
      <c r="BD57" s="2">
        <f t="shared" si="24"/>
        <v>2.4000000000000021E-2</v>
      </c>
    </row>
    <row r="58" spans="1:56" x14ac:dyDescent="0.25">
      <c r="A58">
        <f t="shared" si="25"/>
        <v>55</v>
      </c>
      <c r="B58" s="2">
        <v>0.96399999999999997</v>
      </c>
      <c r="C58" s="2">
        <v>1.048</v>
      </c>
      <c r="D58" s="2">
        <v>0.98399999999999999</v>
      </c>
      <c r="E58" s="2">
        <v>0.99299999999999999</v>
      </c>
      <c r="F58" s="2">
        <v>1.024</v>
      </c>
      <c r="G58" s="2">
        <v>1.002</v>
      </c>
      <c r="H58" s="3">
        <f t="shared" si="26"/>
        <v>0.9986666666666667</v>
      </c>
      <c r="I58" s="3">
        <f t="shared" si="27"/>
        <v>4.38786204584116E-2</v>
      </c>
      <c r="J58" s="3">
        <f t="shared" si="28"/>
        <v>1.0063333333333333</v>
      </c>
      <c r="K58" s="3">
        <f t="shared" si="29"/>
        <v>1.5947831618540929E-2</v>
      </c>
      <c r="L58" s="3">
        <f t="shared" si="4"/>
        <v>7.6666666666665995E-3</v>
      </c>
      <c r="N58" s="2">
        <v>54</v>
      </c>
      <c r="O58" s="2">
        <v>1.05</v>
      </c>
      <c r="P58" s="2">
        <v>1.093</v>
      </c>
      <c r="Q58" s="2">
        <v>1.111</v>
      </c>
      <c r="R58" s="2">
        <v>1.0840000000000001</v>
      </c>
      <c r="S58" s="2">
        <f t="shared" si="5"/>
        <v>1.0714999999999999</v>
      </c>
      <c r="T58" s="11">
        <f t="shared" si="6"/>
        <v>3.9341262580054832E-2</v>
      </c>
      <c r="U58" s="2">
        <f t="shared" si="7"/>
        <v>1.0975000000000001</v>
      </c>
      <c r="V58" s="11">
        <f t="shared" si="8"/>
        <v>2.4907749077490694E-2</v>
      </c>
      <c r="W58" s="2">
        <f t="shared" si="9"/>
        <v>2.6000000000000245E-2</v>
      </c>
      <c r="Y58" s="2">
        <v>54</v>
      </c>
      <c r="Z58" s="2">
        <v>0.96299999999999997</v>
      </c>
      <c r="AA58" s="2">
        <v>0.996</v>
      </c>
      <c r="AB58" s="2">
        <v>1.105</v>
      </c>
      <c r="AC58" s="2">
        <v>1.087</v>
      </c>
      <c r="AD58" s="2">
        <f t="shared" si="10"/>
        <v>0.97950000000000004</v>
      </c>
      <c r="AE58" s="11">
        <f t="shared" si="11"/>
        <v>3.3132530120481958E-2</v>
      </c>
      <c r="AF58" s="2">
        <f t="shared" si="12"/>
        <v>1.0960000000000001</v>
      </c>
      <c r="AG58" s="11">
        <f t="shared" si="13"/>
        <v>1.6559337626494957E-2</v>
      </c>
      <c r="AH58" s="2">
        <f t="shared" si="14"/>
        <v>0.11650000000000005</v>
      </c>
      <c r="AJ58" s="2">
        <v>54</v>
      </c>
      <c r="AK58" s="2">
        <v>0.99399999999999999</v>
      </c>
      <c r="AL58" s="2">
        <v>0.995</v>
      </c>
      <c r="AM58" s="2">
        <v>1.026</v>
      </c>
      <c r="AN58" s="2">
        <v>1.0369999999999999</v>
      </c>
      <c r="AO58" s="2">
        <f t="shared" si="15"/>
        <v>0.99449999999999994</v>
      </c>
      <c r="AP58" s="11">
        <f t="shared" si="16"/>
        <v>1.0050251256281417E-3</v>
      </c>
      <c r="AQ58" s="2">
        <f t="shared" si="17"/>
        <v>1.0314999999999999</v>
      </c>
      <c r="AR58" s="11">
        <f t="shared" si="18"/>
        <v>1.0607521697203375E-2</v>
      </c>
      <c r="AS58" s="2">
        <f t="shared" si="19"/>
        <v>3.6999999999999922E-2</v>
      </c>
      <c r="AU58" s="2">
        <v>54</v>
      </c>
      <c r="AV58" s="2">
        <v>1.054</v>
      </c>
      <c r="AW58" s="2">
        <v>1.0489999999999999</v>
      </c>
      <c r="AX58" s="2">
        <v>1.077</v>
      </c>
      <c r="AY58" s="2">
        <v>1.077</v>
      </c>
      <c r="AZ58" s="2">
        <f t="shared" si="20"/>
        <v>1.0514999999999999</v>
      </c>
      <c r="BA58" s="11">
        <f t="shared" si="21"/>
        <v>4.766444232602589E-3</v>
      </c>
      <c r="BB58" s="2">
        <f t="shared" si="22"/>
        <v>1.077</v>
      </c>
      <c r="BC58" s="11">
        <f t="shared" si="23"/>
        <v>0</v>
      </c>
      <c r="BD58" s="2">
        <f t="shared" si="24"/>
        <v>2.5500000000000078E-2</v>
      </c>
    </row>
    <row r="59" spans="1:56" x14ac:dyDescent="0.25">
      <c r="A59">
        <f t="shared" si="25"/>
        <v>56</v>
      </c>
      <c r="B59" s="2">
        <v>0.96299999999999997</v>
      </c>
      <c r="C59" s="2">
        <v>1.0469999999999999</v>
      </c>
      <c r="D59" s="2">
        <v>0.98299999999999998</v>
      </c>
      <c r="E59" s="2">
        <v>0.99199999999999999</v>
      </c>
      <c r="F59" s="2">
        <v>1.024</v>
      </c>
      <c r="G59" s="2">
        <v>1.002</v>
      </c>
      <c r="H59" s="3">
        <f t="shared" si="26"/>
        <v>0.99766666666666659</v>
      </c>
      <c r="I59" s="3">
        <f t="shared" si="27"/>
        <v>4.3878620458411538E-2</v>
      </c>
      <c r="J59" s="3">
        <f t="shared" si="28"/>
        <v>1.006</v>
      </c>
      <c r="K59" s="3">
        <f t="shared" si="29"/>
        <v>1.6370705543744916E-2</v>
      </c>
      <c r="L59" s="3">
        <f t="shared" si="4"/>
        <v>8.3333333333334147E-3</v>
      </c>
      <c r="N59" s="2">
        <v>55</v>
      </c>
      <c r="O59" s="2">
        <v>1.0489999999999999</v>
      </c>
      <c r="P59" s="2">
        <v>1.091</v>
      </c>
      <c r="Q59" s="2">
        <v>1.109</v>
      </c>
      <c r="R59" s="2">
        <v>1.0840000000000001</v>
      </c>
      <c r="S59" s="2">
        <f t="shared" si="5"/>
        <v>1.0699999999999998</v>
      </c>
      <c r="T59" s="11">
        <f t="shared" si="6"/>
        <v>3.8496791934005535E-2</v>
      </c>
      <c r="U59" s="2">
        <f t="shared" si="7"/>
        <v>1.0965</v>
      </c>
      <c r="V59" s="11">
        <f t="shared" si="8"/>
        <v>2.306273062730619E-2</v>
      </c>
      <c r="W59" s="2">
        <f t="shared" si="9"/>
        <v>2.650000000000019E-2</v>
      </c>
      <c r="Y59" s="2">
        <v>55</v>
      </c>
      <c r="Z59" s="2">
        <v>0.96399999999999997</v>
      </c>
      <c r="AA59" s="2">
        <v>0.99199999999999999</v>
      </c>
      <c r="AB59" s="2">
        <v>1.1020000000000001</v>
      </c>
      <c r="AC59" s="2">
        <v>1.0760000000000001</v>
      </c>
      <c r="AD59" s="2">
        <f t="shared" si="10"/>
        <v>0.97799999999999998</v>
      </c>
      <c r="AE59" s="11">
        <f t="shared" si="11"/>
        <v>2.822580645161293E-2</v>
      </c>
      <c r="AF59" s="2">
        <f t="shared" si="12"/>
        <v>1.089</v>
      </c>
      <c r="AG59" s="11">
        <f t="shared" si="13"/>
        <v>2.416356877323422E-2</v>
      </c>
      <c r="AH59" s="2">
        <f t="shared" si="14"/>
        <v>0.11099999999999999</v>
      </c>
      <c r="AJ59" s="2">
        <v>55</v>
      </c>
      <c r="AK59" s="2">
        <v>0.99299999999999999</v>
      </c>
      <c r="AL59" s="2">
        <v>0.99399999999999999</v>
      </c>
      <c r="AM59" s="2">
        <v>1.024</v>
      </c>
      <c r="AN59" s="2">
        <v>1.0349999999999999</v>
      </c>
      <c r="AO59" s="2">
        <f t="shared" si="15"/>
        <v>0.99350000000000005</v>
      </c>
      <c r="AP59" s="11">
        <f t="shared" si="16"/>
        <v>1.0060362173038239E-3</v>
      </c>
      <c r="AQ59" s="2">
        <f t="shared" si="17"/>
        <v>1.0295000000000001</v>
      </c>
      <c r="AR59" s="11">
        <f t="shared" si="18"/>
        <v>1.0628019323671401E-2</v>
      </c>
      <c r="AS59" s="2">
        <f t="shared" si="19"/>
        <v>3.6000000000000032E-2</v>
      </c>
      <c r="AU59" s="2">
        <v>55</v>
      </c>
      <c r="AV59" s="2">
        <v>1.052</v>
      </c>
      <c r="AW59" s="2">
        <v>1.048</v>
      </c>
      <c r="AX59" s="2">
        <v>1.0760000000000001</v>
      </c>
      <c r="AY59" s="2">
        <v>1.0760000000000001</v>
      </c>
      <c r="AZ59" s="2">
        <f t="shared" si="20"/>
        <v>1.05</v>
      </c>
      <c r="BA59" s="11">
        <f t="shared" si="21"/>
        <v>3.8167938931297743E-3</v>
      </c>
      <c r="BB59" s="2">
        <f t="shared" si="22"/>
        <v>1.0760000000000001</v>
      </c>
      <c r="BC59" s="11">
        <f t="shared" si="23"/>
        <v>0</v>
      </c>
      <c r="BD59" s="2">
        <f t="shared" si="24"/>
        <v>2.6000000000000023E-2</v>
      </c>
    </row>
    <row r="60" spans="1:56" x14ac:dyDescent="0.25">
      <c r="A60">
        <f t="shared" si="25"/>
        <v>57</v>
      </c>
      <c r="B60" s="2">
        <v>0.96199999999999997</v>
      </c>
      <c r="C60" s="2">
        <v>1.0469999999999999</v>
      </c>
      <c r="D60" s="2">
        <v>0.98199999999999998</v>
      </c>
      <c r="E60" s="2">
        <v>0.99199999999999999</v>
      </c>
      <c r="F60" s="2">
        <v>1.0229999999999999</v>
      </c>
      <c r="G60" s="2">
        <v>1.0009999999999999</v>
      </c>
      <c r="H60" s="3">
        <f t="shared" si="26"/>
        <v>0.99699999999999989</v>
      </c>
      <c r="I60" s="3">
        <f t="shared" si="27"/>
        <v>4.4440972086577921E-2</v>
      </c>
      <c r="J60" s="3">
        <f t="shared" si="28"/>
        <v>1.0053333333333332</v>
      </c>
      <c r="K60" s="3">
        <f t="shared" si="29"/>
        <v>1.5947831618540884E-2</v>
      </c>
      <c r="L60" s="3">
        <f t="shared" si="4"/>
        <v>8.3333333333333037E-3</v>
      </c>
      <c r="N60" s="2">
        <v>56</v>
      </c>
      <c r="O60" s="2">
        <v>1.0469999999999999</v>
      </c>
      <c r="P60" s="2">
        <v>1.0880000000000001</v>
      </c>
      <c r="Q60" s="2">
        <v>1.107</v>
      </c>
      <c r="R60" s="2">
        <v>1.0840000000000001</v>
      </c>
      <c r="S60" s="2">
        <f t="shared" si="5"/>
        <v>1.0674999999999999</v>
      </c>
      <c r="T60" s="11">
        <f t="shared" si="6"/>
        <v>3.7683823529411895E-2</v>
      </c>
      <c r="U60" s="2">
        <f t="shared" si="7"/>
        <v>1.0954999999999999</v>
      </c>
      <c r="V60" s="11">
        <f t="shared" si="8"/>
        <v>2.1217712177121685E-2</v>
      </c>
      <c r="W60" s="2">
        <f t="shared" si="9"/>
        <v>2.8000000000000025E-2</v>
      </c>
      <c r="Y60" s="2">
        <v>56</v>
      </c>
      <c r="Z60" s="2">
        <v>0.96799999999999997</v>
      </c>
      <c r="AA60" s="2">
        <v>0.98899999999999999</v>
      </c>
      <c r="AB60" s="2">
        <v>1.101</v>
      </c>
      <c r="AC60" s="2">
        <v>1.0649999999999999</v>
      </c>
      <c r="AD60" s="2">
        <f t="shared" si="10"/>
        <v>0.97849999999999993</v>
      </c>
      <c r="AE60" s="11">
        <f t="shared" si="11"/>
        <v>2.1233569261880705E-2</v>
      </c>
      <c r="AF60" s="2">
        <f t="shared" si="12"/>
        <v>1.083</v>
      </c>
      <c r="AG60" s="11">
        <f t="shared" si="13"/>
        <v>3.3802816901408482E-2</v>
      </c>
      <c r="AH60" s="2">
        <f t="shared" si="14"/>
        <v>0.10450000000000004</v>
      </c>
      <c r="AJ60" s="2">
        <v>56</v>
      </c>
      <c r="AK60" s="2">
        <v>0.99199999999999999</v>
      </c>
      <c r="AL60" s="2">
        <v>0.99299999999999999</v>
      </c>
      <c r="AM60" s="2">
        <v>1.022</v>
      </c>
      <c r="AN60" s="2">
        <v>1.034</v>
      </c>
      <c r="AO60" s="2">
        <f t="shared" si="15"/>
        <v>0.99249999999999994</v>
      </c>
      <c r="AP60" s="11">
        <f t="shared" si="16"/>
        <v>1.0070493454179263E-3</v>
      </c>
      <c r="AQ60" s="2">
        <f t="shared" si="17"/>
        <v>1.028</v>
      </c>
      <c r="AR60" s="11">
        <f t="shared" si="18"/>
        <v>1.1605415860735019E-2</v>
      </c>
      <c r="AS60" s="2">
        <f t="shared" si="19"/>
        <v>3.5500000000000087E-2</v>
      </c>
      <c r="AU60" s="2">
        <v>56</v>
      </c>
      <c r="AV60" s="2">
        <v>1.05</v>
      </c>
      <c r="AW60" s="2">
        <v>1.046</v>
      </c>
      <c r="AX60" s="2">
        <v>1.075</v>
      </c>
      <c r="AY60" s="2">
        <v>1.075</v>
      </c>
      <c r="AZ60" s="2">
        <f t="shared" si="20"/>
        <v>1.048</v>
      </c>
      <c r="BA60" s="11">
        <f t="shared" si="21"/>
        <v>3.8240917782026802E-3</v>
      </c>
      <c r="BB60" s="2">
        <f t="shared" si="22"/>
        <v>1.075</v>
      </c>
      <c r="BC60" s="11">
        <f t="shared" si="23"/>
        <v>0</v>
      </c>
      <c r="BD60" s="2">
        <f t="shared" si="24"/>
        <v>2.6999999999999913E-2</v>
      </c>
    </row>
    <row r="61" spans="1:56" x14ac:dyDescent="0.25">
      <c r="A61">
        <f t="shared" si="25"/>
        <v>58</v>
      </c>
      <c r="B61" s="2">
        <v>0.96099999999999997</v>
      </c>
      <c r="C61" s="2">
        <v>1.046</v>
      </c>
      <c r="D61" s="2">
        <v>0.98099999999999998</v>
      </c>
      <c r="E61" s="2">
        <v>0.99099999999999999</v>
      </c>
      <c r="F61" s="2">
        <v>1.022</v>
      </c>
      <c r="G61" s="2">
        <v>1</v>
      </c>
      <c r="H61" s="3">
        <f t="shared" si="26"/>
        <v>0.996</v>
      </c>
      <c r="I61" s="3">
        <f t="shared" si="27"/>
        <v>4.4440972086577983E-2</v>
      </c>
      <c r="J61" s="3">
        <f t="shared" si="28"/>
        <v>1.0043333333333333</v>
      </c>
      <c r="K61" s="3">
        <f t="shared" si="29"/>
        <v>1.5947831618540929E-2</v>
      </c>
      <c r="L61" s="3">
        <f t="shared" si="4"/>
        <v>8.3333333333333037E-3</v>
      </c>
      <c r="N61" s="2">
        <v>57</v>
      </c>
      <c r="O61" s="2">
        <v>1.0449999999999999</v>
      </c>
      <c r="P61" s="2">
        <v>1.087</v>
      </c>
      <c r="Q61" s="2">
        <v>1.105</v>
      </c>
      <c r="R61" s="2">
        <v>1.083</v>
      </c>
      <c r="S61" s="2">
        <f t="shared" si="5"/>
        <v>1.0659999999999998</v>
      </c>
      <c r="T61" s="11">
        <f t="shared" si="6"/>
        <v>3.8638454461821563E-2</v>
      </c>
      <c r="U61" s="2">
        <f t="shared" si="7"/>
        <v>1.0939999999999999</v>
      </c>
      <c r="V61" s="11">
        <f t="shared" si="8"/>
        <v>2.0313942751615899E-2</v>
      </c>
      <c r="W61" s="2">
        <f t="shared" si="9"/>
        <v>2.8000000000000025E-2</v>
      </c>
      <c r="Y61" s="2">
        <v>57</v>
      </c>
      <c r="Z61" s="2">
        <v>0.96599999999999997</v>
      </c>
      <c r="AA61" s="2">
        <v>0.98699999999999999</v>
      </c>
      <c r="AB61" s="2">
        <v>1.0980000000000001</v>
      </c>
      <c r="AC61" s="2">
        <v>1.0549999999999999</v>
      </c>
      <c r="AD61" s="2">
        <f t="shared" si="10"/>
        <v>0.97649999999999992</v>
      </c>
      <c r="AE61" s="11">
        <f t="shared" si="11"/>
        <v>2.1276595744680871E-2</v>
      </c>
      <c r="AF61" s="2">
        <f t="shared" si="12"/>
        <v>1.0765</v>
      </c>
      <c r="AG61" s="11">
        <f t="shared" si="13"/>
        <v>4.0758293838862703E-2</v>
      </c>
      <c r="AH61" s="2">
        <f t="shared" si="14"/>
        <v>0.10000000000000009</v>
      </c>
      <c r="AJ61" s="2">
        <v>57</v>
      </c>
      <c r="AK61" s="2">
        <v>0.99099999999999999</v>
      </c>
      <c r="AL61" s="2">
        <v>0.99099999999999999</v>
      </c>
      <c r="AM61" s="2">
        <v>1.0209999999999999</v>
      </c>
      <c r="AN61" s="2">
        <v>1.0329999999999999</v>
      </c>
      <c r="AO61" s="2">
        <f t="shared" si="15"/>
        <v>0.99099999999999999</v>
      </c>
      <c r="AP61" s="11">
        <f t="shared" si="16"/>
        <v>0</v>
      </c>
      <c r="AQ61" s="2">
        <f t="shared" si="17"/>
        <v>1.0269999999999999</v>
      </c>
      <c r="AR61" s="11">
        <f t="shared" si="18"/>
        <v>1.1616650532429827E-2</v>
      </c>
      <c r="AS61" s="2">
        <f t="shared" si="19"/>
        <v>3.5999999999999921E-2</v>
      </c>
      <c r="AU61" s="2">
        <v>57</v>
      </c>
      <c r="AV61" s="2">
        <v>1.0489999999999999</v>
      </c>
      <c r="AW61" s="2">
        <v>1.044</v>
      </c>
      <c r="AX61" s="2">
        <v>1.0740000000000001</v>
      </c>
      <c r="AY61" s="2">
        <v>1.075</v>
      </c>
      <c r="AZ61" s="2">
        <f t="shared" si="20"/>
        <v>1.0465</v>
      </c>
      <c r="BA61" s="11">
        <f t="shared" si="21"/>
        <v>4.7892720306512392E-3</v>
      </c>
      <c r="BB61" s="2">
        <f t="shared" si="22"/>
        <v>1.0745</v>
      </c>
      <c r="BC61" s="11">
        <f t="shared" si="23"/>
        <v>9.3023255813943248E-4</v>
      </c>
      <c r="BD61" s="2">
        <f t="shared" si="24"/>
        <v>2.8000000000000025E-2</v>
      </c>
    </row>
    <row r="62" spans="1:56" x14ac:dyDescent="0.25">
      <c r="A62">
        <f t="shared" si="25"/>
        <v>59</v>
      </c>
      <c r="B62" s="2">
        <v>0.96099999999999997</v>
      </c>
      <c r="C62" s="2">
        <v>1.046</v>
      </c>
      <c r="D62" s="2">
        <v>0.98</v>
      </c>
      <c r="E62" s="2">
        <v>0.99099999999999999</v>
      </c>
      <c r="F62" s="2">
        <v>1.0209999999999999</v>
      </c>
      <c r="G62" s="2">
        <v>1</v>
      </c>
      <c r="H62" s="3">
        <f t="shared" si="26"/>
        <v>0.9956666666666667</v>
      </c>
      <c r="I62" s="3">
        <f t="shared" si="27"/>
        <v>4.4613152021946816E-2</v>
      </c>
      <c r="J62" s="3">
        <f t="shared" si="28"/>
        <v>1.004</v>
      </c>
      <c r="K62" s="3">
        <f t="shared" si="29"/>
        <v>1.5394804318340604E-2</v>
      </c>
      <c r="L62" s="3">
        <f t="shared" si="4"/>
        <v>8.3333333333333037E-3</v>
      </c>
      <c r="N62" s="2">
        <v>58</v>
      </c>
      <c r="O62" s="2">
        <v>1.0429999999999999</v>
      </c>
      <c r="P62" s="2">
        <v>1.087</v>
      </c>
      <c r="Q62" s="2">
        <v>1.1020000000000001</v>
      </c>
      <c r="R62" s="2">
        <v>1.081</v>
      </c>
      <c r="S62" s="2">
        <f t="shared" si="5"/>
        <v>1.0649999999999999</v>
      </c>
      <c r="T62" s="11">
        <f t="shared" si="6"/>
        <v>4.0478380864765448E-2</v>
      </c>
      <c r="U62" s="2">
        <f t="shared" si="7"/>
        <v>1.0914999999999999</v>
      </c>
      <c r="V62" s="11">
        <f t="shared" si="8"/>
        <v>1.9426456984273942E-2</v>
      </c>
      <c r="W62" s="2">
        <f t="shared" si="9"/>
        <v>2.6499999999999968E-2</v>
      </c>
      <c r="Y62" s="2">
        <v>58</v>
      </c>
      <c r="Z62" s="2">
        <v>0.96399999999999997</v>
      </c>
      <c r="AA62" s="2">
        <v>0.98399999999999999</v>
      </c>
      <c r="AB62" s="2">
        <v>1.093</v>
      </c>
      <c r="AC62" s="2">
        <v>1.044</v>
      </c>
      <c r="AD62" s="2">
        <f t="shared" si="10"/>
        <v>0.97399999999999998</v>
      </c>
      <c r="AE62" s="11">
        <f t="shared" si="11"/>
        <v>2.0325203252032537E-2</v>
      </c>
      <c r="AF62" s="2">
        <f t="shared" si="12"/>
        <v>1.0685</v>
      </c>
      <c r="AG62" s="11">
        <f t="shared" si="13"/>
        <v>4.6934865900383073E-2</v>
      </c>
      <c r="AH62" s="2">
        <f t="shared" si="14"/>
        <v>9.4500000000000028E-2</v>
      </c>
      <c r="AJ62" s="2">
        <v>58</v>
      </c>
      <c r="AK62" s="2">
        <v>0.99</v>
      </c>
      <c r="AL62" s="2">
        <v>0.99099999999999999</v>
      </c>
      <c r="AM62" s="2">
        <v>1.02</v>
      </c>
      <c r="AN62" s="2">
        <v>1.032</v>
      </c>
      <c r="AO62" s="2">
        <f t="shared" si="15"/>
        <v>0.99049999999999994</v>
      </c>
      <c r="AP62" s="11">
        <f t="shared" si="16"/>
        <v>1.0090817356205861E-3</v>
      </c>
      <c r="AQ62" s="2">
        <f t="shared" si="17"/>
        <v>1.026</v>
      </c>
      <c r="AR62" s="11">
        <f t="shared" si="18"/>
        <v>1.1627906976744196E-2</v>
      </c>
      <c r="AS62" s="2">
        <f t="shared" si="19"/>
        <v>3.5500000000000087E-2</v>
      </c>
      <c r="AU62" s="2">
        <v>58</v>
      </c>
      <c r="AV62" s="2">
        <v>1.0469999999999999</v>
      </c>
      <c r="AW62" s="2">
        <v>1.0429999999999999</v>
      </c>
      <c r="AX62" s="2">
        <v>1.073</v>
      </c>
      <c r="AY62" s="2">
        <v>1.0740000000000001</v>
      </c>
      <c r="AZ62" s="2">
        <f t="shared" si="20"/>
        <v>1.0449999999999999</v>
      </c>
      <c r="BA62" s="11">
        <f t="shared" si="21"/>
        <v>3.8350910834132348E-3</v>
      </c>
      <c r="BB62" s="2">
        <f t="shared" si="22"/>
        <v>1.0735000000000001</v>
      </c>
      <c r="BC62" s="11">
        <f t="shared" si="23"/>
        <v>9.3109869646192914E-4</v>
      </c>
      <c r="BD62" s="2">
        <f t="shared" si="24"/>
        <v>2.8500000000000192E-2</v>
      </c>
    </row>
    <row r="63" spans="1:56" x14ac:dyDescent="0.25">
      <c r="A63">
        <f t="shared" si="25"/>
        <v>60</v>
      </c>
      <c r="B63" s="2">
        <v>0.96</v>
      </c>
      <c r="C63" s="2">
        <v>1.0449999999999999</v>
      </c>
      <c r="D63" s="2">
        <v>0.97899999999999998</v>
      </c>
      <c r="E63" s="2">
        <v>0.99</v>
      </c>
      <c r="F63" s="2">
        <v>1.0209999999999999</v>
      </c>
      <c r="G63" s="2">
        <v>0.999</v>
      </c>
      <c r="H63" s="3">
        <f t="shared" si="26"/>
        <v>0.9946666666666667</v>
      </c>
      <c r="I63" s="3">
        <f t="shared" si="27"/>
        <v>4.4613152021946753E-2</v>
      </c>
      <c r="J63" s="3">
        <f t="shared" si="28"/>
        <v>1.0033333333333334</v>
      </c>
      <c r="K63" s="3">
        <f t="shared" si="29"/>
        <v>1.5947831618540867E-2</v>
      </c>
      <c r="L63" s="3">
        <f t="shared" si="4"/>
        <v>8.6666666666667114E-3</v>
      </c>
      <c r="N63" s="2">
        <v>59</v>
      </c>
      <c r="O63" s="2">
        <v>1.042</v>
      </c>
      <c r="P63" s="2">
        <v>1.0860000000000001</v>
      </c>
      <c r="Q63" s="2">
        <v>1.1000000000000001</v>
      </c>
      <c r="R63" s="2">
        <v>1.08</v>
      </c>
      <c r="S63" s="2">
        <f t="shared" si="5"/>
        <v>1.0640000000000001</v>
      </c>
      <c r="T63" s="11">
        <f t="shared" si="6"/>
        <v>4.0515653775322319E-2</v>
      </c>
      <c r="U63" s="2">
        <f t="shared" si="7"/>
        <v>1.0900000000000001</v>
      </c>
      <c r="V63" s="11">
        <f t="shared" si="8"/>
        <v>1.8518518518518535E-2</v>
      </c>
      <c r="W63" s="2">
        <f t="shared" si="9"/>
        <v>2.6000000000000023E-2</v>
      </c>
      <c r="Y63" s="2">
        <v>59</v>
      </c>
      <c r="Z63" s="2">
        <v>0.96199999999999997</v>
      </c>
      <c r="AA63" s="2">
        <v>0.98099999999999998</v>
      </c>
      <c r="AB63" s="2">
        <v>1.0900000000000001</v>
      </c>
      <c r="AC63" s="2">
        <v>1.0349999999999999</v>
      </c>
      <c r="AD63" s="2">
        <f t="shared" si="10"/>
        <v>0.97150000000000003</v>
      </c>
      <c r="AE63" s="11">
        <f t="shared" si="11"/>
        <v>1.9367991845056082E-2</v>
      </c>
      <c r="AF63" s="2">
        <f t="shared" si="12"/>
        <v>1.0625</v>
      </c>
      <c r="AG63" s="11">
        <f t="shared" si="13"/>
        <v>5.3140096618357648E-2</v>
      </c>
      <c r="AH63" s="2">
        <f t="shared" si="14"/>
        <v>9.099999999999997E-2</v>
      </c>
      <c r="AJ63" s="2">
        <v>59</v>
      </c>
      <c r="AK63" s="2">
        <v>0.98899999999999999</v>
      </c>
      <c r="AL63" s="2">
        <v>0.99</v>
      </c>
      <c r="AM63" s="2">
        <v>1.02</v>
      </c>
      <c r="AN63" s="2">
        <v>1.032</v>
      </c>
      <c r="AO63" s="2">
        <f t="shared" si="15"/>
        <v>0.98950000000000005</v>
      </c>
      <c r="AP63" s="11">
        <f t="shared" si="16"/>
        <v>1.010101010101011E-3</v>
      </c>
      <c r="AQ63" s="2">
        <f t="shared" si="17"/>
        <v>1.026</v>
      </c>
      <c r="AR63" s="11">
        <f t="shared" si="18"/>
        <v>1.1627906976744196E-2</v>
      </c>
      <c r="AS63" s="2">
        <f t="shared" si="19"/>
        <v>3.6499999999999977E-2</v>
      </c>
      <c r="AU63" s="2">
        <v>59</v>
      </c>
      <c r="AV63" s="2">
        <v>1.0449999999999999</v>
      </c>
      <c r="AW63" s="2">
        <v>1.042</v>
      </c>
      <c r="AX63" s="2">
        <v>1.0720000000000001</v>
      </c>
      <c r="AY63" s="2">
        <v>1.073</v>
      </c>
      <c r="AZ63" s="2">
        <f t="shared" si="20"/>
        <v>1.0434999999999999</v>
      </c>
      <c r="BA63" s="11">
        <f t="shared" si="21"/>
        <v>2.8790786948175544E-3</v>
      </c>
      <c r="BB63" s="2">
        <f t="shared" si="22"/>
        <v>1.0725</v>
      </c>
      <c r="BC63" s="11">
        <f t="shared" si="23"/>
        <v>9.3196644920772592E-4</v>
      </c>
      <c r="BD63" s="2">
        <f t="shared" si="24"/>
        <v>2.9000000000000137E-2</v>
      </c>
    </row>
    <row r="64" spans="1:56" x14ac:dyDescent="0.25">
      <c r="A64">
        <f t="shared" si="25"/>
        <v>61</v>
      </c>
      <c r="B64" s="2">
        <v>0.95899999999999996</v>
      </c>
      <c r="C64" s="2">
        <v>1.044</v>
      </c>
      <c r="D64" s="2">
        <v>0.97799999999999998</v>
      </c>
      <c r="E64" s="2">
        <v>0.98899999999999999</v>
      </c>
      <c r="F64" s="2">
        <v>1.02</v>
      </c>
      <c r="G64" s="2">
        <v>0.998</v>
      </c>
      <c r="H64" s="3">
        <f t="shared" si="26"/>
        <v>0.99366666666666659</v>
      </c>
      <c r="I64" s="3">
        <f t="shared" si="27"/>
        <v>4.4613152021946809E-2</v>
      </c>
      <c r="J64" s="3">
        <f t="shared" si="28"/>
        <v>1.0023333333333333</v>
      </c>
      <c r="K64" s="3">
        <f t="shared" si="29"/>
        <v>1.5947831618540929E-2</v>
      </c>
      <c r="L64" s="3">
        <f t="shared" si="4"/>
        <v>8.6666666666667114E-3</v>
      </c>
      <c r="N64" s="2">
        <v>60</v>
      </c>
      <c r="O64" s="2">
        <v>1.042</v>
      </c>
      <c r="P64" s="2">
        <v>1.085</v>
      </c>
      <c r="Q64" s="2">
        <v>1.099</v>
      </c>
      <c r="R64" s="2">
        <v>1.08</v>
      </c>
      <c r="S64" s="2">
        <f t="shared" si="5"/>
        <v>1.0634999999999999</v>
      </c>
      <c r="T64" s="11">
        <f t="shared" si="6"/>
        <v>3.9631336405529891E-2</v>
      </c>
      <c r="U64" s="2">
        <f t="shared" si="7"/>
        <v>1.0895000000000001</v>
      </c>
      <c r="V64" s="11">
        <f t="shared" si="8"/>
        <v>1.7592592592592503E-2</v>
      </c>
      <c r="W64" s="2">
        <f t="shared" si="9"/>
        <v>2.6000000000000245E-2</v>
      </c>
      <c r="Y64" s="2">
        <v>60</v>
      </c>
      <c r="Z64" s="2">
        <v>0.96099999999999997</v>
      </c>
      <c r="AA64" s="2">
        <v>0.97799999999999998</v>
      </c>
      <c r="AB64" s="2">
        <v>1.087</v>
      </c>
      <c r="AC64" s="2">
        <v>1.026</v>
      </c>
      <c r="AD64" s="2">
        <f t="shared" si="10"/>
        <v>0.96950000000000003</v>
      </c>
      <c r="AE64" s="11">
        <f t="shared" si="11"/>
        <v>1.7382413087934576E-2</v>
      </c>
      <c r="AF64" s="2">
        <f t="shared" si="12"/>
        <v>1.0565</v>
      </c>
      <c r="AG64" s="11">
        <f t="shared" si="13"/>
        <v>5.9454191033138343E-2</v>
      </c>
      <c r="AH64" s="2">
        <f t="shared" si="14"/>
        <v>8.6999999999999966E-2</v>
      </c>
      <c r="AJ64" s="2">
        <v>60</v>
      </c>
      <c r="AK64" s="2">
        <v>0.98899999999999999</v>
      </c>
      <c r="AL64" s="2">
        <v>0.98899999999999999</v>
      </c>
      <c r="AM64" s="2">
        <v>1.018</v>
      </c>
      <c r="AN64" s="2">
        <v>1.0309999999999999</v>
      </c>
      <c r="AO64" s="2">
        <f t="shared" si="15"/>
        <v>0.98899999999999999</v>
      </c>
      <c r="AP64" s="11">
        <f t="shared" si="16"/>
        <v>0</v>
      </c>
      <c r="AQ64" s="2">
        <f t="shared" si="17"/>
        <v>1.0245</v>
      </c>
      <c r="AR64" s="11">
        <f t="shared" si="18"/>
        <v>1.2609117361784579E-2</v>
      </c>
      <c r="AS64" s="2">
        <f t="shared" si="19"/>
        <v>3.5499999999999976E-2</v>
      </c>
      <c r="AU64" s="2">
        <v>60</v>
      </c>
      <c r="AV64" s="2">
        <v>1.044</v>
      </c>
      <c r="AW64" s="2">
        <v>1.0409999999999999</v>
      </c>
      <c r="AX64" s="2">
        <v>1.071</v>
      </c>
      <c r="AY64" s="2">
        <v>1.0720000000000001</v>
      </c>
      <c r="AZ64" s="2">
        <f t="shared" si="20"/>
        <v>1.0425</v>
      </c>
      <c r="BA64" s="11">
        <f t="shared" si="21"/>
        <v>2.8818443804035677E-3</v>
      </c>
      <c r="BB64" s="2">
        <f t="shared" si="22"/>
        <v>1.0714999999999999</v>
      </c>
      <c r="BC64" s="11">
        <f t="shared" si="23"/>
        <v>9.3283582089562678E-4</v>
      </c>
      <c r="BD64" s="2">
        <f t="shared" si="24"/>
        <v>2.8999999999999915E-2</v>
      </c>
    </row>
    <row r="65" spans="1:56" ht="25.5" x14ac:dyDescent="0.25">
      <c r="A65" s="4" t="e">
        <f>RSQ(#REF!,#REF!)</f>
        <v>#REF!</v>
      </c>
      <c r="B65" s="5"/>
      <c r="C65" s="5"/>
      <c r="D65" s="5"/>
      <c r="E65" s="5"/>
      <c r="F65" s="5"/>
      <c r="G65" s="5"/>
      <c r="H65" s="6"/>
      <c r="I65" s="6"/>
      <c r="J65" s="10">
        <v>1153</v>
      </c>
      <c r="K65" s="6" t="s">
        <v>13</v>
      </c>
      <c r="L65" s="8">
        <f>SLOPE(L4:L64,A4:A64)</f>
        <v>9.765379869557543E-4</v>
      </c>
      <c r="N65" s="2">
        <v>61</v>
      </c>
      <c r="O65" s="2">
        <v>1.042</v>
      </c>
      <c r="P65" s="2">
        <v>1.085</v>
      </c>
      <c r="Q65" s="2">
        <v>1.097</v>
      </c>
      <c r="R65" s="2">
        <v>1.08</v>
      </c>
      <c r="S65" s="2">
        <f t="shared" si="5"/>
        <v>1.0634999999999999</v>
      </c>
      <c r="T65" s="11">
        <f t="shared" si="6"/>
        <v>3.9631336405529891E-2</v>
      </c>
      <c r="U65" s="2">
        <f t="shared" si="7"/>
        <v>1.0885</v>
      </c>
      <c r="V65" s="11">
        <f t="shared" si="8"/>
        <v>1.5740740740740652E-2</v>
      </c>
      <c r="W65" s="2">
        <f t="shared" si="9"/>
        <v>2.5000000000000133E-2</v>
      </c>
      <c r="Y65" s="2">
        <v>61</v>
      </c>
      <c r="Z65" s="2">
        <v>0.96</v>
      </c>
      <c r="AA65" s="2">
        <v>0.97199999999999998</v>
      </c>
      <c r="AB65" s="2">
        <v>1.0820000000000001</v>
      </c>
      <c r="AC65" s="2">
        <v>1.018</v>
      </c>
      <c r="AD65" s="2">
        <f t="shared" si="10"/>
        <v>0.96599999999999997</v>
      </c>
      <c r="AE65" s="11">
        <f t="shared" si="11"/>
        <v>1.234567901234569E-2</v>
      </c>
      <c r="AF65" s="2">
        <f t="shared" si="12"/>
        <v>1.05</v>
      </c>
      <c r="AG65" s="11">
        <f t="shared" si="13"/>
        <v>6.2868369351669992E-2</v>
      </c>
      <c r="AH65" s="2">
        <f t="shared" si="14"/>
        <v>8.4000000000000075E-2</v>
      </c>
      <c r="AJ65" s="2">
        <v>61</v>
      </c>
      <c r="AK65" s="2">
        <v>0.98799999999999999</v>
      </c>
      <c r="AL65" s="2">
        <v>0.98799999999999999</v>
      </c>
      <c r="AM65" s="2">
        <v>1.018</v>
      </c>
      <c r="AN65" s="2">
        <v>1.03</v>
      </c>
      <c r="AO65" s="2">
        <f t="shared" si="15"/>
        <v>0.98799999999999999</v>
      </c>
      <c r="AP65" s="11">
        <f t="shared" si="16"/>
        <v>0</v>
      </c>
      <c r="AQ65" s="2">
        <f t="shared" si="17"/>
        <v>1.024</v>
      </c>
      <c r="AR65" s="11">
        <f t="shared" si="18"/>
        <v>1.1650485436893215E-2</v>
      </c>
      <c r="AS65" s="2">
        <f t="shared" si="19"/>
        <v>3.6000000000000032E-2</v>
      </c>
      <c r="AU65" s="2">
        <v>61</v>
      </c>
      <c r="AV65" s="2">
        <v>1.0429999999999999</v>
      </c>
      <c r="AW65" s="2">
        <v>1.04</v>
      </c>
      <c r="AX65" s="2">
        <v>1.071</v>
      </c>
      <c r="AY65" s="2">
        <v>1.071</v>
      </c>
      <c r="AZ65" s="2">
        <f t="shared" si="20"/>
        <v>1.0415000000000001</v>
      </c>
      <c r="BA65" s="11">
        <f t="shared" si="21"/>
        <v>2.8846153846152803E-3</v>
      </c>
      <c r="BB65" s="2">
        <f t="shared" si="22"/>
        <v>1.071</v>
      </c>
      <c r="BC65" s="11">
        <f t="shared" si="23"/>
        <v>0</v>
      </c>
      <c r="BD65" s="2">
        <f t="shared" si="24"/>
        <v>2.949999999999986E-2</v>
      </c>
    </row>
    <row r="66" spans="1:56" ht="25.5" x14ac:dyDescent="0.25">
      <c r="A66" s="6" t="e">
        <f>RSQ(#REF!,#REF!)</f>
        <v>#REF!</v>
      </c>
      <c r="B66" s="5"/>
      <c r="C66" s="5"/>
      <c r="D66" s="5"/>
      <c r="E66" s="5"/>
      <c r="F66" s="5"/>
      <c r="G66" s="5"/>
      <c r="H66" s="6"/>
      <c r="I66" s="6"/>
      <c r="J66" s="6"/>
      <c r="K66" s="6" t="s">
        <v>14</v>
      </c>
      <c r="L66" s="8">
        <f>SLOPE(L34:L64,A34:A64)</f>
        <v>1.6142473118279757E-4</v>
      </c>
      <c r="N66" s="2">
        <v>62</v>
      </c>
      <c r="O66" s="2">
        <v>1.0409999999999999</v>
      </c>
      <c r="P66" s="2">
        <v>1.085</v>
      </c>
      <c r="Q66" s="2">
        <v>1.095</v>
      </c>
      <c r="R66" s="2">
        <v>1.08</v>
      </c>
      <c r="S66" s="2">
        <f t="shared" si="5"/>
        <v>1.0629999999999999</v>
      </c>
      <c r="T66" s="11">
        <f t="shared" si="6"/>
        <v>4.0552995391705107E-2</v>
      </c>
      <c r="U66" s="2">
        <f t="shared" si="7"/>
        <v>1.0874999999999999</v>
      </c>
      <c r="V66" s="11">
        <f t="shared" si="8"/>
        <v>1.3888888888888798E-2</v>
      </c>
      <c r="W66" s="2">
        <f t="shared" si="9"/>
        <v>2.4499999999999966E-2</v>
      </c>
      <c r="Y66" s="2">
        <v>62</v>
      </c>
      <c r="Z66" s="2">
        <v>0.96</v>
      </c>
      <c r="AA66" s="2">
        <v>0.96699999999999997</v>
      </c>
      <c r="AB66" s="2">
        <v>1.0760000000000001</v>
      </c>
      <c r="AC66" s="2">
        <v>1.012</v>
      </c>
      <c r="AD66" s="2">
        <f t="shared" si="10"/>
        <v>0.96350000000000002</v>
      </c>
      <c r="AE66" s="11">
        <f t="shared" si="11"/>
        <v>7.2388831437435438E-3</v>
      </c>
      <c r="AF66" s="2">
        <f t="shared" si="12"/>
        <v>1.044</v>
      </c>
      <c r="AG66" s="11">
        <f t="shared" si="13"/>
        <v>6.324110671936764E-2</v>
      </c>
      <c r="AH66" s="2">
        <f t="shared" si="14"/>
        <v>8.0500000000000016E-2</v>
      </c>
      <c r="AJ66" s="2">
        <v>62</v>
      </c>
      <c r="AK66" s="2">
        <v>0.98699999999999999</v>
      </c>
      <c r="AL66" s="2">
        <v>0.98699999999999999</v>
      </c>
      <c r="AM66" s="2">
        <v>1.0169999999999999</v>
      </c>
      <c r="AN66" s="2">
        <v>1.0289999999999999</v>
      </c>
      <c r="AO66" s="2">
        <f t="shared" si="15"/>
        <v>0.98699999999999999</v>
      </c>
      <c r="AP66" s="11">
        <f t="shared" si="16"/>
        <v>0</v>
      </c>
      <c r="AQ66" s="2">
        <f t="shared" si="17"/>
        <v>1.0229999999999999</v>
      </c>
      <c r="AR66" s="11">
        <f t="shared" si="18"/>
        <v>1.1661807580174939E-2</v>
      </c>
      <c r="AS66" s="2">
        <f t="shared" si="19"/>
        <v>3.5999999999999921E-2</v>
      </c>
      <c r="AU66" s="2">
        <v>62</v>
      </c>
      <c r="AV66" s="2">
        <v>1.0409999999999999</v>
      </c>
      <c r="AW66" s="2">
        <v>1.0389999999999999</v>
      </c>
      <c r="AX66" s="2">
        <v>1.07</v>
      </c>
      <c r="AY66" s="2">
        <v>1.071</v>
      </c>
      <c r="AZ66" s="2">
        <f t="shared" si="20"/>
        <v>1.04</v>
      </c>
      <c r="BA66" s="11">
        <f t="shared" si="21"/>
        <v>1.9249278152069316E-3</v>
      </c>
      <c r="BB66" s="2">
        <f t="shared" si="22"/>
        <v>1.0705</v>
      </c>
      <c r="BC66" s="11">
        <f t="shared" si="23"/>
        <v>9.337068160596545E-4</v>
      </c>
      <c r="BD66" s="2">
        <f t="shared" si="24"/>
        <v>3.0499999999999972E-2</v>
      </c>
    </row>
    <row r="67" spans="1:56" x14ac:dyDescent="0.25">
      <c r="A67" s="6"/>
      <c r="B67" s="5"/>
      <c r="C67" s="5"/>
      <c r="D67" s="5"/>
      <c r="E67" s="5"/>
      <c r="F67" s="5"/>
      <c r="G67" s="5"/>
      <c r="H67" s="6"/>
      <c r="I67" s="6"/>
      <c r="J67" s="6"/>
      <c r="K67" s="6"/>
      <c r="L67" s="6"/>
      <c r="N67" s="2">
        <v>63</v>
      </c>
      <c r="O67" s="2">
        <v>1.04</v>
      </c>
      <c r="P67" s="2">
        <v>1.085</v>
      </c>
      <c r="Q67" s="2">
        <v>1.093</v>
      </c>
      <c r="R67" s="2">
        <v>1.081</v>
      </c>
      <c r="S67" s="2">
        <f t="shared" si="5"/>
        <v>1.0625</v>
      </c>
      <c r="T67" s="11">
        <f t="shared" si="6"/>
        <v>4.1474654377880123E-2</v>
      </c>
      <c r="U67" s="2">
        <f t="shared" si="7"/>
        <v>1.087</v>
      </c>
      <c r="V67" s="11">
        <f t="shared" si="8"/>
        <v>1.1100832562442193E-2</v>
      </c>
      <c r="W67" s="2">
        <f t="shared" si="9"/>
        <v>2.4499999999999966E-2</v>
      </c>
      <c r="Y67" s="2">
        <v>63</v>
      </c>
      <c r="Z67" s="2">
        <v>0.96</v>
      </c>
      <c r="AA67" s="2">
        <v>0.96499999999999997</v>
      </c>
      <c r="AB67" s="2">
        <v>1.069</v>
      </c>
      <c r="AC67" s="2">
        <v>1.006</v>
      </c>
      <c r="AD67" s="2">
        <f t="shared" si="10"/>
        <v>0.96249999999999991</v>
      </c>
      <c r="AE67" s="11">
        <f t="shared" si="11"/>
        <v>5.1813471502590719E-3</v>
      </c>
      <c r="AF67" s="2">
        <f t="shared" si="12"/>
        <v>1.0375000000000001</v>
      </c>
      <c r="AG67" s="11">
        <f t="shared" si="13"/>
        <v>6.2624254473160973E-2</v>
      </c>
      <c r="AH67" s="2">
        <f t="shared" si="14"/>
        <v>7.5000000000000178E-2</v>
      </c>
      <c r="AJ67" s="2">
        <v>63</v>
      </c>
      <c r="AK67" s="2">
        <v>0.98599999999999999</v>
      </c>
      <c r="AL67" s="2">
        <v>0.98599999999999999</v>
      </c>
      <c r="AM67" s="2">
        <v>1.0169999999999999</v>
      </c>
      <c r="AN67" s="2">
        <v>1.0289999999999999</v>
      </c>
      <c r="AO67" s="2">
        <f t="shared" si="15"/>
        <v>0.98599999999999999</v>
      </c>
      <c r="AP67" s="11">
        <f t="shared" si="16"/>
        <v>0</v>
      </c>
      <c r="AQ67" s="2">
        <f t="shared" si="17"/>
        <v>1.0229999999999999</v>
      </c>
      <c r="AR67" s="11">
        <f t="shared" si="18"/>
        <v>1.1661807580174939E-2</v>
      </c>
      <c r="AS67" s="2">
        <f t="shared" si="19"/>
        <v>3.6999999999999922E-2</v>
      </c>
      <c r="AU67" s="2">
        <v>63</v>
      </c>
      <c r="AV67" s="2">
        <v>1.04</v>
      </c>
      <c r="AW67" s="2">
        <v>1.038</v>
      </c>
      <c r="AX67" s="2">
        <v>1.07</v>
      </c>
      <c r="AY67" s="2">
        <v>1.07</v>
      </c>
      <c r="AZ67" s="2">
        <f t="shared" si="20"/>
        <v>1.0390000000000001</v>
      </c>
      <c r="BA67" s="11">
        <f t="shared" si="21"/>
        <v>1.9267822736030846E-3</v>
      </c>
      <c r="BB67" s="2">
        <f t="shared" si="22"/>
        <v>1.07</v>
      </c>
      <c r="BC67" s="11">
        <f t="shared" si="23"/>
        <v>0</v>
      </c>
      <c r="BD67" s="2">
        <f t="shared" si="24"/>
        <v>3.0999999999999917E-2</v>
      </c>
    </row>
    <row r="68" spans="1:56" x14ac:dyDescent="0.25">
      <c r="A68" s="6"/>
      <c r="B68" s="5"/>
      <c r="C68" s="5"/>
      <c r="D68" s="5"/>
      <c r="E68" s="5"/>
      <c r="F68" s="5"/>
      <c r="G68" s="5"/>
      <c r="H68" s="6"/>
      <c r="I68" s="6"/>
      <c r="J68" s="6"/>
      <c r="K68" s="6"/>
      <c r="L68" s="6"/>
      <c r="N68" s="2">
        <v>64</v>
      </c>
      <c r="O68" s="2">
        <v>1.04</v>
      </c>
      <c r="P68" s="2">
        <v>1.0840000000000001</v>
      </c>
      <c r="Q68" s="2">
        <v>1.0920000000000001</v>
      </c>
      <c r="R68" s="2">
        <v>1.079</v>
      </c>
      <c r="S68" s="2">
        <f t="shared" si="5"/>
        <v>1.0620000000000001</v>
      </c>
      <c r="T68" s="11">
        <f t="shared" si="6"/>
        <v>4.0590405904059074E-2</v>
      </c>
      <c r="U68" s="2">
        <f t="shared" si="7"/>
        <v>1.0855000000000001</v>
      </c>
      <c r="V68" s="11">
        <f t="shared" si="8"/>
        <v>1.2048192771084451E-2</v>
      </c>
      <c r="W68" s="2">
        <f t="shared" si="9"/>
        <v>2.3500000000000076E-2</v>
      </c>
      <c r="Y68" s="2">
        <v>64</v>
      </c>
      <c r="Z68" s="2">
        <v>0.95899999999999996</v>
      </c>
      <c r="AA68" s="2">
        <v>0.96399999999999997</v>
      </c>
      <c r="AB68" s="2">
        <v>1.0640000000000001</v>
      </c>
      <c r="AC68" s="2">
        <v>1.002</v>
      </c>
      <c r="AD68" s="2">
        <f t="shared" si="10"/>
        <v>0.96150000000000002</v>
      </c>
      <c r="AE68" s="11">
        <f t="shared" si="11"/>
        <v>5.1867219917012498E-3</v>
      </c>
      <c r="AF68" s="2">
        <f t="shared" si="12"/>
        <v>1.0329999999999999</v>
      </c>
      <c r="AG68" s="11">
        <f t="shared" si="13"/>
        <v>6.1876247504990073E-2</v>
      </c>
      <c r="AH68" s="2">
        <f t="shared" si="14"/>
        <v>7.1499999999999897E-2</v>
      </c>
      <c r="AJ68" s="2">
        <v>64</v>
      </c>
      <c r="AK68" s="2">
        <v>0.98499999999999999</v>
      </c>
      <c r="AL68" s="2">
        <v>0.98499999999999999</v>
      </c>
      <c r="AM68" s="2">
        <v>1.016</v>
      </c>
      <c r="AN68" s="2">
        <v>1.028</v>
      </c>
      <c r="AO68" s="2">
        <f t="shared" si="15"/>
        <v>0.98499999999999999</v>
      </c>
      <c r="AP68" s="11">
        <f t="shared" si="16"/>
        <v>0</v>
      </c>
      <c r="AQ68" s="2">
        <f t="shared" si="17"/>
        <v>1.022</v>
      </c>
      <c r="AR68" s="11">
        <f t="shared" si="18"/>
        <v>1.1673151750972773E-2</v>
      </c>
      <c r="AS68" s="2">
        <f t="shared" si="19"/>
        <v>3.7000000000000033E-2</v>
      </c>
      <c r="AU68" s="2">
        <v>64</v>
      </c>
      <c r="AV68" s="2">
        <v>1.0389999999999999</v>
      </c>
      <c r="AW68" s="2">
        <v>1.0369999999999999</v>
      </c>
      <c r="AX68" s="2">
        <v>1.069</v>
      </c>
      <c r="AY68" s="2">
        <v>1.069</v>
      </c>
      <c r="AZ68" s="2">
        <f t="shared" si="20"/>
        <v>1.0379999999999998</v>
      </c>
      <c r="BA68" s="11">
        <f t="shared" si="21"/>
        <v>1.9286403085824512E-3</v>
      </c>
      <c r="BB68" s="2">
        <f t="shared" si="22"/>
        <v>1.069</v>
      </c>
      <c r="BC68" s="11">
        <f t="shared" si="23"/>
        <v>0</v>
      </c>
      <c r="BD68" s="2">
        <f t="shared" si="24"/>
        <v>3.1000000000000139E-2</v>
      </c>
    </row>
    <row r="69" spans="1:56" x14ac:dyDescent="0.25">
      <c r="A69" s="6"/>
      <c r="B69" s="5"/>
      <c r="C69" s="5"/>
      <c r="D69" s="5"/>
      <c r="E69" s="5"/>
      <c r="F69" s="5"/>
      <c r="G69" s="5"/>
      <c r="H69" s="6"/>
      <c r="I69" s="6"/>
      <c r="J69" s="6"/>
      <c r="K69" s="6"/>
      <c r="L69" s="6"/>
      <c r="N69" s="2">
        <v>65</v>
      </c>
      <c r="O69" s="2">
        <v>1.0389999999999999</v>
      </c>
      <c r="P69" s="2">
        <v>1.0820000000000001</v>
      </c>
      <c r="Q69" s="2">
        <v>1.089</v>
      </c>
      <c r="R69" s="2">
        <v>1.079</v>
      </c>
      <c r="S69" s="2">
        <f t="shared" ref="S69:S94" si="30">AVERAGE(O69:P69)</f>
        <v>1.0605</v>
      </c>
      <c r="T69" s="11">
        <f t="shared" ref="T69:T94" si="31">ABS((P69-O69)/P69)</f>
        <v>3.9741219963031559E-2</v>
      </c>
      <c r="U69" s="2">
        <f t="shared" ref="U69:U94" si="32">AVERAGE(Q69:R69)</f>
        <v>1.0840000000000001</v>
      </c>
      <c r="V69" s="11">
        <f t="shared" ref="V69:V94" si="33">ABS((R69-Q69)/R69)</f>
        <v>9.2678405931418059E-3</v>
      </c>
      <c r="W69" s="2">
        <f t="shared" ref="W69:W94" si="34">U69-S69</f>
        <v>2.3500000000000076E-2</v>
      </c>
      <c r="Y69" s="2">
        <v>65</v>
      </c>
      <c r="Z69" s="2">
        <v>0.95799999999999996</v>
      </c>
      <c r="AA69" s="2">
        <v>0.96499999999999997</v>
      </c>
      <c r="AB69" s="2">
        <v>1.0589999999999999</v>
      </c>
      <c r="AC69" s="2">
        <v>0.997</v>
      </c>
      <c r="AD69" s="2">
        <f t="shared" ref="AD69:AD94" si="35">AVERAGE(Z69:AA69)</f>
        <v>0.96150000000000002</v>
      </c>
      <c r="AE69" s="11">
        <f t="shared" ref="AE69:AE94" si="36">ABS((AA69-Z69)/AA69)</f>
        <v>7.2538860103627013E-3</v>
      </c>
      <c r="AF69" s="2">
        <f t="shared" ref="AF69:AF94" si="37">AVERAGE(AB69:AC69)</f>
        <v>1.028</v>
      </c>
      <c r="AG69" s="11">
        <f t="shared" ref="AG69:AG94" si="38">ABS((AC69-AB69)/AC69)</f>
        <v>6.2186559679037058E-2</v>
      </c>
      <c r="AH69" s="2">
        <f t="shared" ref="AH69:AH94" si="39">AF69-AD69</f>
        <v>6.6500000000000004E-2</v>
      </c>
      <c r="AJ69" s="2">
        <v>65</v>
      </c>
      <c r="AK69" s="2">
        <v>0.98399999999999999</v>
      </c>
      <c r="AL69" s="2">
        <v>0.98399999999999999</v>
      </c>
      <c r="AM69" s="2">
        <v>1.016</v>
      </c>
      <c r="AN69" s="2">
        <v>1.0269999999999999</v>
      </c>
      <c r="AO69" s="2">
        <f t="shared" ref="AO69:AO94" si="40">AVERAGE(AK69:AL69)</f>
        <v>0.98399999999999999</v>
      </c>
      <c r="AP69" s="11">
        <f t="shared" ref="AP69:AP94" si="41">ABS((AL69-AK69)/AL69)</f>
        <v>0</v>
      </c>
      <c r="AQ69" s="2">
        <f t="shared" ref="AQ69:AQ94" si="42">AVERAGE(AM69:AN69)</f>
        <v>1.0215000000000001</v>
      </c>
      <c r="AR69" s="11">
        <f t="shared" ref="AR69:AR94" si="43">ABS((AN69-AM69)/AN69)</f>
        <v>1.0710808179162512E-2</v>
      </c>
      <c r="AS69" s="2">
        <f t="shared" ref="AS69:AS94" si="44">AQ69-AO69</f>
        <v>3.7500000000000089E-2</v>
      </c>
      <c r="AU69" s="2">
        <v>65</v>
      </c>
      <c r="AV69" s="2">
        <v>1.038</v>
      </c>
      <c r="AW69" s="2">
        <v>1.036</v>
      </c>
      <c r="AX69" s="2">
        <v>1.069</v>
      </c>
      <c r="AY69" s="2">
        <v>1.0680000000000001</v>
      </c>
      <c r="AZ69" s="2">
        <f t="shared" ref="AZ69:AZ94" si="45">AVERAGE(AV69:AW69)</f>
        <v>1.0369999999999999</v>
      </c>
      <c r="BA69" s="11">
        <f t="shared" ref="BA69:BA94" si="46">ABS((AW69-AV69)/AW69)</f>
        <v>1.9305019305019321E-3</v>
      </c>
      <c r="BB69" s="2">
        <f t="shared" ref="BB69:BB94" si="47">AVERAGE(AX69:AY69)</f>
        <v>1.0685</v>
      </c>
      <c r="BC69" s="11">
        <f t="shared" ref="BC69:BC94" si="48">ABS((AY69-AX69)/AY69)</f>
        <v>9.3632958801487807E-4</v>
      </c>
      <c r="BD69" s="2">
        <f t="shared" ref="BD69:BD94" si="49">BB69-AZ69</f>
        <v>3.1500000000000083E-2</v>
      </c>
    </row>
    <row r="70" spans="1:56" x14ac:dyDescent="0.25">
      <c r="A70" s="6"/>
      <c r="B70" s="5"/>
      <c r="C70" s="5"/>
      <c r="D70" s="5"/>
      <c r="E70" s="5"/>
      <c r="F70" s="5"/>
      <c r="G70" s="5"/>
      <c r="H70" s="6"/>
      <c r="I70" s="6"/>
      <c r="J70" s="6"/>
      <c r="K70" s="6"/>
      <c r="L70" s="6"/>
      <c r="N70" s="2">
        <v>66</v>
      </c>
      <c r="O70" s="2">
        <v>1.038</v>
      </c>
      <c r="P70" s="2">
        <v>1.083</v>
      </c>
      <c r="Q70" s="2">
        <v>1.0880000000000001</v>
      </c>
      <c r="R70" s="2">
        <v>1.079</v>
      </c>
      <c r="S70" s="2">
        <f t="shared" si="30"/>
        <v>1.0605</v>
      </c>
      <c r="T70" s="11">
        <f t="shared" si="31"/>
        <v>4.1551246537396058E-2</v>
      </c>
      <c r="U70" s="2">
        <f t="shared" si="32"/>
        <v>1.0834999999999999</v>
      </c>
      <c r="V70" s="11">
        <f t="shared" si="33"/>
        <v>8.341056533827728E-3</v>
      </c>
      <c r="W70" s="2">
        <f t="shared" si="34"/>
        <v>2.2999999999999909E-2</v>
      </c>
      <c r="Y70" s="2">
        <v>66</v>
      </c>
      <c r="Z70" s="2">
        <v>0.95699999999999996</v>
      </c>
      <c r="AA70" s="2">
        <v>0.96599999999999997</v>
      </c>
      <c r="AB70" s="2">
        <v>1.0509999999999999</v>
      </c>
      <c r="AC70" s="2">
        <v>0.995</v>
      </c>
      <c r="AD70" s="2">
        <f t="shared" si="35"/>
        <v>0.96150000000000002</v>
      </c>
      <c r="AE70" s="11">
        <f t="shared" si="36"/>
        <v>9.3167701863354126E-3</v>
      </c>
      <c r="AF70" s="2">
        <f t="shared" si="37"/>
        <v>1.0229999999999999</v>
      </c>
      <c r="AG70" s="11">
        <f t="shared" si="38"/>
        <v>5.6281407035175819E-2</v>
      </c>
      <c r="AH70" s="2">
        <f t="shared" si="39"/>
        <v>6.1499999999999888E-2</v>
      </c>
      <c r="AJ70" s="2">
        <v>66</v>
      </c>
      <c r="AK70" s="2">
        <v>0.98299999999999998</v>
      </c>
      <c r="AL70" s="2">
        <v>0.98399999999999999</v>
      </c>
      <c r="AM70" s="2">
        <v>1.0149999999999999</v>
      </c>
      <c r="AN70" s="2">
        <v>1.026</v>
      </c>
      <c r="AO70" s="2">
        <f t="shared" si="40"/>
        <v>0.98350000000000004</v>
      </c>
      <c r="AP70" s="11">
        <f t="shared" si="41"/>
        <v>1.016260162601627E-3</v>
      </c>
      <c r="AQ70" s="2">
        <f t="shared" si="42"/>
        <v>1.0205</v>
      </c>
      <c r="AR70" s="11">
        <f t="shared" si="43"/>
        <v>1.0721247563352944E-2</v>
      </c>
      <c r="AS70" s="2">
        <f t="shared" si="44"/>
        <v>3.6999999999999922E-2</v>
      </c>
      <c r="AU70" s="2">
        <v>66</v>
      </c>
      <c r="AV70" s="2">
        <v>1.0369999999999999</v>
      </c>
      <c r="AW70" s="2">
        <v>1.036</v>
      </c>
      <c r="AX70" s="2">
        <v>1.0680000000000001</v>
      </c>
      <c r="AY70" s="2">
        <v>1.0669999999999999</v>
      </c>
      <c r="AZ70" s="2">
        <f t="shared" si="45"/>
        <v>1.0365</v>
      </c>
      <c r="BA70" s="11">
        <f t="shared" si="46"/>
        <v>9.6525096525085891E-4</v>
      </c>
      <c r="BB70" s="2">
        <f t="shared" si="47"/>
        <v>1.0674999999999999</v>
      </c>
      <c r="BC70" s="11">
        <f t="shared" si="48"/>
        <v>9.3720712277423806E-4</v>
      </c>
      <c r="BD70" s="2">
        <f t="shared" si="49"/>
        <v>3.0999999999999917E-2</v>
      </c>
    </row>
    <row r="71" spans="1:56" x14ac:dyDescent="0.25">
      <c r="A71" s="6"/>
      <c r="B71" s="5"/>
      <c r="C71" s="5"/>
      <c r="D71" s="5"/>
      <c r="E71" s="5"/>
      <c r="F71" s="5"/>
      <c r="G71" s="5"/>
      <c r="H71" s="6"/>
      <c r="I71" s="6"/>
      <c r="J71" s="6"/>
      <c r="K71" s="6"/>
      <c r="L71" s="6"/>
      <c r="N71" s="2">
        <v>67</v>
      </c>
      <c r="O71" s="2">
        <v>1.0369999999999999</v>
      </c>
      <c r="P71" s="2">
        <v>1.085</v>
      </c>
      <c r="Q71" s="2">
        <v>1.087</v>
      </c>
      <c r="R71" s="2">
        <v>1.079</v>
      </c>
      <c r="S71" s="2">
        <f t="shared" si="30"/>
        <v>1.0609999999999999</v>
      </c>
      <c r="T71" s="11">
        <f t="shared" si="31"/>
        <v>4.4239631336405572E-2</v>
      </c>
      <c r="U71" s="2">
        <f t="shared" si="32"/>
        <v>1.083</v>
      </c>
      <c r="V71" s="11">
        <f t="shared" si="33"/>
        <v>7.4142724745134454E-3</v>
      </c>
      <c r="W71" s="2">
        <f t="shared" si="34"/>
        <v>2.200000000000002E-2</v>
      </c>
      <c r="Y71" s="2">
        <v>67</v>
      </c>
      <c r="Z71" s="2">
        <v>0.95599999999999996</v>
      </c>
      <c r="AA71" s="2">
        <v>0.96599999999999997</v>
      </c>
      <c r="AB71" s="2">
        <v>1.0449999999999999</v>
      </c>
      <c r="AC71" s="2">
        <v>0.99199999999999999</v>
      </c>
      <c r="AD71" s="2">
        <f t="shared" si="35"/>
        <v>0.96099999999999997</v>
      </c>
      <c r="AE71" s="11">
        <f t="shared" si="36"/>
        <v>1.0351966873706014E-2</v>
      </c>
      <c r="AF71" s="2">
        <f t="shared" si="37"/>
        <v>1.0185</v>
      </c>
      <c r="AG71" s="11">
        <f t="shared" si="38"/>
        <v>5.3427419354838648E-2</v>
      </c>
      <c r="AH71" s="2">
        <f t="shared" si="39"/>
        <v>5.7499999999999996E-2</v>
      </c>
      <c r="AJ71" s="2">
        <v>67</v>
      </c>
      <c r="AK71" s="2">
        <v>0.98299999999999998</v>
      </c>
      <c r="AL71" s="2">
        <v>0.98199999999999998</v>
      </c>
      <c r="AM71" s="2">
        <v>1.0149999999999999</v>
      </c>
      <c r="AN71" s="2">
        <v>1.0249999999999999</v>
      </c>
      <c r="AO71" s="2">
        <f t="shared" si="40"/>
        <v>0.98249999999999993</v>
      </c>
      <c r="AP71" s="11">
        <f t="shared" si="41"/>
        <v>1.0183299389002047E-3</v>
      </c>
      <c r="AQ71" s="2">
        <f t="shared" si="42"/>
        <v>1.02</v>
      </c>
      <c r="AR71" s="11">
        <f t="shared" si="43"/>
        <v>9.7560975609756184E-3</v>
      </c>
      <c r="AS71" s="2">
        <f t="shared" si="44"/>
        <v>3.7500000000000089E-2</v>
      </c>
      <c r="AU71" s="2">
        <v>67</v>
      </c>
      <c r="AV71" s="2">
        <v>1.036</v>
      </c>
      <c r="AW71" s="2">
        <v>1.0349999999999999</v>
      </c>
      <c r="AX71" s="2">
        <v>1.0669999999999999</v>
      </c>
      <c r="AY71" s="2">
        <v>1.0669999999999999</v>
      </c>
      <c r="AZ71" s="2">
        <f t="shared" si="45"/>
        <v>1.0354999999999999</v>
      </c>
      <c r="BA71" s="11">
        <f t="shared" si="46"/>
        <v>9.6618357487933523E-4</v>
      </c>
      <c r="BB71" s="2">
        <f t="shared" si="47"/>
        <v>1.0669999999999999</v>
      </c>
      <c r="BC71" s="11">
        <f t="shared" si="48"/>
        <v>0</v>
      </c>
      <c r="BD71" s="2">
        <f t="shared" si="49"/>
        <v>3.1500000000000083E-2</v>
      </c>
    </row>
    <row r="72" spans="1:56" x14ac:dyDescent="0.25">
      <c r="A72" s="6"/>
      <c r="B72" s="5"/>
      <c r="C72" s="5"/>
      <c r="D72" s="5"/>
      <c r="E72" s="5"/>
      <c r="F72" s="5"/>
      <c r="G72" s="5"/>
      <c r="H72" s="6"/>
      <c r="I72" s="6"/>
      <c r="J72" s="6"/>
      <c r="K72" s="6"/>
      <c r="L72" s="6"/>
      <c r="N72" s="2">
        <v>68</v>
      </c>
      <c r="O72" s="2">
        <v>1.036</v>
      </c>
      <c r="P72" s="2">
        <v>1.087</v>
      </c>
      <c r="Q72" s="2">
        <v>1.087</v>
      </c>
      <c r="R72" s="2">
        <v>1.0780000000000001</v>
      </c>
      <c r="S72" s="2">
        <f t="shared" si="30"/>
        <v>1.0615000000000001</v>
      </c>
      <c r="T72" s="11">
        <f t="shared" si="31"/>
        <v>4.6918123275068939E-2</v>
      </c>
      <c r="U72" s="2">
        <f t="shared" si="32"/>
        <v>1.0825</v>
      </c>
      <c r="V72" s="11">
        <f t="shared" si="33"/>
        <v>8.3487940630796818E-3</v>
      </c>
      <c r="W72" s="2">
        <f t="shared" si="34"/>
        <v>2.0999999999999908E-2</v>
      </c>
      <c r="Y72" s="2">
        <v>68</v>
      </c>
      <c r="Z72" s="2">
        <v>0.95599999999999996</v>
      </c>
      <c r="AA72" s="2">
        <v>0.96399999999999997</v>
      </c>
      <c r="AB72" s="2">
        <v>1.038</v>
      </c>
      <c r="AC72" s="2">
        <v>0.99</v>
      </c>
      <c r="AD72" s="2">
        <f t="shared" si="35"/>
        <v>0.96</v>
      </c>
      <c r="AE72" s="11">
        <f t="shared" si="36"/>
        <v>8.2987551867219986E-3</v>
      </c>
      <c r="AF72" s="2">
        <f t="shared" si="37"/>
        <v>1.014</v>
      </c>
      <c r="AG72" s="11">
        <f t="shared" si="38"/>
        <v>4.8484848484848526E-2</v>
      </c>
      <c r="AH72" s="2">
        <f t="shared" si="39"/>
        <v>5.4000000000000048E-2</v>
      </c>
      <c r="AJ72" s="2">
        <v>68</v>
      </c>
      <c r="AK72" s="2">
        <v>0.98099999999999998</v>
      </c>
      <c r="AL72" s="2">
        <v>0.98199999999999998</v>
      </c>
      <c r="AM72" s="2">
        <v>1.016</v>
      </c>
      <c r="AN72" s="2">
        <v>1.0249999999999999</v>
      </c>
      <c r="AO72" s="2">
        <f t="shared" si="40"/>
        <v>0.98150000000000004</v>
      </c>
      <c r="AP72" s="11">
        <f t="shared" si="41"/>
        <v>1.0183299389002047E-3</v>
      </c>
      <c r="AQ72" s="2">
        <f t="shared" si="42"/>
        <v>1.0205</v>
      </c>
      <c r="AR72" s="11">
        <f t="shared" si="43"/>
        <v>8.780487804877949E-3</v>
      </c>
      <c r="AS72" s="2">
        <f t="shared" si="44"/>
        <v>3.8999999999999924E-2</v>
      </c>
      <c r="AU72" s="2">
        <v>68</v>
      </c>
      <c r="AV72" s="2">
        <v>1.0349999999999999</v>
      </c>
      <c r="AW72" s="2">
        <v>1.034</v>
      </c>
      <c r="AX72" s="2">
        <v>1.0660000000000001</v>
      </c>
      <c r="AY72" s="2">
        <v>1.0660000000000001</v>
      </c>
      <c r="AZ72" s="2">
        <f t="shared" si="45"/>
        <v>1.0345</v>
      </c>
      <c r="BA72" s="11">
        <f t="shared" si="46"/>
        <v>9.6711798839447757E-4</v>
      </c>
      <c r="BB72" s="2">
        <f t="shared" si="47"/>
        <v>1.0660000000000001</v>
      </c>
      <c r="BC72" s="11">
        <f t="shared" si="48"/>
        <v>0</v>
      </c>
      <c r="BD72" s="2">
        <f t="shared" si="49"/>
        <v>3.1500000000000083E-2</v>
      </c>
    </row>
    <row r="73" spans="1:56" x14ac:dyDescent="0.25">
      <c r="A73" s="6"/>
      <c r="B73" s="5"/>
      <c r="C73" s="5"/>
      <c r="D73" s="5"/>
      <c r="E73" s="5"/>
      <c r="F73" s="5"/>
      <c r="G73" s="5"/>
      <c r="H73" s="6"/>
      <c r="I73" s="6"/>
      <c r="J73" s="6"/>
      <c r="K73" s="6"/>
      <c r="L73" s="6"/>
      <c r="N73" s="2">
        <v>69</v>
      </c>
      <c r="O73" s="2">
        <v>1.0349999999999999</v>
      </c>
      <c r="P73" s="2">
        <v>1.0860000000000001</v>
      </c>
      <c r="Q73" s="2">
        <v>1.0860000000000001</v>
      </c>
      <c r="R73" s="2">
        <v>1.077</v>
      </c>
      <c r="S73" s="2">
        <f t="shared" si="30"/>
        <v>1.0605</v>
      </c>
      <c r="T73" s="11">
        <f t="shared" si="31"/>
        <v>4.6961325966850972E-2</v>
      </c>
      <c r="U73" s="2">
        <f t="shared" si="32"/>
        <v>1.0815000000000001</v>
      </c>
      <c r="V73" s="11">
        <f t="shared" si="33"/>
        <v>8.356545961002897E-3</v>
      </c>
      <c r="W73" s="2">
        <f t="shared" si="34"/>
        <v>2.100000000000013E-2</v>
      </c>
      <c r="Y73" s="2">
        <v>69</v>
      </c>
      <c r="Z73" s="2">
        <v>0.95599999999999996</v>
      </c>
      <c r="AA73" s="2">
        <v>0.96399999999999997</v>
      </c>
      <c r="AB73" s="2">
        <v>1.0329999999999999</v>
      </c>
      <c r="AC73" s="2">
        <v>0.98799999999999999</v>
      </c>
      <c r="AD73" s="2">
        <f t="shared" si="35"/>
        <v>0.96</v>
      </c>
      <c r="AE73" s="11">
        <f t="shared" si="36"/>
        <v>8.2987551867219986E-3</v>
      </c>
      <c r="AF73" s="2">
        <f t="shared" si="37"/>
        <v>1.0105</v>
      </c>
      <c r="AG73" s="11">
        <f t="shared" si="38"/>
        <v>4.5546558704453372E-2</v>
      </c>
      <c r="AH73" s="2">
        <f t="shared" si="39"/>
        <v>5.0499999999999989E-2</v>
      </c>
      <c r="AJ73" s="2">
        <v>69</v>
      </c>
      <c r="AK73" s="2">
        <v>0.98099999999999998</v>
      </c>
      <c r="AL73" s="2">
        <v>0.98099999999999998</v>
      </c>
      <c r="AM73" s="2">
        <v>1.014</v>
      </c>
      <c r="AN73" s="2">
        <v>1.0249999999999999</v>
      </c>
      <c r="AO73" s="2">
        <f t="shared" si="40"/>
        <v>0.98099999999999998</v>
      </c>
      <c r="AP73" s="11">
        <f t="shared" si="41"/>
        <v>0</v>
      </c>
      <c r="AQ73" s="2">
        <f t="shared" si="42"/>
        <v>1.0194999999999999</v>
      </c>
      <c r="AR73" s="11">
        <f t="shared" si="43"/>
        <v>1.0731707317073073E-2</v>
      </c>
      <c r="AS73" s="2">
        <f t="shared" si="44"/>
        <v>3.8499999999999868E-2</v>
      </c>
      <c r="AU73" s="2">
        <v>69</v>
      </c>
      <c r="AV73" s="2">
        <v>1.034</v>
      </c>
      <c r="AW73" s="2">
        <v>1.0329999999999999</v>
      </c>
      <c r="AX73" s="2">
        <v>1.0649999999999999</v>
      </c>
      <c r="AY73" s="2">
        <v>1.0649999999999999</v>
      </c>
      <c r="AZ73" s="2">
        <f t="shared" si="45"/>
        <v>1.0335000000000001</v>
      </c>
      <c r="BA73" s="11">
        <f t="shared" si="46"/>
        <v>9.6805421103592646E-4</v>
      </c>
      <c r="BB73" s="2">
        <f t="shared" si="47"/>
        <v>1.0649999999999999</v>
      </c>
      <c r="BC73" s="11">
        <f t="shared" si="48"/>
        <v>0</v>
      </c>
      <c r="BD73" s="2">
        <f t="shared" si="49"/>
        <v>3.1499999999999861E-2</v>
      </c>
    </row>
    <row r="74" spans="1:56" x14ac:dyDescent="0.25">
      <c r="A74" s="6"/>
      <c r="B74" s="5"/>
      <c r="C74" s="5"/>
      <c r="D74" s="5"/>
      <c r="E74" s="5"/>
      <c r="F74" s="5"/>
      <c r="G74" s="5"/>
      <c r="H74" s="6"/>
      <c r="I74" s="6"/>
      <c r="J74" s="6"/>
      <c r="K74" s="6"/>
      <c r="L74" s="6"/>
      <c r="N74" s="2">
        <v>70</v>
      </c>
      <c r="O74" s="2">
        <v>1.034</v>
      </c>
      <c r="P74" s="2">
        <v>1.0840000000000001</v>
      </c>
      <c r="Q74" s="2">
        <v>1.0860000000000001</v>
      </c>
      <c r="R74" s="2">
        <v>1.0760000000000001</v>
      </c>
      <c r="S74" s="2">
        <f t="shared" si="30"/>
        <v>1.0590000000000002</v>
      </c>
      <c r="T74" s="11">
        <f t="shared" si="31"/>
        <v>4.6125461254612581E-2</v>
      </c>
      <c r="U74" s="2">
        <f t="shared" si="32"/>
        <v>1.081</v>
      </c>
      <c r="V74" s="11">
        <f t="shared" si="33"/>
        <v>9.2936802973977769E-3</v>
      </c>
      <c r="W74" s="2">
        <f t="shared" si="34"/>
        <v>2.1999999999999797E-2</v>
      </c>
      <c r="Y74" s="2">
        <v>70</v>
      </c>
      <c r="Z74" s="2">
        <v>0.95599999999999996</v>
      </c>
      <c r="AA74" s="2">
        <v>0.96199999999999997</v>
      </c>
      <c r="AB74" s="2">
        <v>1.026</v>
      </c>
      <c r="AC74" s="2">
        <v>0.98599999999999999</v>
      </c>
      <c r="AD74" s="2">
        <f t="shared" si="35"/>
        <v>0.95899999999999996</v>
      </c>
      <c r="AE74" s="11">
        <f t="shared" si="36"/>
        <v>6.2370062370062426E-3</v>
      </c>
      <c r="AF74" s="2">
        <f t="shared" si="37"/>
        <v>1.006</v>
      </c>
      <c r="AG74" s="11">
        <f t="shared" si="38"/>
        <v>4.0567951318458452E-2</v>
      </c>
      <c r="AH74" s="2">
        <f t="shared" si="39"/>
        <v>4.7000000000000042E-2</v>
      </c>
      <c r="AJ74" s="2">
        <v>70</v>
      </c>
      <c r="AK74" s="2">
        <v>0.97899999999999998</v>
      </c>
      <c r="AL74" s="2">
        <v>0.98</v>
      </c>
      <c r="AM74" s="2">
        <v>1.0129999999999999</v>
      </c>
      <c r="AN74" s="2">
        <v>1.024</v>
      </c>
      <c r="AO74" s="2">
        <f t="shared" si="40"/>
        <v>0.97950000000000004</v>
      </c>
      <c r="AP74" s="11">
        <f t="shared" si="41"/>
        <v>1.0204081632653071E-3</v>
      </c>
      <c r="AQ74" s="2">
        <f t="shared" si="42"/>
        <v>1.0185</v>
      </c>
      <c r="AR74" s="11">
        <f t="shared" si="43"/>
        <v>1.0742187500000118E-2</v>
      </c>
      <c r="AS74" s="2">
        <f t="shared" si="44"/>
        <v>3.8999999999999924E-2</v>
      </c>
      <c r="AU74" s="2">
        <v>70</v>
      </c>
      <c r="AV74" s="2">
        <v>1.0329999999999999</v>
      </c>
      <c r="AW74" s="2">
        <v>1.032</v>
      </c>
      <c r="AX74" s="2">
        <v>1.0649999999999999</v>
      </c>
      <c r="AY74" s="2">
        <v>1.0640000000000001</v>
      </c>
      <c r="AZ74" s="2">
        <f t="shared" si="45"/>
        <v>1.0325</v>
      </c>
      <c r="BA74" s="11">
        <f t="shared" si="46"/>
        <v>9.689922480619088E-4</v>
      </c>
      <c r="BB74" s="2">
        <f t="shared" si="47"/>
        <v>1.0645</v>
      </c>
      <c r="BC74" s="11">
        <f t="shared" si="48"/>
        <v>9.3984962406004678E-4</v>
      </c>
      <c r="BD74" s="2">
        <f t="shared" si="49"/>
        <v>3.2000000000000028E-2</v>
      </c>
    </row>
    <row r="75" spans="1:56" x14ac:dyDescent="0.25">
      <c r="A75" s="6"/>
      <c r="B75" s="5"/>
      <c r="C75" s="5"/>
      <c r="D75" s="5"/>
      <c r="E75" s="5"/>
      <c r="F75" s="5"/>
      <c r="G75" s="5"/>
      <c r="H75" s="6"/>
      <c r="I75" s="6"/>
      <c r="J75" s="6"/>
      <c r="K75" s="6"/>
      <c r="L75" s="6"/>
      <c r="N75" s="2">
        <v>71</v>
      </c>
      <c r="O75" s="2">
        <v>1.036</v>
      </c>
      <c r="P75" s="2">
        <v>1.081</v>
      </c>
      <c r="Q75" s="2">
        <v>1.0860000000000001</v>
      </c>
      <c r="R75" s="2">
        <v>1.075</v>
      </c>
      <c r="S75" s="2">
        <f t="shared" si="30"/>
        <v>1.0585</v>
      </c>
      <c r="T75" s="11">
        <f t="shared" si="31"/>
        <v>4.1628122109158124E-2</v>
      </c>
      <c r="U75" s="2">
        <f t="shared" si="32"/>
        <v>1.0805</v>
      </c>
      <c r="V75" s="11">
        <f t="shared" si="33"/>
        <v>1.0232558139534996E-2</v>
      </c>
      <c r="W75" s="2">
        <f t="shared" si="34"/>
        <v>2.200000000000002E-2</v>
      </c>
      <c r="Y75" s="2">
        <v>71</v>
      </c>
      <c r="Z75" s="2">
        <v>0.95499999999999996</v>
      </c>
      <c r="AA75" s="2">
        <v>0.95699999999999996</v>
      </c>
      <c r="AB75" s="2">
        <v>1.0209999999999999</v>
      </c>
      <c r="AC75" s="2">
        <v>0.98599999999999999</v>
      </c>
      <c r="AD75" s="2">
        <f t="shared" si="35"/>
        <v>0.95599999999999996</v>
      </c>
      <c r="AE75" s="11">
        <f t="shared" si="36"/>
        <v>2.089864158829678E-3</v>
      </c>
      <c r="AF75" s="2">
        <f t="shared" si="37"/>
        <v>1.0034999999999998</v>
      </c>
      <c r="AG75" s="11">
        <f t="shared" si="38"/>
        <v>3.5496957403651032E-2</v>
      </c>
      <c r="AH75" s="2">
        <f t="shared" si="39"/>
        <v>4.7499999999999876E-2</v>
      </c>
      <c r="AJ75" s="2">
        <v>71</v>
      </c>
      <c r="AK75" s="2">
        <v>0.97799999999999998</v>
      </c>
      <c r="AL75" s="2">
        <v>0.97899999999999998</v>
      </c>
      <c r="AM75" s="2">
        <v>1.0109999999999999</v>
      </c>
      <c r="AN75" s="2">
        <v>1.0229999999999999</v>
      </c>
      <c r="AO75" s="2">
        <f t="shared" si="40"/>
        <v>0.97849999999999993</v>
      </c>
      <c r="AP75" s="11">
        <f t="shared" si="41"/>
        <v>1.0214504596527077E-3</v>
      </c>
      <c r="AQ75" s="2">
        <f t="shared" si="42"/>
        <v>1.0169999999999999</v>
      </c>
      <c r="AR75" s="11">
        <f t="shared" si="43"/>
        <v>1.1730205278592387E-2</v>
      </c>
      <c r="AS75" s="2">
        <f t="shared" si="44"/>
        <v>3.8499999999999979E-2</v>
      </c>
      <c r="AU75" s="2">
        <v>71</v>
      </c>
      <c r="AV75" s="2">
        <v>1.032</v>
      </c>
      <c r="AW75" s="2">
        <v>1.0309999999999999</v>
      </c>
      <c r="AX75" s="2">
        <v>1.0640000000000001</v>
      </c>
      <c r="AY75" s="2">
        <v>1.0629999999999999</v>
      </c>
      <c r="AZ75" s="2">
        <f t="shared" si="45"/>
        <v>1.0314999999999999</v>
      </c>
      <c r="BA75" s="11">
        <f t="shared" si="46"/>
        <v>9.6993210475277596E-4</v>
      </c>
      <c r="BB75" s="2">
        <f t="shared" si="47"/>
        <v>1.0634999999999999</v>
      </c>
      <c r="BC75" s="11">
        <f t="shared" si="48"/>
        <v>9.407337723425324E-4</v>
      </c>
      <c r="BD75" s="2">
        <f t="shared" si="49"/>
        <v>3.2000000000000028E-2</v>
      </c>
    </row>
    <row r="76" spans="1:56" x14ac:dyDescent="0.25">
      <c r="A76" s="6"/>
      <c r="B76" s="5"/>
      <c r="C76" s="5"/>
      <c r="D76" s="5"/>
      <c r="E76" s="5"/>
      <c r="F76" s="5"/>
      <c r="G76" s="5"/>
      <c r="H76" s="6"/>
      <c r="I76" s="6"/>
      <c r="J76" s="6"/>
      <c r="K76" s="6"/>
      <c r="L76" s="6"/>
      <c r="N76" s="2">
        <v>72</v>
      </c>
      <c r="O76" s="2">
        <v>1.0369999999999999</v>
      </c>
      <c r="P76" s="2">
        <v>1.079</v>
      </c>
      <c r="Q76" s="2">
        <v>1.087</v>
      </c>
      <c r="R76" s="2">
        <v>1.0740000000000001</v>
      </c>
      <c r="S76" s="2">
        <f t="shared" si="30"/>
        <v>1.0579999999999998</v>
      </c>
      <c r="T76" s="11">
        <f t="shared" si="31"/>
        <v>3.8924930491195588E-2</v>
      </c>
      <c r="U76" s="2">
        <f t="shared" si="32"/>
        <v>1.0805</v>
      </c>
      <c r="V76" s="11">
        <f t="shared" si="33"/>
        <v>1.2104283054003632E-2</v>
      </c>
      <c r="W76" s="2">
        <f t="shared" si="34"/>
        <v>2.2500000000000187E-2</v>
      </c>
      <c r="Y76" s="2">
        <v>72</v>
      </c>
      <c r="Z76" s="2">
        <v>0.95299999999999996</v>
      </c>
      <c r="AA76" s="2">
        <v>0.95699999999999996</v>
      </c>
      <c r="AB76" s="2">
        <v>1.0169999999999999</v>
      </c>
      <c r="AC76" s="2">
        <v>0.98499999999999999</v>
      </c>
      <c r="AD76" s="2">
        <f t="shared" si="35"/>
        <v>0.95499999999999996</v>
      </c>
      <c r="AE76" s="11">
        <f t="shared" si="36"/>
        <v>4.179728317659356E-3</v>
      </c>
      <c r="AF76" s="2">
        <f t="shared" si="37"/>
        <v>1.0009999999999999</v>
      </c>
      <c r="AG76" s="11">
        <f t="shared" si="38"/>
        <v>3.2487309644669969E-2</v>
      </c>
      <c r="AH76" s="2">
        <f t="shared" si="39"/>
        <v>4.599999999999993E-2</v>
      </c>
      <c r="AJ76" s="2">
        <v>72</v>
      </c>
      <c r="AK76" s="2">
        <v>0.97799999999999998</v>
      </c>
      <c r="AL76" s="2">
        <v>0.97799999999999998</v>
      </c>
      <c r="AM76" s="2">
        <v>1.01</v>
      </c>
      <c r="AN76" s="2">
        <v>1.022</v>
      </c>
      <c r="AO76" s="2">
        <f t="shared" si="40"/>
        <v>0.97799999999999998</v>
      </c>
      <c r="AP76" s="11">
        <f t="shared" si="41"/>
        <v>0</v>
      </c>
      <c r="AQ76" s="2">
        <f t="shared" si="42"/>
        <v>1.016</v>
      </c>
      <c r="AR76" s="11">
        <f t="shared" si="43"/>
        <v>1.1741682974559697E-2</v>
      </c>
      <c r="AS76" s="2">
        <f t="shared" si="44"/>
        <v>3.8000000000000034E-2</v>
      </c>
      <c r="AU76" s="2">
        <v>72</v>
      </c>
      <c r="AV76" s="2">
        <v>1.0309999999999999</v>
      </c>
      <c r="AW76" s="2">
        <v>1.03</v>
      </c>
      <c r="AX76" s="2">
        <v>1.0640000000000001</v>
      </c>
      <c r="AY76" s="2">
        <v>1.0629999999999999</v>
      </c>
      <c r="AZ76" s="2">
        <f t="shared" si="45"/>
        <v>1.0305</v>
      </c>
      <c r="BA76" s="11">
        <f t="shared" si="46"/>
        <v>9.7087378640766005E-4</v>
      </c>
      <c r="BB76" s="2">
        <f t="shared" si="47"/>
        <v>1.0634999999999999</v>
      </c>
      <c r="BC76" s="11">
        <f t="shared" si="48"/>
        <v>9.407337723425324E-4</v>
      </c>
      <c r="BD76" s="2">
        <f t="shared" si="49"/>
        <v>3.2999999999999918E-2</v>
      </c>
    </row>
    <row r="77" spans="1:56" x14ac:dyDescent="0.25">
      <c r="A77" s="6"/>
      <c r="B77" s="5"/>
      <c r="C77" s="5"/>
      <c r="D77" s="5"/>
      <c r="E77" s="5"/>
      <c r="F77" s="5"/>
      <c r="G77" s="5"/>
      <c r="H77" s="6"/>
      <c r="I77" s="6"/>
      <c r="J77" s="6"/>
      <c r="K77" s="6"/>
      <c r="L77" s="6"/>
      <c r="N77" s="2">
        <v>73</v>
      </c>
      <c r="O77" s="2">
        <v>1.036</v>
      </c>
      <c r="P77" s="2">
        <v>1.0780000000000001</v>
      </c>
      <c r="Q77" s="2">
        <v>1.0860000000000001</v>
      </c>
      <c r="R77" s="2">
        <v>1.0740000000000001</v>
      </c>
      <c r="S77" s="2">
        <f t="shared" si="30"/>
        <v>1.0569999999999999</v>
      </c>
      <c r="T77" s="11">
        <f t="shared" si="31"/>
        <v>3.8961038961038995E-2</v>
      </c>
      <c r="U77" s="2">
        <f t="shared" si="32"/>
        <v>1.08</v>
      </c>
      <c r="V77" s="11">
        <f t="shared" si="33"/>
        <v>1.1173184357541908E-2</v>
      </c>
      <c r="W77" s="2">
        <f t="shared" si="34"/>
        <v>2.3000000000000131E-2</v>
      </c>
      <c r="Y77" s="2">
        <v>73</v>
      </c>
      <c r="Z77" s="2">
        <v>0.95399999999999996</v>
      </c>
      <c r="AA77" s="2">
        <v>0.95599999999999996</v>
      </c>
      <c r="AB77" s="2">
        <v>1.0129999999999999</v>
      </c>
      <c r="AC77" s="2">
        <v>0.98499999999999999</v>
      </c>
      <c r="AD77" s="2">
        <f t="shared" si="35"/>
        <v>0.95499999999999996</v>
      </c>
      <c r="AE77" s="11">
        <f t="shared" si="36"/>
        <v>2.0920502092050229E-3</v>
      </c>
      <c r="AF77" s="2">
        <f t="shared" si="37"/>
        <v>0.99899999999999989</v>
      </c>
      <c r="AG77" s="11">
        <f t="shared" si="38"/>
        <v>2.8426395939086208E-2</v>
      </c>
      <c r="AH77" s="2">
        <f t="shared" si="39"/>
        <v>4.3999999999999928E-2</v>
      </c>
      <c r="AJ77" s="2">
        <v>73</v>
      </c>
      <c r="AK77" s="2">
        <v>0.97699999999999998</v>
      </c>
      <c r="AL77" s="2">
        <v>0.97699999999999998</v>
      </c>
      <c r="AM77" s="2">
        <v>1.0089999999999999</v>
      </c>
      <c r="AN77" s="2">
        <v>1.0209999999999999</v>
      </c>
      <c r="AO77" s="2">
        <f t="shared" si="40"/>
        <v>0.97699999999999998</v>
      </c>
      <c r="AP77" s="11">
        <f t="shared" si="41"/>
        <v>0</v>
      </c>
      <c r="AQ77" s="2">
        <f t="shared" si="42"/>
        <v>1.0149999999999999</v>
      </c>
      <c r="AR77" s="11">
        <f t="shared" si="43"/>
        <v>1.1753183153770825E-2</v>
      </c>
      <c r="AS77" s="2">
        <f t="shared" si="44"/>
        <v>3.7999999999999923E-2</v>
      </c>
      <c r="AU77" s="2">
        <v>73</v>
      </c>
      <c r="AV77" s="2">
        <v>1.03</v>
      </c>
      <c r="AW77" s="2">
        <v>1.03</v>
      </c>
      <c r="AX77" s="2">
        <v>1.0629999999999999</v>
      </c>
      <c r="AY77" s="2">
        <v>1.0620000000000001</v>
      </c>
      <c r="AZ77" s="2">
        <f t="shared" si="45"/>
        <v>1.03</v>
      </c>
      <c r="BA77" s="11">
        <f t="shared" si="46"/>
        <v>0</v>
      </c>
      <c r="BB77" s="2">
        <f t="shared" si="47"/>
        <v>1.0625</v>
      </c>
      <c r="BC77" s="11">
        <f t="shared" si="48"/>
        <v>9.416195856872785E-4</v>
      </c>
      <c r="BD77" s="2">
        <f t="shared" si="49"/>
        <v>3.2499999999999973E-2</v>
      </c>
    </row>
    <row r="78" spans="1:56" x14ac:dyDescent="0.25">
      <c r="A78" s="6"/>
      <c r="B78" s="5"/>
      <c r="C78" s="5"/>
      <c r="D78" s="5"/>
      <c r="E78" s="5"/>
      <c r="F78" s="5"/>
      <c r="G78" s="5"/>
      <c r="H78" s="6"/>
      <c r="I78" s="6"/>
      <c r="J78" s="6"/>
      <c r="K78" s="6"/>
      <c r="L78" s="6"/>
      <c r="N78" s="2">
        <v>74</v>
      </c>
      <c r="O78" s="2">
        <v>1.0349999999999999</v>
      </c>
      <c r="P78" s="2">
        <v>1.077</v>
      </c>
      <c r="Q78" s="2">
        <v>1.085</v>
      </c>
      <c r="R78" s="2">
        <v>1.0740000000000001</v>
      </c>
      <c r="S78" s="2">
        <f t="shared" si="30"/>
        <v>1.056</v>
      </c>
      <c r="T78" s="11">
        <f t="shared" si="31"/>
        <v>3.8997214484679701E-2</v>
      </c>
      <c r="U78" s="2">
        <f t="shared" si="32"/>
        <v>1.0794999999999999</v>
      </c>
      <c r="V78" s="11">
        <f t="shared" si="33"/>
        <v>1.024208566107998E-2</v>
      </c>
      <c r="W78" s="2">
        <f t="shared" si="34"/>
        <v>2.3499999999999854E-2</v>
      </c>
      <c r="Y78" s="2">
        <v>74</v>
      </c>
      <c r="Z78" s="2">
        <v>0.95199999999999996</v>
      </c>
      <c r="AA78" s="2">
        <v>0.95699999999999996</v>
      </c>
      <c r="AB78" s="2">
        <v>1.01</v>
      </c>
      <c r="AC78" s="2">
        <v>0.98399999999999999</v>
      </c>
      <c r="AD78" s="2">
        <f t="shared" si="35"/>
        <v>0.9544999999999999</v>
      </c>
      <c r="AE78" s="11">
        <f t="shared" si="36"/>
        <v>5.2246603970741946E-3</v>
      </c>
      <c r="AF78" s="2">
        <f t="shared" si="37"/>
        <v>0.997</v>
      </c>
      <c r="AG78" s="11">
        <f t="shared" si="38"/>
        <v>2.6422764227642299E-2</v>
      </c>
      <c r="AH78" s="2">
        <f t="shared" si="39"/>
        <v>4.2500000000000093E-2</v>
      </c>
      <c r="AJ78" s="2">
        <v>74</v>
      </c>
      <c r="AK78" s="2">
        <v>0.97599999999999998</v>
      </c>
      <c r="AL78" s="2">
        <v>0.97599999999999998</v>
      </c>
      <c r="AM78" s="2">
        <v>1.008</v>
      </c>
      <c r="AN78" s="2">
        <v>1.02</v>
      </c>
      <c r="AO78" s="2">
        <f t="shared" si="40"/>
        <v>0.97599999999999998</v>
      </c>
      <c r="AP78" s="11">
        <f t="shared" si="41"/>
        <v>0</v>
      </c>
      <c r="AQ78" s="2">
        <f t="shared" si="42"/>
        <v>1.014</v>
      </c>
      <c r="AR78" s="11">
        <f t="shared" si="43"/>
        <v>1.1764705882352951E-2</v>
      </c>
      <c r="AS78" s="2">
        <f t="shared" si="44"/>
        <v>3.8000000000000034E-2</v>
      </c>
      <c r="AU78" s="2">
        <v>74</v>
      </c>
      <c r="AV78" s="2">
        <v>1.03</v>
      </c>
      <c r="AW78" s="2">
        <v>1.028</v>
      </c>
      <c r="AX78" s="2">
        <v>1.0629999999999999</v>
      </c>
      <c r="AY78" s="2">
        <v>1.0609999999999999</v>
      </c>
      <c r="AZ78" s="2">
        <f t="shared" si="45"/>
        <v>1.0289999999999999</v>
      </c>
      <c r="BA78" s="11">
        <f t="shared" si="46"/>
        <v>1.9455252918287955E-3</v>
      </c>
      <c r="BB78" s="2">
        <f t="shared" si="47"/>
        <v>1.0619999999999998</v>
      </c>
      <c r="BC78" s="11">
        <f t="shared" si="48"/>
        <v>1.8850141376060337E-3</v>
      </c>
      <c r="BD78" s="2">
        <f t="shared" si="49"/>
        <v>3.2999999999999918E-2</v>
      </c>
    </row>
    <row r="79" spans="1:56" x14ac:dyDescent="0.25">
      <c r="A79" s="6"/>
      <c r="B79" s="5"/>
      <c r="C79" s="5"/>
      <c r="D79" s="5"/>
      <c r="E79" s="5"/>
      <c r="F79" s="5"/>
      <c r="G79" s="5"/>
      <c r="H79" s="6"/>
      <c r="I79" s="6"/>
      <c r="J79" s="6"/>
      <c r="K79" s="6"/>
      <c r="L79" s="6"/>
      <c r="N79" s="2">
        <v>75</v>
      </c>
      <c r="O79" s="2">
        <v>1.034</v>
      </c>
      <c r="P79" s="2">
        <v>1.0740000000000001</v>
      </c>
      <c r="Q79" s="2">
        <v>1.085</v>
      </c>
      <c r="R79" s="2">
        <v>1.073</v>
      </c>
      <c r="S79" s="2">
        <f t="shared" si="30"/>
        <v>1.054</v>
      </c>
      <c r="T79" s="11">
        <f t="shared" si="31"/>
        <v>3.7243947858473028E-2</v>
      </c>
      <c r="U79" s="2">
        <f t="shared" si="32"/>
        <v>1.079</v>
      </c>
      <c r="V79" s="11">
        <f t="shared" si="33"/>
        <v>1.1183597390493953E-2</v>
      </c>
      <c r="W79" s="2">
        <f t="shared" si="34"/>
        <v>2.4999999999999911E-2</v>
      </c>
      <c r="Y79" s="2">
        <v>75</v>
      </c>
      <c r="Z79" s="2">
        <v>0.95099999999999996</v>
      </c>
      <c r="AA79" s="2">
        <v>0.95299999999999996</v>
      </c>
      <c r="AB79" s="2">
        <v>1.0069999999999999</v>
      </c>
      <c r="AC79" s="2">
        <v>0.98299999999999998</v>
      </c>
      <c r="AD79" s="2">
        <f t="shared" si="35"/>
        <v>0.95199999999999996</v>
      </c>
      <c r="AE79" s="11">
        <f t="shared" si="36"/>
        <v>2.0986358866736639E-3</v>
      </c>
      <c r="AF79" s="2">
        <f t="shared" si="37"/>
        <v>0.99499999999999988</v>
      </c>
      <c r="AG79" s="11">
        <f t="shared" si="38"/>
        <v>2.4415055951169797E-2</v>
      </c>
      <c r="AH79" s="2">
        <f t="shared" si="39"/>
        <v>4.2999999999999927E-2</v>
      </c>
      <c r="AJ79" s="2">
        <v>75</v>
      </c>
      <c r="AK79" s="2">
        <v>0.97399999999999998</v>
      </c>
      <c r="AL79" s="2">
        <v>0.97499999999999998</v>
      </c>
      <c r="AM79" s="2">
        <v>1.0069999999999999</v>
      </c>
      <c r="AN79" s="2">
        <v>1.0189999999999999</v>
      </c>
      <c r="AO79" s="2">
        <f t="shared" si="40"/>
        <v>0.97449999999999992</v>
      </c>
      <c r="AP79" s="11">
        <f t="shared" si="41"/>
        <v>1.0256410256410265E-3</v>
      </c>
      <c r="AQ79" s="2">
        <f t="shared" si="42"/>
        <v>1.0129999999999999</v>
      </c>
      <c r="AR79" s="11">
        <f t="shared" si="43"/>
        <v>1.1776251226692848E-2</v>
      </c>
      <c r="AS79" s="2">
        <f t="shared" si="44"/>
        <v>3.8499999999999979E-2</v>
      </c>
      <c r="AU79" s="2">
        <v>75</v>
      </c>
      <c r="AV79" s="2">
        <v>1.028</v>
      </c>
      <c r="AW79" s="2">
        <v>1.028</v>
      </c>
      <c r="AX79" s="2">
        <v>1.0620000000000001</v>
      </c>
      <c r="AY79" s="2">
        <v>1.06</v>
      </c>
      <c r="AZ79" s="2">
        <f t="shared" si="45"/>
        <v>1.028</v>
      </c>
      <c r="BA79" s="11">
        <f t="shared" si="46"/>
        <v>0</v>
      </c>
      <c r="BB79" s="2">
        <f t="shared" si="47"/>
        <v>1.0609999999999999</v>
      </c>
      <c r="BC79" s="11">
        <f t="shared" si="48"/>
        <v>1.8867924528301902E-3</v>
      </c>
      <c r="BD79" s="2">
        <f t="shared" si="49"/>
        <v>3.2999999999999918E-2</v>
      </c>
    </row>
    <row r="80" spans="1:56" x14ac:dyDescent="0.25">
      <c r="A80" s="6"/>
      <c r="B80" s="5"/>
      <c r="C80" s="5"/>
      <c r="D80" s="5"/>
      <c r="E80" s="5"/>
      <c r="F80" s="5"/>
      <c r="G80" s="5"/>
      <c r="H80" s="6"/>
      <c r="I80" s="6"/>
      <c r="J80" s="6"/>
      <c r="K80" s="6"/>
      <c r="L80" s="6"/>
      <c r="N80" s="2">
        <v>76</v>
      </c>
      <c r="O80" s="2">
        <v>1.0329999999999999</v>
      </c>
      <c r="P80" s="2">
        <v>1.0720000000000001</v>
      </c>
      <c r="Q80" s="2">
        <v>1.0840000000000001</v>
      </c>
      <c r="R80" s="2">
        <v>1.073</v>
      </c>
      <c r="S80" s="2">
        <f t="shared" si="30"/>
        <v>1.0525</v>
      </c>
      <c r="T80" s="11">
        <f t="shared" si="31"/>
        <v>3.6380597014925506E-2</v>
      </c>
      <c r="U80" s="2">
        <f t="shared" si="32"/>
        <v>1.0785</v>
      </c>
      <c r="V80" s="11">
        <f t="shared" si="33"/>
        <v>1.0251630941286227E-2</v>
      </c>
      <c r="W80" s="2">
        <f t="shared" si="34"/>
        <v>2.6000000000000023E-2</v>
      </c>
      <c r="Y80" s="2">
        <v>76</v>
      </c>
      <c r="Z80" s="2">
        <v>0.95</v>
      </c>
      <c r="AA80" s="2">
        <v>0.95399999999999996</v>
      </c>
      <c r="AB80" s="2">
        <v>1.0049999999999999</v>
      </c>
      <c r="AC80" s="2">
        <v>0.98199999999999998</v>
      </c>
      <c r="AD80" s="2">
        <f t="shared" si="35"/>
        <v>0.95199999999999996</v>
      </c>
      <c r="AE80" s="11">
        <f t="shared" si="36"/>
        <v>4.192872117400423E-3</v>
      </c>
      <c r="AF80" s="2">
        <f t="shared" si="37"/>
        <v>0.99349999999999994</v>
      </c>
      <c r="AG80" s="11">
        <f t="shared" si="38"/>
        <v>2.3421588594704591E-2</v>
      </c>
      <c r="AH80" s="2">
        <f t="shared" si="39"/>
        <v>4.1499999999999981E-2</v>
      </c>
      <c r="AJ80" s="2">
        <v>76</v>
      </c>
      <c r="AK80" s="2">
        <v>0.97299999999999998</v>
      </c>
      <c r="AL80" s="2">
        <v>0.97399999999999998</v>
      </c>
      <c r="AM80" s="2">
        <v>1.0069999999999999</v>
      </c>
      <c r="AN80" s="2">
        <v>1.0189999999999999</v>
      </c>
      <c r="AO80" s="2">
        <f t="shared" si="40"/>
        <v>0.97350000000000003</v>
      </c>
      <c r="AP80" s="11">
        <f t="shared" si="41"/>
        <v>1.0266940451745389E-3</v>
      </c>
      <c r="AQ80" s="2">
        <f t="shared" si="42"/>
        <v>1.0129999999999999</v>
      </c>
      <c r="AR80" s="11">
        <f t="shared" si="43"/>
        <v>1.1776251226692848E-2</v>
      </c>
      <c r="AS80" s="2">
        <f t="shared" si="44"/>
        <v>3.9499999999999869E-2</v>
      </c>
      <c r="AU80" s="2">
        <v>76</v>
      </c>
      <c r="AV80" s="2">
        <v>1.0269999999999999</v>
      </c>
      <c r="AW80" s="2">
        <v>1.0269999999999999</v>
      </c>
      <c r="AX80" s="2">
        <v>1.0620000000000001</v>
      </c>
      <c r="AY80" s="2">
        <v>1.06</v>
      </c>
      <c r="AZ80" s="2">
        <f t="shared" si="45"/>
        <v>1.0269999999999999</v>
      </c>
      <c r="BA80" s="11">
        <f t="shared" si="46"/>
        <v>0</v>
      </c>
      <c r="BB80" s="2">
        <f t="shared" si="47"/>
        <v>1.0609999999999999</v>
      </c>
      <c r="BC80" s="11">
        <f t="shared" si="48"/>
        <v>1.8867924528301902E-3</v>
      </c>
      <c r="BD80" s="2">
        <f t="shared" si="49"/>
        <v>3.400000000000003E-2</v>
      </c>
    </row>
    <row r="81" spans="1:56" x14ac:dyDescent="0.25">
      <c r="A81" s="6"/>
      <c r="B81" s="5"/>
      <c r="C81" s="5"/>
      <c r="D81" s="5"/>
      <c r="E81" s="5"/>
      <c r="F81" s="5"/>
      <c r="G81" s="5"/>
      <c r="H81" s="6"/>
      <c r="I81" s="6"/>
      <c r="J81" s="6"/>
      <c r="K81" s="6"/>
      <c r="L81" s="6"/>
      <c r="N81" s="2">
        <v>77</v>
      </c>
      <c r="O81" s="2">
        <v>1.0329999999999999</v>
      </c>
      <c r="P81" s="2">
        <v>1.0720000000000001</v>
      </c>
      <c r="Q81" s="2">
        <v>1.0840000000000001</v>
      </c>
      <c r="R81" s="2">
        <v>1.071</v>
      </c>
      <c r="S81" s="2">
        <f t="shared" si="30"/>
        <v>1.0525</v>
      </c>
      <c r="T81" s="11">
        <f t="shared" si="31"/>
        <v>3.6380597014925506E-2</v>
      </c>
      <c r="U81" s="2">
        <f t="shared" si="32"/>
        <v>1.0775000000000001</v>
      </c>
      <c r="V81" s="11">
        <f t="shared" si="33"/>
        <v>1.2138188608776959E-2</v>
      </c>
      <c r="W81" s="2">
        <f t="shared" si="34"/>
        <v>2.5000000000000133E-2</v>
      </c>
      <c r="Y81" s="2">
        <v>77</v>
      </c>
      <c r="Z81" s="2">
        <v>0.94899999999999995</v>
      </c>
      <c r="AA81" s="2">
        <v>0.95</v>
      </c>
      <c r="AB81" s="2">
        <v>1.0029999999999999</v>
      </c>
      <c r="AC81" s="2">
        <v>0.98099999999999998</v>
      </c>
      <c r="AD81" s="2">
        <f t="shared" si="35"/>
        <v>0.94950000000000001</v>
      </c>
      <c r="AE81" s="11">
        <f t="shared" si="36"/>
        <v>1.0526315789473695E-3</v>
      </c>
      <c r="AF81" s="2">
        <f t="shared" si="37"/>
        <v>0.99199999999999999</v>
      </c>
      <c r="AG81" s="11">
        <f t="shared" si="38"/>
        <v>2.242609582059114E-2</v>
      </c>
      <c r="AH81" s="2">
        <f t="shared" si="39"/>
        <v>4.2499999999999982E-2</v>
      </c>
      <c r="AJ81" s="2">
        <v>77</v>
      </c>
      <c r="AK81" s="2">
        <v>0.97199999999999998</v>
      </c>
      <c r="AL81" s="2">
        <v>0.97299999999999998</v>
      </c>
      <c r="AM81" s="2">
        <v>1.006</v>
      </c>
      <c r="AN81" s="2">
        <v>1.018</v>
      </c>
      <c r="AO81" s="2">
        <f t="shared" si="40"/>
        <v>0.97249999999999992</v>
      </c>
      <c r="AP81" s="11">
        <f t="shared" si="41"/>
        <v>1.027749229188079E-3</v>
      </c>
      <c r="AQ81" s="2">
        <f t="shared" si="42"/>
        <v>1.012</v>
      </c>
      <c r="AR81" s="11">
        <f t="shared" si="43"/>
        <v>1.1787819253438124E-2</v>
      </c>
      <c r="AS81" s="2">
        <f t="shared" si="44"/>
        <v>3.9500000000000091E-2</v>
      </c>
      <c r="AU81" s="2">
        <v>77</v>
      </c>
      <c r="AV81" s="2">
        <v>1.026</v>
      </c>
      <c r="AW81" s="2">
        <v>1.026</v>
      </c>
      <c r="AX81" s="2">
        <v>1.0609999999999999</v>
      </c>
      <c r="AY81" s="2">
        <v>1.0580000000000001</v>
      </c>
      <c r="AZ81" s="2">
        <f t="shared" si="45"/>
        <v>1.026</v>
      </c>
      <c r="BA81" s="11">
        <f t="shared" si="46"/>
        <v>0</v>
      </c>
      <c r="BB81" s="2">
        <f t="shared" si="47"/>
        <v>1.0594999999999999</v>
      </c>
      <c r="BC81" s="11">
        <f t="shared" si="48"/>
        <v>2.8355387523628464E-3</v>
      </c>
      <c r="BD81" s="2">
        <f t="shared" si="49"/>
        <v>3.3499999999999863E-2</v>
      </c>
    </row>
    <row r="82" spans="1:56" x14ac:dyDescent="0.25">
      <c r="A82" s="6"/>
      <c r="B82" s="5"/>
      <c r="C82" s="5"/>
      <c r="D82" s="5"/>
      <c r="E82" s="5"/>
      <c r="F82" s="5"/>
      <c r="G82" s="5"/>
      <c r="H82" s="6"/>
      <c r="I82" s="6"/>
      <c r="J82" s="6"/>
      <c r="K82" s="6"/>
      <c r="L82" s="6"/>
      <c r="N82" s="2">
        <v>78</v>
      </c>
      <c r="O82" s="2">
        <v>1.032</v>
      </c>
      <c r="P82" s="2">
        <v>1.0720000000000001</v>
      </c>
      <c r="Q82" s="2">
        <v>1.083</v>
      </c>
      <c r="R82" s="2">
        <v>1.071</v>
      </c>
      <c r="S82" s="2">
        <f t="shared" si="30"/>
        <v>1.052</v>
      </c>
      <c r="T82" s="11">
        <f t="shared" si="31"/>
        <v>3.7313432835820927E-2</v>
      </c>
      <c r="U82" s="2">
        <f t="shared" si="32"/>
        <v>1.077</v>
      </c>
      <c r="V82" s="11">
        <f t="shared" si="33"/>
        <v>1.1204481792717097E-2</v>
      </c>
      <c r="W82" s="2">
        <f t="shared" si="34"/>
        <v>2.4999999999999911E-2</v>
      </c>
      <c r="Y82" s="2">
        <v>78</v>
      </c>
      <c r="Z82" s="2">
        <v>0.94899999999999995</v>
      </c>
      <c r="AA82" s="2">
        <v>0.94599999999999995</v>
      </c>
      <c r="AB82" s="2">
        <v>1.0009999999999999</v>
      </c>
      <c r="AC82" s="2">
        <v>0.98099999999999998</v>
      </c>
      <c r="AD82" s="2">
        <f t="shared" si="35"/>
        <v>0.94750000000000001</v>
      </c>
      <c r="AE82" s="11">
        <f t="shared" si="36"/>
        <v>3.1712473572938719E-3</v>
      </c>
      <c r="AF82" s="2">
        <f t="shared" si="37"/>
        <v>0.99099999999999988</v>
      </c>
      <c r="AG82" s="11">
        <f t="shared" si="38"/>
        <v>2.0387359836901025E-2</v>
      </c>
      <c r="AH82" s="2">
        <f t="shared" si="39"/>
        <v>4.3499999999999872E-2</v>
      </c>
      <c r="AJ82" s="2">
        <v>78</v>
      </c>
      <c r="AK82" s="2">
        <v>0.97099999999999997</v>
      </c>
      <c r="AL82" s="2">
        <v>0.97199999999999998</v>
      </c>
      <c r="AM82" s="2">
        <v>1.0049999999999999</v>
      </c>
      <c r="AN82" s="2">
        <v>1.0169999999999999</v>
      </c>
      <c r="AO82" s="2">
        <f t="shared" si="40"/>
        <v>0.97150000000000003</v>
      </c>
      <c r="AP82" s="11">
        <f t="shared" si="41"/>
        <v>1.0288065843621409E-3</v>
      </c>
      <c r="AQ82" s="2">
        <f t="shared" si="42"/>
        <v>1.0109999999999999</v>
      </c>
      <c r="AR82" s="11">
        <f t="shared" si="43"/>
        <v>1.1799410029498537E-2</v>
      </c>
      <c r="AS82" s="2">
        <f t="shared" si="44"/>
        <v>3.9499999999999869E-2</v>
      </c>
      <c r="AU82" s="2">
        <v>78</v>
      </c>
      <c r="AV82" s="2">
        <v>1.0249999999999999</v>
      </c>
      <c r="AW82" s="2">
        <v>1.0249999999999999</v>
      </c>
      <c r="AX82" s="2">
        <v>1.06</v>
      </c>
      <c r="AY82" s="2">
        <v>1.0580000000000001</v>
      </c>
      <c r="AZ82" s="2">
        <f t="shared" si="45"/>
        <v>1.0249999999999999</v>
      </c>
      <c r="BA82" s="11">
        <f t="shared" si="46"/>
        <v>0</v>
      </c>
      <c r="BB82" s="2">
        <f t="shared" si="47"/>
        <v>1.0590000000000002</v>
      </c>
      <c r="BC82" s="11">
        <f t="shared" si="48"/>
        <v>1.8903591682419675E-3</v>
      </c>
      <c r="BD82" s="2">
        <f t="shared" si="49"/>
        <v>3.4000000000000252E-2</v>
      </c>
    </row>
    <row r="83" spans="1:56" x14ac:dyDescent="0.25">
      <c r="A83" s="6"/>
      <c r="B83" s="5"/>
      <c r="C83" s="5"/>
      <c r="D83" s="5"/>
      <c r="E83" s="5"/>
      <c r="F83" s="5"/>
      <c r="G83" s="5"/>
      <c r="H83" s="6"/>
      <c r="I83" s="6"/>
      <c r="J83" s="6"/>
      <c r="K83" s="6"/>
      <c r="L83" s="6"/>
      <c r="N83" s="2">
        <v>79</v>
      </c>
      <c r="O83" s="2">
        <v>1.0309999999999999</v>
      </c>
      <c r="P83" s="2">
        <v>1.0720000000000001</v>
      </c>
      <c r="Q83" s="2">
        <v>1.0820000000000001</v>
      </c>
      <c r="R83" s="2">
        <v>1.07</v>
      </c>
      <c r="S83" s="2">
        <f t="shared" si="30"/>
        <v>1.0514999999999999</v>
      </c>
      <c r="T83" s="11">
        <f t="shared" si="31"/>
        <v>3.8246268656716556E-2</v>
      </c>
      <c r="U83" s="2">
        <f t="shared" si="32"/>
        <v>1.0760000000000001</v>
      </c>
      <c r="V83" s="11">
        <f t="shared" si="33"/>
        <v>1.1214953271028047E-2</v>
      </c>
      <c r="W83" s="2">
        <f t="shared" si="34"/>
        <v>2.4500000000000188E-2</v>
      </c>
      <c r="Y83" s="2">
        <v>79</v>
      </c>
      <c r="Z83" s="2">
        <v>0.94799999999999995</v>
      </c>
      <c r="AA83" s="2">
        <v>0.94499999999999995</v>
      </c>
      <c r="AB83" s="2">
        <v>1</v>
      </c>
      <c r="AC83" s="2">
        <v>0.98</v>
      </c>
      <c r="AD83" s="2">
        <f t="shared" si="35"/>
        <v>0.9464999999999999</v>
      </c>
      <c r="AE83" s="11">
        <f t="shared" si="36"/>
        <v>3.1746031746031776E-3</v>
      </c>
      <c r="AF83" s="2">
        <f t="shared" si="37"/>
        <v>0.99</v>
      </c>
      <c r="AG83" s="11">
        <f t="shared" si="38"/>
        <v>2.0408163265306142E-2</v>
      </c>
      <c r="AH83" s="2">
        <f t="shared" si="39"/>
        <v>4.3500000000000094E-2</v>
      </c>
      <c r="AJ83" s="2">
        <v>79</v>
      </c>
      <c r="AK83" s="2">
        <v>0.97</v>
      </c>
      <c r="AL83" s="2">
        <v>0.97099999999999997</v>
      </c>
      <c r="AM83" s="2">
        <v>1.004</v>
      </c>
      <c r="AN83" s="2">
        <v>1.016</v>
      </c>
      <c r="AO83" s="2">
        <f t="shared" si="40"/>
        <v>0.97049999999999992</v>
      </c>
      <c r="AP83" s="11">
        <f t="shared" si="41"/>
        <v>1.0298661174047384E-3</v>
      </c>
      <c r="AQ83" s="2">
        <f t="shared" si="42"/>
        <v>1.01</v>
      </c>
      <c r="AR83" s="11">
        <f t="shared" si="43"/>
        <v>1.1811023622047254E-2</v>
      </c>
      <c r="AS83" s="2">
        <f t="shared" si="44"/>
        <v>3.9500000000000091E-2</v>
      </c>
      <c r="AU83" s="2">
        <v>79</v>
      </c>
      <c r="AV83" s="2">
        <v>1.024</v>
      </c>
      <c r="AW83" s="2">
        <v>1.024</v>
      </c>
      <c r="AX83" s="2">
        <v>1.06</v>
      </c>
      <c r="AY83" s="2">
        <v>1.0569999999999999</v>
      </c>
      <c r="AZ83" s="2">
        <f t="shared" si="45"/>
        <v>1.024</v>
      </c>
      <c r="BA83" s="11">
        <f t="shared" si="46"/>
        <v>0</v>
      </c>
      <c r="BB83" s="2">
        <f t="shared" si="47"/>
        <v>1.0585</v>
      </c>
      <c r="BC83" s="11">
        <f t="shared" si="48"/>
        <v>2.8382213812678464E-3</v>
      </c>
      <c r="BD83" s="2">
        <f t="shared" si="49"/>
        <v>3.4499999999999975E-2</v>
      </c>
    </row>
    <row r="84" spans="1:56" x14ac:dyDescent="0.25">
      <c r="A84" s="6"/>
      <c r="B84" s="5"/>
      <c r="C84" s="5"/>
      <c r="D84" s="5"/>
      <c r="E84" s="5"/>
      <c r="F84" s="5"/>
      <c r="G84" s="5"/>
      <c r="H84" s="6"/>
      <c r="I84" s="6"/>
      <c r="J84" s="6"/>
      <c r="K84" s="6"/>
      <c r="L84" s="6"/>
      <c r="N84" s="2">
        <v>80</v>
      </c>
      <c r="O84" s="2">
        <v>1.0309999999999999</v>
      </c>
      <c r="P84" s="2">
        <v>1.07</v>
      </c>
      <c r="Q84" s="2">
        <v>1.08</v>
      </c>
      <c r="R84" s="2">
        <v>1.069</v>
      </c>
      <c r="S84" s="2">
        <f t="shared" si="30"/>
        <v>1.0505</v>
      </c>
      <c r="T84" s="11">
        <f t="shared" si="31"/>
        <v>3.6448598130841253E-2</v>
      </c>
      <c r="U84" s="2">
        <f t="shared" si="32"/>
        <v>1.0745</v>
      </c>
      <c r="V84" s="11">
        <f t="shared" si="33"/>
        <v>1.0289990645463163E-2</v>
      </c>
      <c r="W84" s="2">
        <f t="shared" si="34"/>
        <v>2.4000000000000021E-2</v>
      </c>
      <c r="Y84" s="2">
        <v>80</v>
      </c>
      <c r="Z84" s="2">
        <v>0.94699999999999995</v>
      </c>
      <c r="AA84" s="2">
        <v>0.94299999999999995</v>
      </c>
      <c r="AB84" s="2">
        <v>0.999</v>
      </c>
      <c r="AC84" s="2">
        <v>0.97899999999999998</v>
      </c>
      <c r="AD84" s="2">
        <f t="shared" si="35"/>
        <v>0.94499999999999995</v>
      </c>
      <c r="AE84" s="11">
        <f t="shared" si="36"/>
        <v>4.241781548250269E-3</v>
      </c>
      <c r="AF84" s="2">
        <f t="shared" si="37"/>
        <v>0.98899999999999999</v>
      </c>
      <c r="AG84" s="11">
        <f t="shared" si="38"/>
        <v>2.0429009193054154E-2</v>
      </c>
      <c r="AH84" s="2">
        <f t="shared" si="39"/>
        <v>4.4000000000000039E-2</v>
      </c>
      <c r="AJ84" s="2">
        <v>80</v>
      </c>
      <c r="AK84" s="2">
        <v>0.96899999999999997</v>
      </c>
      <c r="AL84" s="2">
        <v>0.97099999999999997</v>
      </c>
      <c r="AM84" s="2">
        <v>1.004</v>
      </c>
      <c r="AN84" s="2">
        <v>1.0149999999999999</v>
      </c>
      <c r="AO84" s="2">
        <f t="shared" si="40"/>
        <v>0.97</v>
      </c>
      <c r="AP84" s="11">
        <f t="shared" si="41"/>
        <v>2.0597322348094769E-3</v>
      </c>
      <c r="AQ84" s="2">
        <f t="shared" si="42"/>
        <v>1.0095000000000001</v>
      </c>
      <c r="AR84" s="11">
        <f t="shared" si="43"/>
        <v>1.0837438423645221E-2</v>
      </c>
      <c r="AS84" s="2">
        <f t="shared" si="44"/>
        <v>3.9500000000000091E-2</v>
      </c>
      <c r="AU84" s="2">
        <v>80</v>
      </c>
      <c r="AV84" s="2">
        <v>1.022</v>
      </c>
      <c r="AW84" s="2">
        <v>1.0229999999999999</v>
      </c>
      <c r="AX84" s="2">
        <v>1.0589999999999999</v>
      </c>
      <c r="AY84" s="2">
        <v>1.056</v>
      </c>
      <c r="AZ84" s="2">
        <f t="shared" si="45"/>
        <v>1.0225</v>
      </c>
      <c r="BA84" s="11">
        <f t="shared" si="46"/>
        <v>9.7751710654925706E-4</v>
      </c>
      <c r="BB84" s="2">
        <f t="shared" si="47"/>
        <v>1.0575000000000001</v>
      </c>
      <c r="BC84" s="11">
        <f t="shared" si="48"/>
        <v>2.8409090909089882E-3</v>
      </c>
      <c r="BD84" s="2">
        <f t="shared" si="49"/>
        <v>3.5000000000000142E-2</v>
      </c>
    </row>
    <row r="85" spans="1:56" x14ac:dyDescent="0.25">
      <c r="A85" s="6"/>
      <c r="B85" s="5"/>
      <c r="C85" s="5"/>
      <c r="D85" s="5"/>
      <c r="E85" s="5"/>
      <c r="F85" s="5"/>
      <c r="G85" s="5"/>
      <c r="H85" s="6"/>
      <c r="I85" s="6"/>
      <c r="J85" s="6"/>
      <c r="K85" s="6"/>
      <c r="L85" s="6"/>
      <c r="N85" s="2">
        <v>81</v>
      </c>
      <c r="O85" s="2">
        <v>1.032</v>
      </c>
      <c r="P85" s="2">
        <v>1.069</v>
      </c>
      <c r="Q85" s="2">
        <v>1.079</v>
      </c>
      <c r="R85" s="2">
        <v>1.0680000000000001</v>
      </c>
      <c r="S85" s="2">
        <f t="shared" si="30"/>
        <v>1.0505</v>
      </c>
      <c r="T85" s="11">
        <f t="shared" si="31"/>
        <v>3.4611786716557458E-2</v>
      </c>
      <c r="U85" s="2">
        <f t="shared" si="32"/>
        <v>1.0735000000000001</v>
      </c>
      <c r="V85" s="11">
        <f t="shared" si="33"/>
        <v>1.0299625468164699E-2</v>
      </c>
      <c r="W85" s="2">
        <f t="shared" si="34"/>
        <v>2.3000000000000131E-2</v>
      </c>
      <c r="Y85" s="2">
        <v>81</v>
      </c>
      <c r="Z85" s="2">
        <v>0.94699999999999995</v>
      </c>
      <c r="AA85" s="2">
        <v>0.94199999999999995</v>
      </c>
      <c r="AB85" s="2">
        <v>0.999</v>
      </c>
      <c r="AC85" s="2">
        <v>0.97899999999999998</v>
      </c>
      <c r="AD85" s="2">
        <f t="shared" si="35"/>
        <v>0.9444999999999999</v>
      </c>
      <c r="AE85" s="11">
        <f t="shared" si="36"/>
        <v>5.3078556263269688E-3</v>
      </c>
      <c r="AF85" s="2">
        <f t="shared" si="37"/>
        <v>0.98899999999999999</v>
      </c>
      <c r="AG85" s="11">
        <f t="shared" si="38"/>
        <v>2.0429009193054154E-2</v>
      </c>
      <c r="AH85" s="2">
        <f t="shared" si="39"/>
        <v>4.4500000000000095E-2</v>
      </c>
      <c r="AJ85" s="2">
        <v>81</v>
      </c>
      <c r="AK85" s="2">
        <v>0.96899999999999997</v>
      </c>
      <c r="AL85" s="2">
        <v>0.97</v>
      </c>
      <c r="AM85" s="2">
        <v>1.002</v>
      </c>
      <c r="AN85" s="2">
        <v>1.0149999999999999</v>
      </c>
      <c r="AO85" s="2">
        <f t="shared" si="40"/>
        <v>0.96950000000000003</v>
      </c>
      <c r="AP85" s="11">
        <f t="shared" si="41"/>
        <v>1.0309278350515473E-3</v>
      </c>
      <c r="AQ85" s="2">
        <f t="shared" si="42"/>
        <v>1.0085</v>
      </c>
      <c r="AR85" s="11">
        <f t="shared" si="43"/>
        <v>1.2807881773398918E-2</v>
      </c>
      <c r="AS85" s="2">
        <f t="shared" si="44"/>
        <v>3.8999999999999924E-2</v>
      </c>
      <c r="AU85" s="2">
        <v>81</v>
      </c>
      <c r="AV85" s="2">
        <v>1.022</v>
      </c>
      <c r="AW85" s="2">
        <v>1.022</v>
      </c>
      <c r="AX85" s="2">
        <v>1.0580000000000001</v>
      </c>
      <c r="AY85" s="2">
        <v>1.0549999999999999</v>
      </c>
      <c r="AZ85" s="2">
        <f t="shared" si="45"/>
        <v>1.022</v>
      </c>
      <c r="BA85" s="11">
        <f t="shared" si="46"/>
        <v>0</v>
      </c>
      <c r="BB85" s="2">
        <f t="shared" si="47"/>
        <v>1.0565</v>
      </c>
      <c r="BC85" s="11">
        <f t="shared" si="48"/>
        <v>2.843601895734705E-3</v>
      </c>
      <c r="BD85" s="2">
        <f t="shared" si="49"/>
        <v>3.4499999999999975E-2</v>
      </c>
    </row>
    <row r="86" spans="1:56" x14ac:dyDescent="0.25">
      <c r="A86" s="6"/>
      <c r="B86" s="5"/>
      <c r="C86" s="5"/>
      <c r="D86" s="5"/>
      <c r="E86" s="5"/>
      <c r="F86" s="5"/>
      <c r="G86" s="5"/>
      <c r="H86" s="6"/>
      <c r="I86" s="6"/>
      <c r="J86" s="6"/>
      <c r="K86" s="6"/>
      <c r="L86" s="6"/>
      <c r="N86" s="2">
        <v>82</v>
      </c>
      <c r="O86" s="2">
        <v>1.0329999999999999</v>
      </c>
      <c r="P86" s="2">
        <v>1.0669999999999999</v>
      </c>
      <c r="Q86" s="2">
        <v>1.0780000000000001</v>
      </c>
      <c r="R86" s="2">
        <v>1.0680000000000001</v>
      </c>
      <c r="S86" s="2">
        <f t="shared" si="30"/>
        <v>1.0499999999999998</v>
      </c>
      <c r="T86" s="11">
        <f t="shared" si="31"/>
        <v>3.1865042174320554E-2</v>
      </c>
      <c r="U86" s="2">
        <f t="shared" si="32"/>
        <v>1.073</v>
      </c>
      <c r="V86" s="11">
        <f t="shared" si="33"/>
        <v>9.36329588014982E-3</v>
      </c>
      <c r="W86" s="2">
        <f t="shared" si="34"/>
        <v>2.3000000000000131E-2</v>
      </c>
      <c r="Y86" s="2">
        <v>82</v>
      </c>
      <c r="Z86" s="2">
        <v>0.94499999999999995</v>
      </c>
      <c r="AA86" s="2">
        <v>0.94199999999999995</v>
      </c>
      <c r="AB86" s="2">
        <v>0.997</v>
      </c>
      <c r="AC86" s="2">
        <v>0.97799999999999998</v>
      </c>
      <c r="AD86" s="2">
        <f t="shared" si="35"/>
        <v>0.94350000000000001</v>
      </c>
      <c r="AE86" s="11">
        <f t="shared" si="36"/>
        <v>3.1847133757961815E-3</v>
      </c>
      <c r="AF86" s="2">
        <f t="shared" si="37"/>
        <v>0.98750000000000004</v>
      </c>
      <c r="AG86" s="11">
        <f t="shared" si="38"/>
        <v>1.9427402862985704E-2</v>
      </c>
      <c r="AH86" s="2">
        <f t="shared" si="39"/>
        <v>4.4000000000000039E-2</v>
      </c>
      <c r="AJ86" s="2">
        <v>82</v>
      </c>
      <c r="AK86" s="2">
        <v>0.96799999999999997</v>
      </c>
      <c r="AL86" s="2">
        <v>0.96899999999999997</v>
      </c>
      <c r="AM86" s="2">
        <v>1.002</v>
      </c>
      <c r="AN86" s="2">
        <v>1.014</v>
      </c>
      <c r="AO86" s="2">
        <f t="shared" si="40"/>
        <v>0.96849999999999992</v>
      </c>
      <c r="AP86" s="11">
        <f t="shared" si="41"/>
        <v>1.0319917440660485E-3</v>
      </c>
      <c r="AQ86" s="2">
        <f t="shared" si="42"/>
        <v>1.008</v>
      </c>
      <c r="AR86" s="11">
        <f t="shared" si="43"/>
        <v>1.1834319526627229E-2</v>
      </c>
      <c r="AS86" s="2">
        <f t="shared" si="44"/>
        <v>3.9500000000000091E-2</v>
      </c>
      <c r="AU86" s="2">
        <v>82</v>
      </c>
      <c r="AV86" s="2">
        <v>1.02</v>
      </c>
      <c r="AW86" s="2">
        <v>1.0209999999999999</v>
      </c>
      <c r="AX86" s="2">
        <v>1.0580000000000001</v>
      </c>
      <c r="AY86" s="2">
        <v>1.054</v>
      </c>
      <c r="AZ86" s="2">
        <f t="shared" si="45"/>
        <v>1.0205</v>
      </c>
      <c r="BA86" s="11">
        <f t="shared" si="46"/>
        <v>9.7943192948079334E-4</v>
      </c>
      <c r="BB86" s="2">
        <f t="shared" si="47"/>
        <v>1.056</v>
      </c>
      <c r="BC86" s="11">
        <f t="shared" si="48"/>
        <v>3.7950664136622422E-3</v>
      </c>
      <c r="BD86" s="2">
        <f t="shared" si="49"/>
        <v>3.5500000000000087E-2</v>
      </c>
    </row>
    <row r="87" spans="1:56" x14ac:dyDescent="0.25">
      <c r="A87" s="6"/>
      <c r="B87" s="5"/>
      <c r="C87" s="5"/>
      <c r="D87" s="5"/>
      <c r="E87" s="5"/>
      <c r="F87" s="5"/>
      <c r="G87" s="5"/>
      <c r="H87" s="6"/>
      <c r="I87" s="6"/>
      <c r="J87" s="6"/>
      <c r="K87" s="6"/>
      <c r="L87" s="6"/>
      <c r="N87" s="2">
        <v>83</v>
      </c>
      <c r="O87" s="2">
        <v>1.036</v>
      </c>
      <c r="P87" s="2">
        <v>1.0669999999999999</v>
      </c>
      <c r="Q87" s="2">
        <v>1.077</v>
      </c>
      <c r="R87" s="2">
        <v>1.0669999999999999</v>
      </c>
      <c r="S87" s="2">
        <f t="shared" si="30"/>
        <v>1.0514999999999999</v>
      </c>
      <c r="T87" s="11">
        <f t="shared" si="31"/>
        <v>2.9053420805998049E-2</v>
      </c>
      <c r="U87" s="2">
        <f t="shared" si="32"/>
        <v>1.0720000000000001</v>
      </c>
      <c r="V87" s="11">
        <f t="shared" si="33"/>
        <v>9.3720712277413389E-3</v>
      </c>
      <c r="W87" s="2">
        <f t="shared" si="34"/>
        <v>2.0500000000000185E-2</v>
      </c>
      <c r="Y87" s="2">
        <v>83</v>
      </c>
      <c r="Z87" s="2">
        <v>0.94499999999999995</v>
      </c>
      <c r="AA87" s="2">
        <v>0.94099999999999995</v>
      </c>
      <c r="AB87" s="2">
        <v>0.997</v>
      </c>
      <c r="AC87" s="2">
        <v>0.97699999999999998</v>
      </c>
      <c r="AD87" s="2">
        <f t="shared" si="35"/>
        <v>0.94299999999999995</v>
      </c>
      <c r="AE87" s="11">
        <f t="shared" si="36"/>
        <v>4.250797024442087E-3</v>
      </c>
      <c r="AF87" s="2">
        <f t="shared" si="37"/>
        <v>0.98699999999999999</v>
      </c>
      <c r="AG87" s="11">
        <f t="shared" si="38"/>
        <v>2.0470829068577296E-2</v>
      </c>
      <c r="AH87" s="2">
        <f t="shared" si="39"/>
        <v>4.4000000000000039E-2</v>
      </c>
      <c r="AJ87" s="2">
        <v>83</v>
      </c>
      <c r="AK87" s="2">
        <v>0.96699999999999997</v>
      </c>
      <c r="AL87" s="2">
        <v>0.96799999999999997</v>
      </c>
      <c r="AM87" s="2">
        <v>1.0009999999999999</v>
      </c>
      <c r="AN87" s="2">
        <v>1.0129999999999999</v>
      </c>
      <c r="AO87" s="2">
        <f t="shared" si="40"/>
        <v>0.96750000000000003</v>
      </c>
      <c r="AP87" s="11">
        <f t="shared" si="41"/>
        <v>1.0330578512396703E-3</v>
      </c>
      <c r="AQ87" s="2">
        <f t="shared" si="42"/>
        <v>1.0069999999999999</v>
      </c>
      <c r="AR87" s="11">
        <f t="shared" si="43"/>
        <v>1.1846001974333675E-2</v>
      </c>
      <c r="AS87" s="2">
        <f t="shared" si="44"/>
        <v>3.9499999999999869E-2</v>
      </c>
      <c r="AU87" s="2">
        <v>83</v>
      </c>
      <c r="AV87" s="2">
        <v>1.02</v>
      </c>
      <c r="AW87" s="2">
        <v>1.02</v>
      </c>
      <c r="AX87" s="2">
        <v>1.0569999999999999</v>
      </c>
      <c r="AY87" s="2">
        <v>1.054</v>
      </c>
      <c r="AZ87" s="2">
        <f t="shared" si="45"/>
        <v>1.02</v>
      </c>
      <c r="BA87" s="11">
        <f t="shared" si="46"/>
        <v>0</v>
      </c>
      <c r="BB87" s="2">
        <f t="shared" si="47"/>
        <v>1.0554999999999999</v>
      </c>
      <c r="BC87" s="11">
        <f t="shared" si="48"/>
        <v>2.8462998102465765E-3</v>
      </c>
      <c r="BD87" s="2">
        <f t="shared" si="49"/>
        <v>3.5499999999999865E-2</v>
      </c>
    </row>
    <row r="88" spans="1:56" x14ac:dyDescent="0.25">
      <c r="A88" s="6"/>
      <c r="B88" s="5"/>
      <c r="C88" s="5"/>
      <c r="D88" s="5"/>
      <c r="E88" s="5"/>
      <c r="F88" s="5"/>
      <c r="G88" s="5"/>
      <c r="H88" s="6"/>
      <c r="I88" s="6"/>
      <c r="J88" s="6"/>
      <c r="K88" s="6"/>
      <c r="L88" s="6"/>
      <c r="N88" s="2">
        <v>84</v>
      </c>
      <c r="O88" s="2">
        <v>1.0369999999999999</v>
      </c>
      <c r="P88" s="2">
        <v>1.0649999999999999</v>
      </c>
      <c r="Q88" s="2">
        <v>1.077</v>
      </c>
      <c r="R88" s="2">
        <v>1.0660000000000001</v>
      </c>
      <c r="S88" s="2">
        <f t="shared" si="30"/>
        <v>1.0509999999999999</v>
      </c>
      <c r="T88" s="11">
        <f t="shared" si="31"/>
        <v>2.6291079812206599E-2</v>
      </c>
      <c r="U88" s="2">
        <f t="shared" si="32"/>
        <v>1.0714999999999999</v>
      </c>
      <c r="V88" s="11">
        <f t="shared" si="33"/>
        <v>1.0318949343339491E-2</v>
      </c>
      <c r="W88" s="2">
        <f t="shared" si="34"/>
        <v>2.0499999999999963E-2</v>
      </c>
      <c r="Y88" s="2">
        <v>84</v>
      </c>
      <c r="Z88" s="2">
        <v>0.94399999999999995</v>
      </c>
      <c r="AA88" s="2">
        <v>0.94</v>
      </c>
      <c r="AB88" s="2">
        <v>0.996</v>
      </c>
      <c r="AC88" s="2">
        <v>0.97599999999999998</v>
      </c>
      <c r="AD88" s="2">
        <f t="shared" si="35"/>
        <v>0.94199999999999995</v>
      </c>
      <c r="AE88" s="11">
        <f t="shared" si="36"/>
        <v>4.2553191489361746E-3</v>
      </c>
      <c r="AF88" s="2">
        <f t="shared" si="37"/>
        <v>0.98599999999999999</v>
      </c>
      <c r="AG88" s="11">
        <f t="shared" si="38"/>
        <v>2.0491803278688544E-2</v>
      </c>
      <c r="AH88" s="2">
        <f t="shared" si="39"/>
        <v>4.4000000000000039E-2</v>
      </c>
      <c r="AJ88" s="2">
        <v>84</v>
      </c>
      <c r="AK88" s="2">
        <v>0.96599999999999997</v>
      </c>
      <c r="AL88" s="2">
        <v>0.96699999999999997</v>
      </c>
      <c r="AM88" s="2">
        <v>1</v>
      </c>
      <c r="AN88" s="2">
        <v>1.012</v>
      </c>
      <c r="AO88" s="2">
        <f t="shared" si="40"/>
        <v>0.96649999999999991</v>
      </c>
      <c r="AP88" s="11">
        <f t="shared" si="41"/>
        <v>1.0341261633919348E-3</v>
      </c>
      <c r="AQ88" s="2">
        <f t="shared" si="42"/>
        <v>1.006</v>
      </c>
      <c r="AR88" s="11">
        <f t="shared" si="43"/>
        <v>1.1857707509881433E-2</v>
      </c>
      <c r="AS88" s="2">
        <f t="shared" si="44"/>
        <v>3.9500000000000091E-2</v>
      </c>
      <c r="AU88" s="2">
        <v>84</v>
      </c>
      <c r="AV88" s="2">
        <v>1.018</v>
      </c>
      <c r="AW88" s="2">
        <v>1.02</v>
      </c>
      <c r="AX88" s="2">
        <v>1.056</v>
      </c>
      <c r="AY88" s="2">
        <v>1.0529999999999999</v>
      </c>
      <c r="AZ88" s="2">
        <f t="shared" si="45"/>
        <v>1.0190000000000001</v>
      </c>
      <c r="BA88" s="11">
        <f t="shared" si="46"/>
        <v>1.9607843137254919E-3</v>
      </c>
      <c r="BB88" s="2">
        <f t="shared" si="47"/>
        <v>1.0545</v>
      </c>
      <c r="BC88" s="11">
        <f t="shared" si="48"/>
        <v>2.8490028490029571E-3</v>
      </c>
      <c r="BD88" s="2">
        <f t="shared" si="49"/>
        <v>3.5499999999999865E-2</v>
      </c>
    </row>
    <row r="89" spans="1:56" x14ac:dyDescent="0.25">
      <c r="A89" s="6"/>
      <c r="B89" s="5"/>
      <c r="C89" s="5"/>
      <c r="D89" s="5"/>
      <c r="E89" s="5"/>
      <c r="F89" s="5"/>
      <c r="G89" s="5"/>
      <c r="H89" s="6"/>
      <c r="I89" s="6"/>
      <c r="J89" s="6"/>
      <c r="K89" s="6"/>
      <c r="L89" s="6"/>
      <c r="N89" s="2">
        <v>85</v>
      </c>
      <c r="O89" s="2">
        <v>1.032</v>
      </c>
      <c r="P89" s="2">
        <v>1.0629999999999999</v>
      </c>
      <c r="Q89" s="2">
        <v>1.075</v>
      </c>
      <c r="R89" s="2">
        <v>1.0649999999999999</v>
      </c>
      <c r="S89" s="2">
        <f t="shared" si="30"/>
        <v>1.0474999999999999</v>
      </c>
      <c r="T89" s="11">
        <f t="shared" si="31"/>
        <v>2.9162746942615163E-2</v>
      </c>
      <c r="U89" s="2">
        <f t="shared" si="32"/>
        <v>1.0699999999999998</v>
      </c>
      <c r="V89" s="11">
        <f t="shared" si="33"/>
        <v>9.3896713615023563E-3</v>
      </c>
      <c r="W89" s="2">
        <f t="shared" si="34"/>
        <v>2.2499999999999964E-2</v>
      </c>
      <c r="Y89" s="2">
        <v>85</v>
      </c>
      <c r="Z89" s="2">
        <v>0.94199999999999995</v>
      </c>
      <c r="AA89" s="2">
        <v>0.93799999999999994</v>
      </c>
      <c r="AB89" s="2">
        <v>0.995</v>
      </c>
      <c r="AC89" s="2">
        <v>0.97499999999999998</v>
      </c>
      <c r="AD89" s="2">
        <f t="shared" si="35"/>
        <v>0.94</v>
      </c>
      <c r="AE89" s="11">
        <f t="shared" si="36"/>
        <v>4.2643923240938209E-3</v>
      </c>
      <c r="AF89" s="2">
        <f t="shared" si="37"/>
        <v>0.98499999999999999</v>
      </c>
      <c r="AG89" s="11">
        <f t="shared" si="38"/>
        <v>2.051282051282053E-2</v>
      </c>
      <c r="AH89" s="2">
        <f t="shared" si="39"/>
        <v>4.500000000000004E-2</v>
      </c>
      <c r="AJ89" s="2">
        <v>85</v>
      </c>
      <c r="AK89" s="2">
        <v>0.96499999999999997</v>
      </c>
      <c r="AL89" s="2">
        <v>0.96599999999999997</v>
      </c>
      <c r="AM89" s="2">
        <v>0.999</v>
      </c>
      <c r="AN89" s="2">
        <v>1.0109999999999999</v>
      </c>
      <c r="AO89" s="2">
        <f t="shared" si="40"/>
        <v>0.96550000000000002</v>
      </c>
      <c r="AP89" s="11">
        <f t="shared" si="41"/>
        <v>1.0351966873706014E-3</v>
      </c>
      <c r="AQ89" s="2">
        <f t="shared" si="42"/>
        <v>1.0049999999999999</v>
      </c>
      <c r="AR89" s="11">
        <f t="shared" si="43"/>
        <v>1.1869436201780317E-2</v>
      </c>
      <c r="AS89" s="2">
        <f t="shared" si="44"/>
        <v>3.9499999999999869E-2</v>
      </c>
      <c r="AU89" s="2">
        <v>85</v>
      </c>
      <c r="AV89" s="2">
        <v>1.0169999999999999</v>
      </c>
      <c r="AW89" s="2">
        <v>1.0189999999999999</v>
      </c>
      <c r="AX89" s="2">
        <v>1.0549999999999999</v>
      </c>
      <c r="AY89" s="2">
        <v>1.052</v>
      </c>
      <c r="AZ89" s="2">
        <f t="shared" si="45"/>
        <v>1.0179999999999998</v>
      </c>
      <c r="BA89" s="11">
        <f t="shared" si="46"/>
        <v>1.9627085377821414E-3</v>
      </c>
      <c r="BB89" s="2">
        <f t="shared" si="47"/>
        <v>1.0535000000000001</v>
      </c>
      <c r="BC89" s="11">
        <f t="shared" si="48"/>
        <v>2.8517110266158665E-3</v>
      </c>
      <c r="BD89" s="2">
        <f t="shared" si="49"/>
        <v>3.5500000000000309E-2</v>
      </c>
    </row>
    <row r="90" spans="1:56" x14ac:dyDescent="0.25">
      <c r="A90" s="6"/>
      <c r="B90" s="5"/>
      <c r="C90" s="5"/>
      <c r="D90" s="5"/>
      <c r="E90" s="5"/>
      <c r="F90" s="5"/>
      <c r="G90" s="5"/>
      <c r="H90" s="6"/>
      <c r="I90" s="6"/>
      <c r="J90" s="6"/>
      <c r="K90" s="6"/>
      <c r="L90" s="6"/>
      <c r="N90" s="2">
        <v>86</v>
      </c>
      <c r="O90" s="2">
        <v>1.024</v>
      </c>
      <c r="P90" s="2">
        <v>1.0609999999999999</v>
      </c>
      <c r="Q90" s="2">
        <v>1.0740000000000001</v>
      </c>
      <c r="R90" s="2">
        <v>1.0640000000000001</v>
      </c>
      <c r="S90" s="2">
        <f t="shared" si="30"/>
        <v>1.0425</v>
      </c>
      <c r="T90" s="11">
        <f t="shared" si="31"/>
        <v>3.487276154571152E-2</v>
      </c>
      <c r="U90" s="2">
        <f t="shared" si="32"/>
        <v>1.069</v>
      </c>
      <c r="V90" s="11">
        <f t="shared" si="33"/>
        <v>9.3984962406015119E-3</v>
      </c>
      <c r="W90" s="2">
        <f t="shared" si="34"/>
        <v>2.6499999999999968E-2</v>
      </c>
      <c r="Y90" s="2">
        <v>86</v>
      </c>
      <c r="Z90" s="2">
        <v>0.94099999999999995</v>
      </c>
      <c r="AA90" s="2">
        <v>0.93700000000000006</v>
      </c>
      <c r="AB90" s="2">
        <v>0.99399999999999999</v>
      </c>
      <c r="AC90" s="2">
        <v>0.97599999999999998</v>
      </c>
      <c r="AD90" s="2">
        <f t="shared" si="35"/>
        <v>0.93900000000000006</v>
      </c>
      <c r="AE90" s="11">
        <f t="shared" si="36"/>
        <v>4.2689434364993513E-3</v>
      </c>
      <c r="AF90" s="2">
        <f t="shared" si="37"/>
        <v>0.98499999999999999</v>
      </c>
      <c r="AG90" s="11">
        <f t="shared" si="38"/>
        <v>1.8442622950819689E-2</v>
      </c>
      <c r="AH90" s="2">
        <f t="shared" si="39"/>
        <v>4.599999999999993E-2</v>
      </c>
      <c r="AJ90" s="2">
        <v>86</v>
      </c>
      <c r="AK90" s="2">
        <v>0.96399999999999997</v>
      </c>
      <c r="AL90" s="2">
        <v>0.96499999999999997</v>
      </c>
      <c r="AM90" s="2">
        <v>0.998</v>
      </c>
      <c r="AN90" s="2">
        <v>1.0109999999999999</v>
      </c>
      <c r="AO90" s="2">
        <f t="shared" si="40"/>
        <v>0.96449999999999991</v>
      </c>
      <c r="AP90" s="11">
        <f t="shared" si="41"/>
        <v>1.0362694300518145E-3</v>
      </c>
      <c r="AQ90" s="2">
        <f t="shared" si="42"/>
        <v>1.0044999999999999</v>
      </c>
      <c r="AR90" s="11">
        <f t="shared" si="43"/>
        <v>1.2858555885262019E-2</v>
      </c>
      <c r="AS90" s="2">
        <f t="shared" si="44"/>
        <v>4.0000000000000036E-2</v>
      </c>
      <c r="AU90" s="2">
        <v>86</v>
      </c>
      <c r="AV90" s="2">
        <v>1.016</v>
      </c>
      <c r="AW90" s="2">
        <v>1.018</v>
      </c>
      <c r="AX90" s="2">
        <v>1.0549999999999999</v>
      </c>
      <c r="AY90" s="2">
        <v>1.0509999999999999</v>
      </c>
      <c r="AZ90" s="2">
        <f t="shared" si="45"/>
        <v>1.0169999999999999</v>
      </c>
      <c r="BA90" s="11">
        <f t="shared" si="46"/>
        <v>1.9646365422396873E-3</v>
      </c>
      <c r="BB90" s="2">
        <f t="shared" si="47"/>
        <v>1.0529999999999999</v>
      </c>
      <c r="BC90" s="11">
        <f t="shared" si="48"/>
        <v>3.8058991436726963E-3</v>
      </c>
      <c r="BD90" s="2">
        <f t="shared" si="49"/>
        <v>3.6000000000000032E-2</v>
      </c>
    </row>
    <row r="91" spans="1:56" x14ac:dyDescent="0.25">
      <c r="A91" s="6"/>
      <c r="B91" s="5"/>
      <c r="C91" s="5"/>
      <c r="D91" s="5"/>
      <c r="E91" s="5"/>
      <c r="F91" s="5"/>
      <c r="G91" s="5"/>
      <c r="H91" s="6"/>
      <c r="I91" s="6"/>
      <c r="J91" s="6"/>
      <c r="K91" s="6"/>
      <c r="L91" s="6"/>
      <c r="N91" s="2">
        <v>87</v>
      </c>
      <c r="O91" s="2">
        <v>1.0209999999999999</v>
      </c>
      <c r="P91" s="2">
        <v>1.06</v>
      </c>
      <c r="Q91" s="2">
        <v>1.0740000000000001</v>
      </c>
      <c r="R91" s="2">
        <v>1.0640000000000001</v>
      </c>
      <c r="S91" s="2">
        <f t="shared" si="30"/>
        <v>1.0405</v>
      </c>
      <c r="T91" s="11">
        <f t="shared" si="31"/>
        <v>3.6792452830188817E-2</v>
      </c>
      <c r="U91" s="2">
        <f t="shared" si="32"/>
        <v>1.069</v>
      </c>
      <c r="V91" s="11">
        <f t="shared" si="33"/>
        <v>9.3984962406015119E-3</v>
      </c>
      <c r="W91" s="2">
        <f t="shared" si="34"/>
        <v>2.849999999999997E-2</v>
      </c>
      <c r="Y91" s="2">
        <v>87</v>
      </c>
      <c r="Z91" s="2">
        <v>0.94099999999999995</v>
      </c>
      <c r="AA91" s="2">
        <v>0.93700000000000006</v>
      </c>
      <c r="AB91" s="2">
        <v>0.99399999999999999</v>
      </c>
      <c r="AC91" s="2">
        <v>0.97499999999999998</v>
      </c>
      <c r="AD91" s="2">
        <f t="shared" si="35"/>
        <v>0.93900000000000006</v>
      </c>
      <c r="AE91" s="11">
        <f t="shared" si="36"/>
        <v>4.2689434364993513E-3</v>
      </c>
      <c r="AF91" s="2">
        <f t="shared" si="37"/>
        <v>0.98449999999999993</v>
      </c>
      <c r="AG91" s="11">
        <f t="shared" si="38"/>
        <v>1.9487179487179505E-2</v>
      </c>
      <c r="AH91" s="2">
        <f t="shared" si="39"/>
        <v>4.5499999999999874E-2</v>
      </c>
      <c r="AJ91" s="2">
        <v>87</v>
      </c>
      <c r="AK91" s="2">
        <v>0.96299999999999997</v>
      </c>
      <c r="AL91" s="2">
        <v>0.96399999999999997</v>
      </c>
      <c r="AM91" s="2">
        <v>0.997</v>
      </c>
      <c r="AN91" s="2">
        <v>1.0089999999999999</v>
      </c>
      <c r="AO91" s="2">
        <f t="shared" si="40"/>
        <v>0.96350000000000002</v>
      </c>
      <c r="AP91" s="11">
        <f t="shared" si="41"/>
        <v>1.0373443983402498E-3</v>
      </c>
      <c r="AQ91" s="2">
        <f t="shared" si="42"/>
        <v>1.0029999999999999</v>
      </c>
      <c r="AR91" s="11">
        <f t="shared" si="43"/>
        <v>1.1892963330029635E-2</v>
      </c>
      <c r="AS91" s="2">
        <f t="shared" si="44"/>
        <v>3.9499999999999869E-2</v>
      </c>
      <c r="AU91" s="2">
        <v>87</v>
      </c>
      <c r="AV91" s="2">
        <v>1.0149999999999999</v>
      </c>
      <c r="AW91" s="2">
        <v>1.0169999999999999</v>
      </c>
      <c r="AX91" s="2">
        <v>1.054</v>
      </c>
      <c r="AY91" s="2">
        <v>1.05</v>
      </c>
      <c r="AZ91" s="2">
        <f t="shared" si="45"/>
        <v>1.016</v>
      </c>
      <c r="BA91" s="11">
        <f t="shared" si="46"/>
        <v>1.966568338249756E-3</v>
      </c>
      <c r="BB91" s="2">
        <f t="shared" si="47"/>
        <v>1.052</v>
      </c>
      <c r="BC91" s="11">
        <f t="shared" si="48"/>
        <v>3.8095238095238126E-3</v>
      </c>
      <c r="BD91" s="2">
        <f t="shared" si="49"/>
        <v>3.6000000000000032E-2</v>
      </c>
    </row>
    <row r="92" spans="1:56" x14ac:dyDescent="0.25">
      <c r="A92" s="6"/>
      <c r="B92" s="5"/>
      <c r="C92" s="5"/>
      <c r="D92" s="5"/>
      <c r="E92" s="5"/>
      <c r="F92" s="5"/>
      <c r="G92" s="5"/>
      <c r="H92" s="6"/>
      <c r="I92" s="6"/>
      <c r="J92" s="6"/>
      <c r="K92" s="6"/>
      <c r="L92" s="6"/>
      <c r="N92" s="2">
        <v>88</v>
      </c>
      <c r="O92" s="2">
        <v>1.0189999999999999</v>
      </c>
      <c r="P92" s="2">
        <v>1.0580000000000001</v>
      </c>
      <c r="Q92" s="2">
        <v>1.073</v>
      </c>
      <c r="R92" s="2">
        <v>1.0629999999999999</v>
      </c>
      <c r="S92" s="2">
        <f t="shared" si="30"/>
        <v>1.0385</v>
      </c>
      <c r="T92" s="11">
        <f t="shared" si="31"/>
        <v>3.6862003780718473E-2</v>
      </c>
      <c r="U92" s="2">
        <f t="shared" si="32"/>
        <v>1.0680000000000001</v>
      </c>
      <c r="V92" s="11">
        <f t="shared" si="33"/>
        <v>9.4073377234242805E-3</v>
      </c>
      <c r="W92" s="2">
        <f t="shared" si="34"/>
        <v>2.9500000000000082E-2</v>
      </c>
      <c r="Y92" s="2">
        <v>88</v>
      </c>
      <c r="Z92" s="2">
        <v>0.94099999999999995</v>
      </c>
      <c r="AA92" s="2">
        <v>0.93500000000000005</v>
      </c>
      <c r="AB92" s="2">
        <v>0.99299999999999999</v>
      </c>
      <c r="AC92" s="2">
        <v>0.97499999999999998</v>
      </c>
      <c r="AD92" s="2">
        <f t="shared" si="35"/>
        <v>0.93799999999999994</v>
      </c>
      <c r="AE92" s="11">
        <f t="shared" si="36"/>
        <v>6.4171122994651272E-3</v>
      </c>
      <c r="AF92" s="2">
        <f t="shared" si="37"/>
        <v>0.98399999999999999</v>
      </c>
      <c r="AG92" s="11">
        <f t="shared" si="38"/>
        <v>1.8461538461538477E-2</v>
      </c>
      <c r="AH92" s="2">
        <f t="shared" si="39"/>
        <v>4.6000000000000041E-2</v>
      </c>
      <c r="AJ92" s="2">
        <v>88</v>
      </c>
      <c r="AK92" s="2">
        <v>0.96199999999999997</v>
      </c>
      <c r="AL92" s="2">
        <v>0.96299999999999997</v>
      </c>
      <c r="AM92" s="2">
        <v>0.997</v>
      </c>
      <c r="AN92" s="2">
        <v>1.0089999999999999</v>
      </c>
      <c r="AO92" s="2">
        <f t="shared" si="40"/>
        <v>0.96249999999999991</v>
      </c>
      <c r="AP92" s="11">
        <f t="shared" si="41"/>
        <v>1.0384215991692638E-3</v>
      </c>
      <c r="AQ92" s="2">
        <f t="shared" si="42"/>
        <v>1.0029999999999999</v>
      </c>
      <c r="AR92" s="11">
        <f t="shared" si="43"/>
        <v>1.1892963330029635E-2</v>
      </c>
      <c r="AS92" s="2">
        <f t="shared" si="44"/>
        <v>4.049999999999998E-2</v>
      </c>
      <c r="AU92" s="2">
        <v>88</v>
      </c>
      <c r="AV92" s="2">
        <v>1.014</v>
      </c>
      <c r="AW92" s="2">
        <v>1.016</v>
      </c>
      <c r="AX92" s="2">
        <v>1.0529999999999999</v>
      </c>
      <c r="AY92" s="2">
        <v>1.05</v>
      </c>
      <c r="AZ92" s="2">
        <f t="shared" si="45"/>
        <v>1.0150000000000001</v>
      </c>
      <c r="BA92" s="11">
        <f t="shared" si="46"/>
        <v>1.9685039370078757E-3</v>
      </c>
      <c r="BB92" s="2">
        <f t="shared" si="47"/>
        <v>1.0514999999999999</v>
      </c>
      <c r="BC92" s="11">
        <f t="shared" si="48"/>
        <v>2.8571428571427539E-3</v>
      </c>
      <c r="BD92" s="2">
        <f t="shared" si="49"/>
        <v>3.6499999999999755E-2</v>
      </c>
    </row>
    <row r="93" spans="1:56" x14ac:dyDescent="0.25">
      <c r="A93" s="6"/>
      <c r="B93" s="5"/>
      <c r="C93" s="5"/>
      <c r="D93" s="5"/>
      <c r="E93" s="5"/>
      <c r="F93" s="5"/>
      <c r="G93" s="5"/>
      <c r="H93" s="6"/>
      <c r="I93" s="6"/>
      <c r="J93" s="6"/>
      <c r="K93" s="6"/>
      <c r="L93" s="6"/>
      <c r="N93" s="2">
        <v>89</v>
      </c>
      <c r="O93" s="2">
        <v>1.0189999999999999</v>
      </c>
      <c r="P93" s="2">
        <v>1.0580000000000001</v>
      </c>
      <c r="Q93" s="2">
        <v>1.0720000000000001</v>
      </c>
      <c r="R93" s="2">
        <v>1.0620000000000001</v>
      </c>
      <c r="S93" s="2">
        <f t="shared" si="30"/>
        <v>1.0385</v>
      </c>
      <c r="T93" s="11">
        <f t="shared" si="31"/>
        <v>3.6862003780718473E-2</v>
      </c>
      <c r="U93" s="2">
        <f t="shared" si="32"/>
        <v>1.0670000000000002</v>
      </c>
      <c r="V93" s="11">
        <f t="shared" si="33"/>
        <v>9.416195856873831E-3</v>
      </c>
      <c r="W93" s="2">
        <f t="shared" si="34"/>
        <v>2.8500000000000192E-2</v>
      </c>
      <c r="Y93" s="2">
        <v>89</v>
      </c>
      <c r="Z93" s="2">
        <v>0.94299999999999995</v>
      </c>
      <c r="AA93" s="2">
        <v>0.93400000000000005</v>
      </c>
      <c r="AB93" s="2">
        <v>0.99199999999999999</v>
      </c>
      <c r="AC93" s="2">
        <v>0.97399999999999998</v>
      </c>
      <c r="AD93" s="2">
        <f t="shared" si="35"/>
        <v>0.9385</v>
      </c>
      <c r="AE93" s="11">
        <f t="shared" si="36"/>
        <v>9.6359743040684114E-3</v>
      </c>
      <c r="AF93" s="2">
        <f t="shared" si="37"/>
        <v>0.98299999999999998</v>
      </c>
      <c r="AG93" s="11">
        <f t="shared" si="38"/>
        <v>1.8480492813141701E-2</v>
      </c>
      <c r="AH93" s="2">
        <f t="shared" si="39"/>
        <v>4.4499999999999984E-2</v>
      </c>
      <c r="AJ93" s="2">
        <v>89</v>
      </c>
      <c r="AK93" s="2">
        <v>0.96099999999999997</v>
      </c>
      <c r="AL93" s="2">
        <v>0.96199999999999997</v>
      </c>
      <c r="AM93" s="2">
        <v>0.996</v>
      </c>
      <c r="AN93" s="2">
        <v>1.008</v>
      </c>
      <c r="AO93" s="2">
        <f t="shared" si="40"/>
        <v>0.96150000000000002</v>
      </c>
      <c r="AP93" s="11">
        <f t="shared" si="41"/>
        <v>1.0395010395010404E-3</v>
      </c>
      <c r="AQ93" s="2">
        <f t="shared" si="42"/>
        <v>1.002</v>
      </c>
      <c r="AR93" s="11">
        <f t="shared" si="43"/>
        <v>1.1904761904761915E-2</v>
      </c>
      <c r="AS93" s="2">
        <f t="shared" si="44"/>
        <v>4.049999999999998E-2</v>
      </c>
      <c r="AU93" s="2">
        <v>89</v>
      </c>
      <c r="AV93" s="2">
        <v>1.014</v>
      </c>
      <c r="AW93" s="2">
        <v>1.0149999999999999</v>
      </c>
      <c r="AX93" s="2">
        <v>1.052</v>
      </c>
      <c r="AY93" s="2">
        <v>1.0489999999999999</v>
      </c>
      <c r="AZ93" s="2">
        <f t="shared" si="45"/>
        <v>1.0145</v>
      </c>
      <c r="BA93" s="11">
        <f t="shared" si="46"/>
        <v>9.8522167487673879E-4</v>
      </c>
      <c r="BB93" s="2">
        <f t="shared" si="47"/>
        <v>1.0505</v>
      </c>
      <c r="BC93" s="11">
        <f t="shared" si="48"/>
        <v>2.8598665395615959E-3</v>
      </c>
      <c r="BD93" s="2">
        <f t="shared" si="49"/>
        <v>3.6000000000000032E-2</v>
      </c>
    </row>
    <row r="94" spans="1:56" x14ac:dyDescent="0.25">
      <c r="A94" s="6"/>
      <c r="B94" s="5"/>
      <c r="C94" s="5"/>
      <c r="D94" s="5"/>
      <c r="E94" s="5"/>
      <c r="F94" s="5"/>
      <c r="G94" s="5"/>
      <c r="H94" s="6"/>
      <c r="I94" s="6"/>
      <c r="J94" s="6"/>
      <c r="K94" s="6"/>
      <c r="L94" s="6"/>
      <c r="N94" s="2">
        <v>90</v>
      </c>
      <c r="O94" s="2">
        <v>1.0189999999999999</v>
      </c>
      <c r="P94" s="2">
        <v>1.0569999999999999</v>
      </c>
      <c r="Q94" s="2">
        <v>1.071</v>
      </c>
      <c r="R94" s="2">
        <v>1.0620000000000001</v>
      </c>
      <c r="S94" s="2">
        <f t="shared" si="30"/>
        <v>1.0379999999999998</v>
      </c>
      <c r="T94" s="11">
        <f t="shared" si="31"/>
        <v>3.5950804162724725E-2</v>
      </c>
      <c r="U94" s="2">
        <f t="shared" si="32"/>
        <v>1.0665</v>
      </c>
      <c r="V94" s="11">
        <f t="shared" si="33"/>
        <v>8.4745762711863435E-3</v>
      </c>
      <c r="W94" s="2">
        <f t="shared" si="34"/>
        <v>2.8500000000000192E-2</v>
      </c>
      <c r="Y94" s="2">
        <v>90</v>
      </c>
      <c r="Z94" s="2">
        <v>0.93799999999999994</v>
      </c>
      <c r="AA94" s="2">
        <v>0.93400000000000005</v>
      </c>
      <c r="AB94" s="2">
        <v>0.99199999999999999</v>
      </c>
      <c r="AC94" s="2">
        <v>0.97399999999999998</v>
      </c>
      <c r="AD94" s="2">
        <f t="shared" si="35"/>
        <v>0.93599999999999994</v>
      </c>
      <c r="AE94" s="11">
        <f t="shared" si="36"/>
        <v>4.2826552462525615E-3</v>
      </c>
      <c r="AF94" s="2">
        <f t="shared" si="37"/>
        <v>0.98299999999999998</v>
      </c>
      <c r="AG94" s="11">
        <f t="shared" si="38"/>
        <v>1.8480492813141701E-2</v>
      </c>
      <c r="AH94" s="2">
        <f t="shared" si="39"/>
        <v>4.7000000000000042E-2</v>
      </c>
      <c r="AJ94" s="2">
        <v>90</v>
      </c>
      <c r="AK94" s="2">
        <v>0.96</v>
      </c>
      <c r="AL94" s="2">
        <v>0.96099999999999997</v>
      </c>
      <c r="AM94" s="2">
        <v>0.995</v>
      </c>
      <c r="AN94" s="2">
        <v>1.0069999999999999</v>
      </c>
      <c r="AO94" s="2">
        <f t="shared" si="40"/>
        <v>0.96049999999999991</v>
      </c>
      <c r="AP94" s="11">
        <f t="shared" si="41"/>
        <v>1.0405827263267439E-3</v>
      </c>
      <c r="AQ94" s="2">
        <f t="shared" si="42"/>
        <v>1.0009999999999999</v>
      </c>
      <c r="AR94" s="11">
        <f t="shared" si="43"/>
        <v>1.191658391261162E-2</v>
      </c>
      <c r="AS94" s="2">
        <f t="shared" si="44"/>
        <v>4.049999999999998E-2</v>
      </c>
      <c r="AU94" s="2">
        <v>90</v>
      </c>
      <c r="AV94" s="2">
        <v>1.0129999999999999</v>
      </c>
      <c r="AW94" s="2">
        <v>1.014</v>
      </c>
      <c r="AX94" s="2">
        <v>1.0509999999999999</v>
      </c>
      <c r="AY94" s="2">
        <v>1.048</v>
      </c>
      <c r="AZ94" s="2">
        <f t="shared" si="45"/>
        <v>1.0135000000000001</v>
      </c>
      <c r="BA94" s="11">
        <f t="shared" si="46"/>
        <v>9.86193293885712E-4</v>
      </c>
      <c r="BB94" s="2">
        <f t="shared" si="47"/>
        <v>1.0495000000000001</v>
      </c>
      <c r="BC94" s="11">
        <f t="shared" si="48"/>
        <v>2.8625954198472246E-3</v>
      </c>
      <c r="BD94" s="2">
        <f t="shared" si="49"/>
        <v>3.6000000000000032E-2</v>
      </c>
    </row>
    <row r="95" spans="1:56" ht="25.5" x14ac:dyDescent="0.25">
      <c r="A95" s="6"/>
      <c r="B95" s="5"/>
      <c r="C95" s="5"/>
      <c r="D95" s="5"/>
      <c r="E95" s="5"/>
      <c r="F95" s="5"/>
      <c r="G95" s="5"/>
      <c r="H95" s="6"/>
      <c r="I95" s="6"/>
      <c r="J95" s="6"/>
      <c r="K95" s="6"/>
      <c r="L95" s="6"/>
      <c r="N95" s="5"/>
      <c r="O95" s="5"/>
      <c r="P95" s="5"/>
      <c r="Q95" s="5"/>
      <c r="R95" s="5"/>
      <c r="S95" s="5"/>
      <c r="T95" s="12"/>
      <c r="U95" s="5"/>
      <c r="V95" s="13" t="s">
        <v>114</v>
      </c>
      <c r="W95" s="14">
        <f>SLOPE(W4:W94,N4:N94)</f>
        <v>2.8404204491161108E-4</v>
      </c>
      <c r="AD95" s="5"/>
      <c r="AE95" s="12"/>
      <c r="AF95" s="5"/>
      <c r="AG95" s="13" t="s">
        <v>114</v>
      </c>
      <c r="AH95" s="14">
        <f>SLOPE(AH4:AH94,Y4:Y94)</f>
        <v>5.4431438127090304E-4</v>
      </c>
      <c r="AO95" s="12"/>
      <c r="AP95" s="5"/>
      <c r="AQ95" s="13" t="s">
        <v>114</v>
      </c>
      <c r="AR95" s="14">
        <f>SLOPE(AS4:AS94,AJ4:AJ94)</f>
        <v>2.1408663799968013E-4</v>
      </c>
      <c r="AZ95" s="12"/>
      <c r="BA95" s="5"/>
      <c r="BB95" s="13" t="s">
        <v>114</v>
      </c>
      <c r="BC95" s="14">
        <f>SLOPE(BD4:BD94,AU4:AU94)</f>
        <v>4.6567924828794314E-4</v>
      </c>
    </row>
    <row r="96" spans="1:56" ht="38.25" x14ac:dyDescent="0.25">
      <c r="A96" s="6"/>
      <c r="B96" s="5"/>
      <c r="C96" s="5"/>
      <c r="D96" s="5"/>
      <c r="E96" s="5"/>
      <c r="F96" s="5"/>
      <c r="G96" s="5"/>
      <c r="H96" s="6"/>
      <c r="I96" s="6"/>
      <c r="J96" s="6"/>
      <c r="K96" s="6"/>
      <c r="L96" s="6"/>
      <c r="N96" s="5"/>
      <c r="O96" s="5"/>
      <c r="P96" s="5"/>
      <c r="Q96" s="5"/>
      <c r="R96" s="5"/>
      <c r="S96" s="5"/>
      <c r="T96" s="12"/>
      <c r="U96" s="5"/>
      <c r="V96" s="13" t="s">
        <v>115</v>
      </c>
      <c r="W96" s="14">
        <f>SLOPE(W34:W94,N34:N94)</f>
        <v>2.8754627181385546E-4</v>
      </c>
      <c r="AD96" s="5"/>
      <c r="AE96" s="12"/>
      <c r="AF96" s="5"/>
      <c r="AG96" s="13" t="s">
        <v>115</v>
      </c>
      <c r="AH96" s="14">
        <f>SLOPE(AH34:AH94,Y34:Y94)</f>
        <v>-7.8630354309888989E-4</v>
      </c>
      <c r="AO96" s="12"/>
      <c r="AP96" s="5"/>
      <c r="AQ96" s="13" t="s">
        <v>115</v>
      </c>
      <c r="AR96" s="14">
        <f>SLOPE(AS34:AS94,AJ34:AJ94)</f>
        <v>-1.3677948175568703E-4</v>
      </c>
      <c r="AU96" s="15"/>
      <c r="AV96" s="15"/>
      <c r="AW96" s="15"/>
      <c r="AX96" s="15"/>
      <c r="AY96" s="15"/>
      <c r="AZ96" s="12"/>
      <c r="BA96" s="5"/>
      <c r="BB96" s="13" t="s">
        <v>115</v>
      </c>
      <c r="BC96" s="14">
        <f>SLOPE(BD34:BD94,AU34:AU94)</f>
        <v>5.2107350608143819E-4</v>
      </c>
      <c r="BD96" s="15"/>
    </row>
    <row r="97" spans="1:56" x14ac:dyDescent="0.25">
      <c r="A97" s="6"/>
      <c r="B97" s="5"/>
      <c r="C97" s="5"/>
      <c r="D97" s="5"/>
      <c r="E97" s="5"/>
      <c r="F97" s="5"/>
      <c r="G97" s="5"/>
      <c r="H97" s="6"/>
      <c r="I97" s="6"/>
      <c r="J97" s="6"/>
      <c r="K97" s="6"/>
      <c r="L97" s="6"/>
      <c r="N97" s="5"/>
      <c r="O97" s="5"/>
      <c r="P97" s="5"/>
      <c r="Q97" s="5"/>
      <c r="R97" s="5"/>
      <c r="S97" s="5"/>
      <c r="T97" s="12"/>
      <c r="U97" s="5"/>
      <c r="V97" s="12"/>
      <c r="W97" s="5"/>
      <c r="AD97" s="5"/>
      <c r="AE97" s="12"/>
      <c r="AF97" s="5"/>
      <c r="AG97" s="13"/>
      <c r="AH97" s="14"/>
      <c r="AO97" s="12"/>
      <c r="AP97" s="5"/>
      <c r="AQ97" s="13"/>
      <c r="AR97" s="14"/>
      <c r="AU97" s="15"/>
      <c r="AV97" s="15"/>
      <c r="AW97" s="15"/>
      <c r="AX97" s="15"/>
      <c r="AY97" s="15"/>
      <c r="AZ97" s="12"/>
      <c r="BA97" s="5"/>
      <c r="BB97" s="13"/>
      <c r="BC97" s="14"/>
      <c r="BD97" s="15"/>
    </row>
    <row r="98" spans="1:56" x14ac:dyDescent="0.25">
      <c r="A98" s="6"/>
      <c r="B98" s="5"/>
      <c r="C98" s="5"/>
      <c r="D98" s="5"/>
      <c r="E98" s="5"/>
      <c r="F98" s="5"/>
      <c r="G98" s="5"/>
      <c r="H98" s="6"/>
      <c r="I98" s="6"/>
      <c r="J98" s="6"/>
      <c r="K98" s="6"/>
      <c r="L98" s="6"/>
      <c r="N98" s="5"/>
      <c r="O98" s="5"/>
      <c r="P98" s="5"/>
      <c r="Q98" s="5"/>
      <c r="R98" s="5"/>
      <c r="S98" s="5"/>
      <c r="T98" s="12"/>
      <c r="U98" s="5"/>
      <c r="V98" s="12"/>
      <c r="W98" s="5"/>
      <c r="AD98" s="5"/>
      <c r="AE98" s="12"/>
      <c r="AF98" s="5"/>
      <c r="AG98" s="13"/>
      <c r="AH98" s="14"/>
      <c r="AO98" s="12"/>
      <c r="AP98" s="5"/>
      <c r="AQ98" s="13"/>
      <c r="AR98" s="14"/>
      <c r="AU98" s="16"/>
      <c r="AV98" s="16"/>
      <c r="AW98" s="16"/>
      <c r="AX98" s="16"/>
      <c r="AY98" s="16"/>
      <c r="AZ98" s="12"/>
      <c r="BA98" t="s">
        <v>140</v>
      </c>
      <c r="BB98" s="14">
        <f t="array" ref="BB98:BC102">LINEST(BD34:BD94,AU34:AU94,,TRUE)</f>
        <v>5.210735060814383E-4</v>
      </c>
      <c r="BC98" s="25">
        <v>-5.7316234796403916E-3</v>
      </c>
      <c r="BD98" t="s">
        <v>145</v>
      </c>
    </row>
    <row r="99" spans="1:56" x14ac:dyDescent="0.25">
      <c r="A99" s="6"/>
      <c r="B99" s="5"/>
      <c r="C99" s="5"/>
      <c r="D99" s="5"/>
      <c r="E99" s="5"/>
      <c r="F99" s="5"/>
      <c r="G99" s="5"/>
      <c r="H99" s="6"/>
      <c r="I99" s="6"/>
      <c r="J99" s="6"/>
      <c r="K99" s="6"/>
      <c r="L99" s="6"/>
      <c r="N99" s="5"/>
      <c r="O99" s="5"/>
      <c r="P99" s="5"/>
      <c r="Q99" s="5"/>
      <c r="R99" s="5"/>
      <c r="S99" s="5"/>
      <c r="T99" s="12"/>
      <c r="U99" s="5"/>
      <c r="V99" s="12"/>
      <c r="W99" s="5"/>
      <c r="AD99" s="5"/>
      <c r="AE99" s="12"/>
      <c r="AF99" s="5"/>
      <c r="AG99" s="13"/>
      <c r="AH99" s="14"/>
      <c r="AO99" s="12"/>
      <c r="AP99" s="5"/>
      <c r="AQ99" s="13"/>
      <c r="AR99" s="14"/>
      <c r="AU99" s="9"/>
      <c r="AV99" s="9"/>
      <c r="AW99" s="9"/>
      <c r="AX99" s="9"/>
      <c r="AY99" s="9"/>
      <c r="AZ99" s="12"/>
      <c r="BA99" t="s">
        <v>141</v>
      </c>
      <c r="BB99" s="5">
        <v>2.231436750194293E-5</v>
      </c>
      <c r="BC99" s="25">
        <v>1.3953172393101176E-3</v>
      </c>
      <c r="BD99" t="s">
        <v>146</v>
      </c>
    </row>
    <row r="100" spans="1:56" x14ac:dyDescent="0.25">
      <c r="A100" s="6"/>
      <c r="B100" s="5"/>
      <c r="C100" s="5"/>
      <c r="D100" s="5"/>
      <c r="E100" s="5"/>
      <c r="F100" s="5"/>
      <c r="G100" s="5"/>
      <c r="H100" s="6"/>
      <c r="I100" s="6"/>
      <c r="J100" s="6"/>
      <c r="K100" s="6"/>
      <c r="L100" s="6"/>
      <c r="N100" s="5"/>
      <c r="O100" s="5"/>
      <c r="P100" s="5"/>
      <c r="Q100" s="5"/>
      <c r="R100" s="5"/>
      <c r="S100" s="5"/>
      <c r="T100" s="12"/>
      <c r="U100" s="5"/>
      <c r="V100" s="12"/>
      <c r="W100" s="5"/>
      <c r="AD100" s="5"/>
      <c r="AE100" s="12"/>
      <c r="AF100" s="5"/>
      <c r="AG100" s="13"/>
      <c r="AH100" s="14"/>
      <c r="AO100" s="12"/>
      <c r="AP100" s="5"/>
      <c r="AQ100" s="13"/>
      <c r="AR100" s="14"/>
      <c r="AU100" s="9"/>
      <c r="AV100" s="9"/>
      <c r="AW100" s="9"/>
      <c r="AX100" s="9"/>
      <c r="AY100" s="9"/>
      <c r="AZ100" s="12"/>
      <c r="BA100" t="s">
        <v>142</v>
      </c>
      <c r="BB100" s="5">
        <v>0.9023650199736678</v>
      </c>
      <c r="BC100" s="25">
        <v>3.0685298032596176E-3</v>
      </c>
      <c r="BD100" t="s">
        <v>147</v>
      </c>
    </row>
    <row r="101" spans="1:56" x14ac:dyDescent="0.25">
      <c r="A101" s="6"/>
      <c r="B101" s="5"/>
      <c r="C101" s="5"/>
      <c r="D101" s="5"/>
      <c r="E101" s="5"/>
      <c r="F101" s="5"/>
      <c r="G101" s="5"/>
      <c r="H101" s="6"/>
      <c r="I101" s="6"/>
      <c r="J101" s="6"/>
      <c r="K101" s="6"/>
      <c r="L101" s="6"/>
      <c r="N101" s="5"/>
      <c r="O101" s="5"/>
      <c r="P101" s="5"/>
      <c r="Q101" s="5"/>
      <c r="R101" s="5"/>
      <c r="S101" s="5"/>
      <c r="T101" s="12"/>
      <c r="U101" s="5"/>
      <c r="V101" s="12"/>
      <c r="W101" s="5"/>
      <c r="AD101" s="5"/>
      <c r="AE101" s="12"/>
      <c r="AF101" s="5"/>
      <c r="AG101" s="13"/>
      <c r="AH101" s="14"/>
      <c r="AO101" s="12"/>
      <c r="AP101" s="5"/>
      <c r="AQ101" s="13"/>
      <c r="AR101" s="14"/>
      <c r="AU101" s="9"/>
      <c r="AV101" s="9"/>
      <c r="AW101" s="9"/>
      <c r="AX101" s="9"/>
      <c r="AY101" s="9"/>
      <c r="AZ101" s="12"/>
      <c r="BA101" t="s">
        <v>143</v>
      </c>
      <c r="BB101" s="5">
        <v>545.29161745193869</v>
      </c>
      <c r="BC101" s="25">
        <v>59</v>
      </c>
      <c r="BD101" t="s">
        <v>148</v>
      </c>
    </row>
    <row r="102" spans="1:56" x14ac:dyDescent="0.25">
      <c r="A102" s="6"/>
      <c r="B102" s="5"/>
      <c r="C102" s="5"/>
      <c r="D102" s="5"/>
      <c r="E102" s="5"/>
      <c r="F102" s="5"/>
      <c r="G102" s="5"/>
      <c r="H102" s="6"/>
      <c r="I102" s="6"/>
      <c r="J102" s="6"/>
      <c r="K102" s="6"/>
      <c r="L102" s="6"/>
      <c r="N102" s="5"/>
      <c r="O102" s="5"/>
      <c r="P102" s="5"/>
      <c r="Q102" s="5"/>
      <c r="R102" s="5"/>
      <c r="S102" s="5"/>
      <c r="T102" s="12"/>
      <c r="U102" s="5"/>
      <c r="V102" s="12"/>
      <c r="W102" s="5"/>
      <c r="AD102" s="5"/>
      <c r="AE102" s="12"/>
      <c r="AF102" s="5"/>
      <c r="AG102" s="13"/>
      <c r="AH102" s="14"/>
      <c r="AO102" s="12"/>
      <c r="AP102" s="5"/>
      <c r="AQ102" s="13"/>
      <c r="AR102" s="14"/>
      <c r="AU102" s="9"/>
      <c r="AV102" s="9"/>
      <c r="AW102" s="9"/>
      <c r="AX102" s="9"/>
      <c r="AY102" s="9"/>
      <c r="AZ102" s="12"/>
      <c r="BA102" t="s">
        <v>144</v>
      </c>
      <c r="BB102" s="5">
        <v>5.1343977921734507E-3</v>
      </c>
      <c r="BC102" s="25">
        <v>5.5553663405605801E-4</v>
      </c>
      <c r="BD102" t="s">
        <v>149</v>
      </c>
    </row>
    <row r="103" spans="1:56" x14ac:dyDescent="0.25">
      <c r="A103" s="6"/>
      <c r="B103" s="5"/>
      <c r="C103" s="5"/>
      <c r="D103" s="5"/>
      <c r="E103" s="5"/>
      <c r="F103" s="5"/>
      <c r="G103" s="5"/>
      <c r="H103" s="6"/>
      <c r="I103" s="6"/>
      <c r="J103" s="6"/>
      <c r="K103" s="6"/>
      <c r="L103" s="6"/>
      <c r="N103" s="5"/>
      <c r="O103" s="5"/>
      <c r="P103" s="5"/>
      <c r="Q103" s="5"/>
      <c r="R103" s="5"/>
      <c r="S103" s="5"/>
      <c r="T103" s="12"/>
      <c r="U103" s="5"/>
      <c r="V103" s="12"/>
      <c r="W103" s="5"/>
      <c r="AD103" s="5"/>
      <c r="AE103" s="12"/>
      <c r="AF103" s="5"/>
      <c r="AG103" s="13"/>
      <c r="AH103" s="14"/>
      <c r="AO103" s="12"/>
      <c r="AP103" s="5"/>
      <c r="AQ103" s="13"/>
      <c r="AR103" s="14"/>
      <c r="AU103" s="9"/>
      <c r="AV103" s="9"/>
      <c r="AW103" s="9"/>
      <c r="AX103" s="9"/>
      <c r="AY103" s="9"/>
      <c r="AZ103" s="12"/>
      <c r="BA103" s="5"/>
      <c r="BB103" s="13"/>
      <c r="BC103" s="14"/>
      <c r="BD103" s="15"/>
    </row>
    <row r="104" spans="1:56" x14ac:dyDescent="0.25">
      <c r="A104" s="6"/>
      <c r="B104" s="5"/>
      <c r="C104" s="5"/>
      <c r="D104" s="5"/>
      <c r="E104" s="5"/>
      <c r="F104" s="5"/>
      <c r="G104" s="5"/>
      <c r="H104" s="6"/>
      <c r="I104" s="6"/>
      <c r="J104" s="6"/>
      <c r="K104" s="6"/>
      <c r="L104" s="6"/>
      <c r="N104" s="5"/>
      <c r="O104" s="5"/>
      <c r="P104" s="5"/>
      <c r="Q104" s="5"/>
      <c r="R104" s="5"/>
      <c r="S104" s="5"/>
      <c r="T104" s="12"/>
      <c r="U104" s="5"/>
      <c r="V104" s="12"/>
      <c r="W104" s="5"/>
      <c r="AD104" s="5"/>
      <c r="AE104" s="12"/>
      <c r="AF104" s="5"/>
      <c r="AG104" s="13"/>
      <c r="AH104" s="14"/>
      <c r="AO104" s="12"/>
      <c r="AP104" s="5"/>
      <c r="AQ104" s="13"/>
      <c r="AR104" s="14"/>
      <c r="AU104" s="9"/>
      <c r="AV104" s="9"/>
      <c r="AW104" s="9"/>
      <c r="AX104" s="9"/>
      <c r="AY104" s="9"/>
      <c r="AZ104" s="12"/>
      <c r="BA104" s="5"/>
      <c r="BB104" s="13"/>
      <c r="BC104" s="14"/>
      <c r="BD104" s="15"/>
    </row>
    <row r="105" spans="1:56" x14ac:dyDescent="0.25">
      <c r="A105" s="6"/>
      <c r="B105" s="5"/>
      <c r="C105" s="5"/>
      <c r="D105" s="5"/>
      <c r="E105" s="5"/>
      <c r="F105" s="5"/>
      <c r="G105" s="5"/>
      <c r="H105" s="6"/>
      <c r="I105" s="6"/>
      <c r="J105" s="6"/>
      <c r="K105" s="6"/>
      <c r="L105" s="6"/>
      <c r="N105" s="5"/>
      <c r="O105" s="5"/>
      <c r="P105" s="5"/>
      <c r="Q105" s="5"/>
      <c r="R105" s="5"/>
      <c r="S105" s="5"/>
      <c r="T105" s="12"/>
      <c r="U105" s="5"/>
      <c r="V105" s="12"/>
      <c r="W105" s="5"/>
      <c r="AD105" s="5"/>
      <c r="AE105" s="12"/>
      <c r="AF105" s="5"/>
      <c r="AG105" s="13"/>
      <c r="AH105" s="14"/>
      <c r="AO105" s="12"/>
      <c r="AP105" s="5"/>
      <c r="AQ105" s="13"/>
      <c r="AR105" s="14"/>
      <c r="AU105" s="9"/>
      <c r="AV105" s="9"/>
      <c r="AW105" s="9"/>
      <c r="AX105" s="9"/>
      <c r="AY105" s="9"/>
      <c r="AZ105" s="12"/>
      <c r="BA105" s="5"/>
      <c r="BB105" s="13"/>
      <c r="BC105" s="14"/>
      <c r="BD105" s="15"/>
    </row>
    <row r="106" spans="1:56" x14ac:dyDescent="0.25">
      <c r="A106" s="6"/>
      <c r="B106" s="5"/>
      <c r="C106" s="5"/>
      <c r="D106" s="5"/>
      <c r="E106" s="5"/>
      <c r="F106" s="5"/>
      <c r="G106" s="5"/>
      <c r="H106" s="6"/>
      <c r="I106" s="6"/>
      <c r="J106" s="6"/>
      <c r="K106" s="6"/>
      <c r="L106" s="6"/>
      <c r="N106" s="5"/>
      <c r="O106" s="5"/>
      <c r="P106" s="5"/>
      <c r="Q106" s="5"/>
      <c r="R106" s="5"/>
      <c r="S106" s="5"/>
      <c r="T106" s="12"/>
      <c r="U106" s="5"/>
      <c r="V106" s="12"/>
      <c r="W106" s="5"/>
      <c r="AD106" s="5"/>
      <c r="AE106" s="12"/>
      <c r="AF106" s="5"/>
      <c r="AG106" s="13"/>
      <c r="AH106" s="14"/>
      <c r="AO106" s="12"/>
      <c r="AP106" s="5"/>
      <c r="AQ106" s="13"/>
      <c r="AR106" s="14"/>
      <c r="AU106" s="9"/>
      <c r="AV106" s="9"/>
      <c r="AW106" s="9"/>
      <c r="AX106" s="9"/>
      <c r="AY106" s="9"/>
      <c r="AZ106" s="12"/>
      <c r="BA106" s="5"/>
      <c r="BB106" s="13"/>
      <c r="BC106" s="14"/>
      <c r="BD106" s="15"/>
    </row>
    <row r="107" spans="1:56" x14ac:dyDescent="0.25">
      <c r="A107" s="6"/>
      <c r="B107" s="5"/>
      <c r="C107" s="5"/>
      <c r="D107" s="5"/>
      <c r="E107" s="5"/>
      <c r="F107" s="5"/>
      <c r="G107" s="5"/>
      <c r="H107" s="6"/>
      <c r="I107" s="6"/>
      <c r="J107" s="6"/>
      <c r="K107" s="6"/>
      <c r="L107" s="6"/>
      <c r="N107" s="5"/>
      <c r="O107" s="5"/>
      <c r="P107" s="5"/>
      <c r="Q107" s="5"/>
      <c r="R107" s="5"/>
      <c r="S107" s="5"/>
      <c r="T107" s="12"/>
      <c r="U107" s="5"/>
      <c r="V107" s="12"/>
      <c r="W107" s="5"/>
      <c r="AD107" s="5"/>
      <c r="AE107" s="12"/>
      <c r="AF107" s="5"/>
      <c r="AG107" s="13"/>
      <c r="AH107" s="14"/>
      <c r="AO107" s="12"/>
      <c r="AP107" s="5"/>
      <c r="AQ107" s="13"/>
      <c r="AR107" s="14"/>
      <c r="AU107" s="9"/>
      <c r="AV107" s="9"/>
      <c r="AW107" s="9"/>
      <c r="AX107" s="9"/>
      <c r="AY107" s="9"/>
      <c r="AZ107" s="12"/>
      <c r="BA107" s="5"/>
      <c r="BB107" s="13"/>
      <c r="BC107" s="14"/>
      <c r="BD107" s="15"/>
    </row>
    <row r="108" spans="1:56" x14ac:dyDescent="0.25">
      <c r="A108" s="6"/>
      <c r="B108" s="5"/>
      <c r="C108" s="5"/>
      <c r="D108" s="5"/>
      <c r="E108" s="5"/>
      <c r="F108" s="5"/>
      <c r="G108" s="5"/>
      <c r="H108" s="6"/>
      <c r="I108" s="6"/>
      <c r="J108" s="6"/>
      <c r="K108" s="6"/>
      <c r="L108" s="6"/>
      <c r="N108" s="5"/>
      <c r="O108" s="5"/>
      <c r="P108" s="5"/>
      <c r="Q108" s="5"/>
      <c r="R108" s="5"/>
      <c r="S108" s="5"/>
      <c r="T108" s="12"/>
      <c r="U108" s="5"/>
      <c r="V108" s="12"/>
      <c r="W108" s="5"/>
      <c r="AD108" s="5"/>
      <c r="AE108" s="12"/>
      <c r="AF108" s="5"/>
      <c r="AG108" s="13"/>
      <c r="AH108" s="14"/>
      <c r="AO108" s="12"/>
      <c r="AP108" s="5"/>
      <c r="AQ108" s="13"/>
      <c r="AR108" s="14"/>
      <c r="AU108" s="9"/>
      <c r="AV108" s="9"/>
      <c r="AW108" s="9"/>
      <c r="AX108" s="9"/>
      <c r="AY108" s="9"/>
      <c r="AZ108" s="12"/>
      <c r="BA108" s="5"/>
      <c r="BB108" s="13"/>
      <c r="BC108" s="14"/>
      <c r="BD108" s="15"/>
    </row>
    <row r="109" spans="1:56" x14ac:dyDescent="0.25">
      <c r="A109" s="6"/>
      <c r="B109" s="5"/>
      <c r="C109" s="5"/>
      <c r="D109" s="5"/>
      <c r="E109" s="5"/>
      <c r="F109" s="5"/>
      <c r="G109" s="5"/>
      <c r="H109" s="6"/>
      <c r="I109" s="6"/>
      <c r="J109" s="6"/>
      <c r="K109" s="6"/>
      <c r="L109" s="6"/>
      <c r="N109" s="5"/>
      <c r="O109" s="5"/>
      <c r="P109" s="5"/>
      <c r="Q109" s="5"/>
      <c r="R109" s="5"/>
      <c r="S109" s="5"/>
      <c r="T109" s="12"/>
      <c r="U109" s="5"/>
      <c r="V109" s="12"/>
      <c r="W109" s="5"/>
      <c r="AD109" s="5"/>
      <c r="AE109" s="12"/>
      <c r="AF109" s="5"/>
      <c r="AG109" s="13"/>
      <c r="AH109" s="14"/>
      <c r="AO109" s="12"/>
      <c r="AP109" s="5"/>
      <c r="AQ109" s="13"/>
      <c r="AR109" s="14"/>
      <c r="AU109" s="9"/>
      <c r="AV109" s="9"/>
      <c r="AW109" s="9"/>
      <c r="AX109" s="9"/>
      <c r="AY109" s="9"/>
      <c r="AZ109" s="12"/>
      <c r="BA109" s="5"/>
      <c r="BB109" s="13"/>
      <c r="BC109" s="14"/>
      <c r="BD109" s="15"/>
    </row>
    <row r="110" spans="1:56" x14ac:dyDescent="0.25">
      <c r="A110" s="6"/>
      <c r="B110" s="5"/>
      <c r="C110" s="5"/>
      <c r="D110" s="5"/>
      <c r="E110" s="5"/>
      <c r="F110" s="5"/>
      <c r="G110" s="5"/>
      <c r="H110" s="6"/>
      <c r="I110" s="6"/>
      <c r="J110" s="6"/>
      <c r="K110" s="6"/>
      <c r="L110" s="6"/>
      <c r="N110" s="5"/>
      <c r="O110" s="5"/>
      <c r="P110" s="5"/>
      <c r="Q110" s="5"/>
      <c r="R110" s="5"/>
      <c r="S110" s="5"/>
      <c r="T110" s="12"/>
      <c r="U110" s="5"/>
      <c r="V110" s="12"/>
      <c r="W110" s="5"/>
      <c r="AD110" s="5"/>
      <c r="AE110" s="12"/>
      <c r="AF110" s="5"/>
      <c r="AG110" s="13"/>
      <c r="AH110" s="14"/>
      <c r="AO110" s="12"/>
      <c r="AP110" s="5"/>
      <c r="AQ110" s="13"/>
      <c r="AR110" s="14"/>
      <c r="AU110" s="9"/>
      <c r="AV110" s="9"/>
      <c r="AW110" s="9"/>
      <c r="AX110" s="9"/>
      <c r="AY110" s="9"/>
      <c r="AZ110" s="12"/>
      <c r="BA110" s="5"/>
      <c r="BB110" s="13"/>
      <c r="BC110" s="14"/>
      <c r="BD110" s="15"/>
    </row>
    <row r="111" spans="1:56" x14ac:dyDescent="0.25">
      <c r="A111" s="6"/>
      <c r="B111" s="5"/>
      <c r="C111" s="5"/>
      <c r="D111" s="5"/>
      <c r="E111" s="5"/>
      <c r="F111" s="5"/>
      <c r="G111" s="5"/>
      <c r="H111" s="6"/>
      <c r="I111" s="6"/>
      <c r="J111" s="6"/>
      <c r="K111" s="6"/>
      <c r="L111" s="6"/>
      <c r="N111" s="5"/>
      <c r="O111" s="5"/>
      <c r="P111" s="5"/>
      <c r="Q111" s="5"/>
      <c r="R111" s="5"/>
      <c r="S111" s="5"/>
      <c r="T111" s="12"/>
      <c r="U111" s="5"/>
      <c r="V111" s="12"/>
      <c r="W111" s="5"/>
      <c r="AD111" s="5"/>
      <c r="AE111" s="12"/>
      <c r="AF111" s="5"/>
      <c r="AG111" s="13"/>
      <c r="AH111" s="14"/>
      <c r="AO111" s="12"/>
      <c r="AP111" s="5"/>
      <c r="AQ111" s="13"/>
      <c r="AR111" s="14"/>
      <c r="AU111" s="9"/>
      <c r="AV111" s="9"/>
      <c r="AW111" s="9"/>
      <c r="AX111" s="9"/>
      <c r="AY111" s="9"/>
      <c r="AZ111" s="12"/>
      <c r="BA111" s="5"/>
      <c r="BB111" s="13"/>
      <c r="BC111" s="14"/>
      <c r="BD111" s="15"/>
    </row>
    <row r="112" spans="1:56" x14ac:dyDescent="0.25">
      <c r="A112" s="6"/>
      <c r="B112" s="5"/>
      <c r="C112" s="5"/>
      <c r="D112" s="5"/>
      <c r="E112" s="5"/>
      <c r="F112" s="5"/>
      <c r="G112" s="5"/>
      <c r="H112" s="6"/>
      <c r="I112" s="6"/>
      <c r="J112" s="6"/>
      <c r="K112" s="6"/>
      <c r="L112" s="6"/>
      <c r="N112" s="5"/>
      <c r="O112" s="5"/>
      <c r="P112" s="5"/>
      <c r="Q112" s="5"/>
      <c r="R112" s="5"/>
      <c r="S112" s="5"/>
      <c r="T112" s="12"/>
      <c r="U112" s="5"/>
      <c r="V112" s="12"/>
      <c r="W112" s="5"/>
      <c r="AD112" s="5"/>
      <c r="AE112" s="12"/>
      <c r="AF112" s="5"/>
      <c r="AG112" s="13"/>
      <c r="AH112" s="14"/>
      <c r="AO112" s="12"/>
      <c r="AP112" s="5"/>
      <c r="AQ112" s="13"/>
      <c r="AR112" s="14"/>
      <c r="AU112" s="9"/>
      <c r="AV112" s="9"/>
      <c r="AW112" s="9"/>
      <c r="AX112" s="9"/>
      <c r="AY112" s="9"/>
      <c r="AZ112" s="12"/>
      <c r="BA112" s="5"/>
      <c r="BB112" s="13"/>
      <c r="BC112" s="14"/>
      <c r="BD112" s="15"/>
    </row>
    <row r="113" spans="1:56" x14ac:dyDescent="0.25">
      <c r="A113" s="6"/>
      <c r="B113" s="5"/>
      <c r="C113" s="5"/>
      <c r="D113" s="5"/>
      <c r="E113" s="5"/>
      <c r="F113" s="5"/>
      <c r="G113" s="5"/>
      <c r="H113" s="6"/>
      <c r="I113" s="6"/>
      <c r="J113" s="6"/>
      <c r="K113" s="6"/>
      <c r="L113" s="6"/>
      <c r="N113" s="5"/>
      <c r="O113" s="5"/>
      <c r="P113" s="5"/>
      <c r="Q113" s="5"/>
      <c r="R113" s="5"/>
      <c r="S113" s="5"/>
      <c r="T113" s="12"/>
      <c r="U113" s="5"/>
      <c r="V113" s="12"/>
      <c r="W113" s="5"/>
      <c r="AD113" s="5"/>
      <c r="AE113" s="12"/>
      <c r="AF113" s="5"/>
      <c r="AG113" s="13"/>
      <c r="AH113" s="14"/>
      <c r="AO113" s="12"/>
      <c r="AP113" s="5"/>
      <c r="AQ113" s="13"/>
      <c r="AR113" s="14"/>
      <c r="AU113" s="9"/>
      <c r="AV113" s="9"/>
      <c r="AW113" s="9"/>
      <c r="AX113" s="9"/>
      <c r="AY113" s="9"/>
      <c r="AZ113" s="12"/>
      <c r="BA113" s="5"/>
      <c r="BB113" s="13"/>
      <c r="BC113" s="14"/>
      <c r="BD113" s="15"/>
    </row>
    <row r="114" spans="1:56" x14ac:dyDescent="0.25">
      <c r="A114" s="6"/>
      <c r="B114" s="5"/>
      <c r="C114" s="5"/>
      <c r="D114" s="5"/>
      <c r="E114" s="5"/>
      <c r="F114" s="5"/>
      <c r="G114" s="5"/>
      <c r="H114" s="6"/>
      <c r="I114" s="6"/>
      <c r="J114" s="6"/>
      <c r="K114" s="6"/>
      <c r="L114" s="6"/>
      <c r="N114" s="5"/>
      <c r="O114" s="5"/>
      <c r="P114" s="5"/>
      <c r="Q114" s="5"/>
      <c r="R114" s="5"/>
      <c r="S114" s="5"/>
      <c r="T114" s="12"/>
      <c r="U114" s="5"/>
      <c r="V114" s="12"/>
      <c r="W114" s="5"/>
      <c r="AD114" s="5"/>
      <c r="AE114" s="12"/>
      <c r="AF114" s="5"/>
      <c r="AG114" s="13"/>
      <c r="AH114" s="14"/>
      <c r="AO114" s="12"/>
      <c r="AP114" s="5"/>
      <c r="AQ114" s="13"/>
      <c r="AR114" s="14"/>
      <c r="AU114" s="9"/>
      <c r="AV114" s="9"/>
      <c r="AW114" s="9"/>
      <c r="AX114" s="9"/>
      <c r="AY114" s="9"/>
      <c r="AZ114" s="12"/>
      <c r="BA114" s="5"/>
      <c r="BB114" s="13"/>
      <c r="BC114" s="14"/>
      <c r="BD114" s="15"/>
    </row>
    <row r="115" spans="1:56" x14ac:dyDescent="0.25">
      <c r="A115" s="6"/>
      <c r="B115" s="5"/>
      <c r="C115" s="5"/>
      <c r="D115" s="5"/>
      <c r="E115" s="5"/>
      <c r="F115" s="5"/>
      <c r="G115" s="5"/>
      <c r="H115" s="6"/>
      <c r="I115" s="6"/>
      <c r="J115" s="6"/>
      <c r="K115" s="6"/>
      <c r="L115" s="6"/>
      <c r="N115" s="5"/>
      <c r="O115" s="5"/>
      <c r="P115" s="5"/>
      <c r="Q115" s="5"/>
      <c r="R115" s="5"/>
      <c r="S115" s="5"/>
      <c r="T115" s="12"/>
      <c r="U115" s="5"/>
      <c r="V115" s="12"/>
      <c r="W115" s="5"/>
      <c r="AD115" s="5"/>
      <c r="AE115" s="12"/>
      <c r="AF115" s="5"/>
      <c r="AG115" s="13"/>
      <c r="AH115" s="14"/>
      <c r="AO115" s="12"/>
      <c r="AP115" s="5"/>
      <c r="AQ115" s="13"/>
      <c r="AR115" s="14"/>
      <c r="AU115" s="9"/>
      <c r="AV115" s="9"/>
      <c r="AW115" s="9"/>
      <c r="AX115" s="9"/>
      <c r="AY115" s="9"/>
      <c r="AZ115" s="12"/>
      <c r="BA115" s="5"/>
      <c r="BB115" s="13"/>
      <c r="BC115" s="14"/>
      <c r="BD115" s="15"/>
    </row>
    <row r="116" spans="1:56" x14ac:dyDescent="0.25">
      <c r="A116" s="6"/>
      <c r="B116" s="5"/>
      <c r="C116" s="5"/>
      <c r="D116" s="5"/>
      <c r="E116" s="5"/>
      <c r="F116" s="5"/>
      <c r="G116" s="5"/>
      <c r="H116" s="6"/>
      <c r="I116" s="6"/>
      <c r="J116" s="6"/>
      <c r="K116" s="6"/>
      <c r="L116" s="6"/>
      <c r="N116" s="5"/>
      <c r="O116" s="5"/>
      <c r="P116" s="5"/>
      <c r="Q116" s="5"/>
      <c r="R116" s="5"/>
      <c r="S116" s="5"/>
      <c r="T116" s="12"/>
      <c r="U116" s="5"/>
      <c r="V116" s="12"/>
      <c r="W116" s="5"/>
      <c r="AD116" s="5"/>
      <c r="AE116" s="12"/>
      <c r="AF116" s="5"/>
      <c r="AG116" s="13"/>
      <c r="AH116" s="14"/>
      <c r="AO116" s="12"/>
      <c r="AP116" s="5"/>
      <c r="AQ116" s="13"/>
      <c r="AR116" s="14"/>
      <c r="AU116" s="9"/>
      <c r="AV116" s="9"/>
      <c r="AW116" s="9"/>
      <c r="AX116" s="9"/>
      <c r="AY116" s="9"/>
      <c r="AZ116" s="12"/>
      <c r="BA116" s="5"/>
      <c r="BB116" s="13"/>
      <c r="BC116" s="14"/>
      <c r="BD116" s="15"/>
    </row>
    <row r="117" spans="1:56" x14ac:dyDescent="0.25">
      <c r="A117" s="6"/>
      <c r="B117" s="5"/>
      <c r="C117" s="5"/>
      <c r="D117" s="5"/>
      <c r="E117" s="5"/>
      <c r="F117" s="5"/>
      <c r="G117" s="5"/>
      <c r="H117" s="6"/>
      <c r="I117" s="6"/>
      <c r="J117" s="6"/>
      <c r="K117" s="6"/>
      <c r="L117" s="6"/>
      <c r="N117" s="5"/>
      <c r="O117" s="5"/>
      <c r="P117" s="5"/>
      <c r="Q117" s="5"/>
      <c r="R117" s="5"/>
      <c r="S117" s="5"/>
      <c r="T117" s="12"/>
      <c r="U117" s="5"/>
      <c r="V117" s="12"/>
      <c r="W117" s="5"/>
      <c r="AD117" s="5"/>
      <c r="AE117" s="12"/>
      <c r="AF117" s="5"/>
      <c r="AG117" s="13"/>
      <c r="AH117" s="14"/>
      <c r="AO117" s="12"/>
      <c r="AP117" s="5"/>
      <c r="AQ117" s="13"/>
      <c r="AR117" s="14"/>
      <c r="AU117" s="9"/>
      <c r="AV117" s="9"/>
      <c r="AW117" s="9"/>
      <c r="AX117" s="9"/>
      <c r="AY117" s="9"/>
      <c r="AZ117" s="12"/>
      <c r="BA117" s="5"/>
      <c r="BB117" s="13"/>
      <c r="BC117" s="14"/>
      <c r="BD117" s="15"/>
    </row>
    <row r="118" spans="1:56" x14ac:dyDescent="0.25">
      <c r="A118" s="6"/>
      <c r="B118" s="5"/>
      <c r="C118" s="5"/>
      <c r="D118" s="5"/>
      <c r="E118" s="5"/>
      <c r="F118" s="5"/>
      <c r="G118" s="5"/>
      <c r="H118" s="6"/>
      <c r="I118" s="6"/>
      <c r="J118" s="6"/>
      <c r="K118" s="6"/>
      <c r="L118" s="6"/>
      <c r="N118" s="5"/>
      <c r="O118" s="5"/>
      <c r="P118" s="5"/>
      <c r="Q118" s="5"/>
      <c r="R118" s="5"/>
      <c r="S118" s="5"/>
      <c r="T118" s="12"/>
      <c r="U118" s="5"/>
      <c r="V118" s="12"/>
      <c r="W118" s="5"/>
      <c r="AD118" s="5"/>
      <c r="AE118" s="12"/>
      <c r="AF118" s="5"/>
      <c r="AG118" s="13"/>
      <c r="AH118" s="14"/>
      <c r="AO118" s="12"/>
      <c r="AP118" s="5"/>
      <c r="AQ118" s="13"/>
      <c r="AR118" s="14"/>
      <c r="AU118" s="9"/>
      <c r="AV118" s="9"/>
      <c r="AW118" s="9"/>
      <c r="AX118" s="9"/>
      <c r="AY118" s="9"/>
      <c r="AZ118" s="12"/>
      <c r="BA118" s="5"/>
      <c r="BB118" s="13"/>
      <c r="BC118" s="14"/>
      <c r="BD118" s="15"/>
    </row>
    <row r="119" spans="1:56" x14ac:dyDescent="0.25">
      <c r="A119" s="6"/>
      <c r="B119" s="5"/>
      <c r="C119" s="5"/>
      <c r="D119" s="5"/>
      <c r="E119" s="5"/>
      <c r="F119" s="5"/>
      <c r="G119" s="5"/>
      <c r="H119" s="6"/>
      <c r="I119" s="6"/>
      <c r="J119" s="6"/>
      <c r="K119" s="6"/>
      <c r="L119" s="6"/>
      <c r="N119" s="5"/>
      <c r="O119" s="5"/>
      <c r="P119" s="5"/>
      <c r="Q119" s="5"/>
      <c r="R119" s="5"/>
      <c r="S119" s="5"/>
      <c r="T119" s="12"/>
      <c r="U119" s="5"/>
      <c r="V119" s="12"/>
      <c r="W119" s="5"/>
      <c r="AD119" s="5"/>
      <c r="AE119" s="12"/>
      <c r="AF119" s="5"/>
      <c r="AG119" s="13"/>
      <c r="AH119" s="14"/>
      <c r="AO119" s="12"/>
      <c r="AP119" s="5"/>
      <c r="AQ119" s="13"/>
      <c r="AR119" s="14"/>
      <c r="AU119" s="9"/>
      <c r="AV119" s="9"/>
      <c r="AW119" s="9"/>
      <c r="AX119" s="9"/>
      <c r="AY119" s="9"/>
      <c r="AZ119" s="12"/>
      <c r="BA119" s="5"/>
      <c r="BB119" s="13"/>
      <c r="BC119" s="14"/>
      <c r="BD119" s="15"/>
    </row>
    <row r="120" spans="1:56" x14ac:dyDescent="0.25">
      <c r="A120" s="6"/>
      <c r="B120" s="5"/>
      <c r="C120" s="5"/>
      <c r="D120" s="5"/>
      <c r="E120" s="5"/>
      <c r="F120" s="5"/>
      <c r="G120" s="5"/>
      <c r="H120" s="6"/>
      <c r="I120" s="6"/>
      <c r="J120" s="6"/>
      <c r="K120" s="6"/>
      <c r="L120" s="6"/>
      <c r="N120" s="5"/>
      <c r="O120" s="5"/>
      <c r="P120" s="5"/>
      <c r="Q120" s="5"/>
      <c r="R120" s="5"/>
      <c r="S120" s="5"/>
      <c r="T120" s="12"/>
      <c r="U120" s="5"/>
      <c r="V120" s="12"/>
      <c r="W120" s="5"/>
      <c r="AD120" s="5"/>
      <c r="AE120" s="12"/>
      <c r="AF120" s="5"/>
      <c r="AG120" s="13"/>
      <c r="AH120" s="14"/>
      <c r="AO120" s="12"/>
      <c r="AP120" s="5"/>
      <c r="AQ120" s="13"/>
      <c r="AR120" s="14"/>
      <c r="AU120" s="9"/>
      <c r="AV120" s="9"/>
      <c r="AW120" s="9"/>
      <c r="AX120" s="9"/>
      <c r="AY120" s="9"/>
      <c r="AZ120" s="12"/>
      <c r="BA120" s="5"/>
      <c r="BB120" s="13"/>
      <c r="BC120" s="14"/>
      <c r="BD120" s="15"/>
    </row>
    <row r="121" spans="1:56" x14ac:dyDescent="0.25">
      <c r="N121" s="5"/>
      <c r="O121" s="5"/>
      <c r="P121" s="5"/>
      <c r="Q121" s="5"/>
      <c r="R121" s="5"/>
      <c r="S121" s="5"/>
      <c r="T121" s="12"/>
      <c r="U121" s="5"/>
      <c r="V121" s="12"/>
      <c r="W121" s="5"/>
      <c r="AD121" s="5"/>
      <c r="AE121" s="12"/>
      <c r="AF121" s="5"/>
      <c r="AG121" s="13"/>
      <c r="AH121" s="14"/>
      <c r="AO121" s="12"/>
      <c r="AP121" s="5"/>
      <c r="AQ121" s="13"/>
      <c r="AR121" s="14"/>
      <c r="AU121" s="9"/>
      <c r="AV121" s="9"/>
      <c r="AW121" s="9"/>
      <c r="AX121" s="9"/>
      <c r="AY121" s="9"/>
      <c r="AZ121" s="12"/>
      <c r="BA121" s="5"/>
      <c r="BB121" s="13"/>
      <c r="BC121" s="14"/>
      <c r="BD121" s="15"/>
    </row>
    <row r="122" spans="1:56" x14ac:dyDescent="0.25">
      <c r="N122" s="5"/>
      <c r="O122" s="5"/>
      <c r="P122" s="5"/>
      <c r="Q122" s="5"/>
      <c r="R122" s="5"/>
      <c r="S122" s="5"/>
      <c r="T122" s="12"/>
      <c r="U122" s="5"/>
      <c r="V122" s="12"/>
      <c r="W122" s="5"/>
      <c r="AD122" s="5"/>
      <c r="AE122" s="12"/>
      <c r="AF122" s="5"/>
      <c r="AG122" s="13"/>
      <c r="AH122" s="14"/>
      <c r="AO122" s="12"/>
      <c r="AP122" s="5"/>
      <c r="AQ122" s="13"/>
      <c r="AR122" s="14"/>
      <c r="AU122" s="9"/>
      <c r="AV122" s="9"/>
      <c r="AW122" s="9"/>
      <c r="AX122" s="9"/>
      <c r="AY122" s="9"/>
      <c r="AZ122" s="12"/>
      <c r="BA122" s="5"/>
      <c r="BB122" s="13"/>
      <c r="BC122" s="14"/>
      <c r="BD122" s="15"/>
    </row>
    <row r="123" spans="1:56" x14ac:dyDescent="0.25">
      <c r="N123" s="5"/>
      <c r="O123" s="5"/>
      <c r="P123" s="5"/>
      <c r="Q123" s="5"/>
      <c r="R123" s="5"/>
      <c r="S123" s="5"/>
      <c r="T123" s="12"/>
      <c r="U123" s="5"/>
      <c r="V123" s="12"/>
      <c r="W123" s="5"/>
      <c r="AD123" s="5"/>
      <c r="AE123" s="12"/>
      <c r="AF123" s="5"/>
      <c r="AG123" s="13"/>
      <c r="AH123" s="14"/>
      <c r="AO123" s="12"/>
      <c r="AP123" s="5"/>
      <c r="AQ123" s="13"/>
      <c r="AR123" s="14"/>
      <c r="AU123" s="9"/>
      <c r="AV123" s="9"/>
      <c r="AW123" s="9"/>
      <c r="AX123" s="9"/>
      <c r="AY123" s="9"/>
      <c r="AZ123" s="12"/>
      <c r="BA123" s="5"/>
      <c r="BB123" s="13"/>
      <c r="BC123" s="14"/>
      <c r="BD123" s="15"/>
    </row>
    <row r="124" spans="1:56" x14ac:dyDescent="0.25">
      <c r="N124" s="5"/>
      <c r="O124" s="5"/>
      <c r="P124" s="5"/>
      <c r="Q124" s="5"/>
      <c r="R124" s="5"/>
      <c r="S124" s="5"/>
      <c r="T124" s="12"/>
      <c r="U124" s="5"/>
      <c r="V124" s="12"/>
      <c r="W124" s="5"/>
      <c r="AD124" s="5"/>
      <c r="AE124" s="12"/>
      <c r="AF124" s="5"/>
      <c r="AG124" s="13"/>
      <c r="AH124" s="14"/>
      <c r="AO124" s="12"/>
      <c r="AP124" s="5"/>
      <c r="AQ124" s="13"/>
      <c r="AR124" s="14"/>
      <c r="AU124" s="9"/>
      <c r="AV124" s="9"/>
      <c r="AW124" s="9"/>
      <c r="AX124" s="9"/>
      <c r="AY124" s="9"/>
      <c r="AZ124" s="12"/>
      <c r="BA124" s="5"/>
      <c r="BB124" s="13"/>
      <c r="BC124" s="14"/>
      <c r="BD124" s="15"/>
    </row>
    <row r="125" spans="1:56" x14ac:dyDescent="0.25">
      <c r="N125" s="5"/>
      <c r="O125" s="5"/>
      <c r="P125" s="5"/>
      <c r="Q125" s="5"/>
      <c r="R125" s="5"/>
      <c r="S125" s="5"/>
      <c r="T125" s="12"/>
      <c r="U125" s="5"/>
      <c r="V125" s="12"/>
      <c r="W125" s="5"/>
      <c r="AD125" s="5"/>
      <c r="AE125" s="12"/>
      <c r="AF125" s="5"/>
      <c r="AG125" s="13"/>
      <c r="AH125" s="14"/>
      <c r="AO125" s="12"/>
      <c r="AP125" s="5"/>
      <c r="AQ125" s="13"/>
      <c r="AR125" s="14"/>
      <c r="AU125" s="9"/>
      <c r="AV125" s="9"/>
      <c r="AW125" s="9"/>
      <c r="AX125" s="9"/>
      <c r="AY125" s="9"/>
      <c r="AZ125" s="12"/>
      <c r="BA125" s="5"/>
      <c r="BB125" s="13"/>
      <c r="BC125" s="14"/>
      <c r="BD125" s="15"/>
    </row>
    <row r="126" spans="1:56" x14ac:dyDescent="0.25">
      <c r="N126" s="5"/>
      <c r="O126" s="5"/>
      <c r="P126" s="5"/>
      <c r="Q126" s="5"/>
      <c r="R126" s="5"/>
      <c r="S126" s="5"/>
      <c r="T126" s="12"/>
      <c r="U126" s="5"/>
      <c r="V126" s="12"/>
      <c r="W126" s="5"/>
      <c r="AD126" s="5"/>
      <c r="AE126" s="12"/>
      <c r="AF126" s="5"/>
      <c r="AG126" s="13"/>
      <c r="AH126" s="14"/>
      <c r="AO126" s="12"/>
      <c r="AP126" s="5"/>
      <c r="AQ126" s="13"/>
      <c r="AR126" s="14"/>
      <c r="AU126" s="9"/>
      <c r="AV126" s="9"/>
      <c r="AW126" s="9"/>
      <c r="AX126" s="9"/>
      <c r="AY126" s="9"/>
      <c r="AZ126" s="12"/>
      <c r="BA126" s="5"/>
      <c r="BB126" s="13"/>
      <c r="BC126" s="14"/>
      <c r="BD126" s="15"/>
    </row>
    <row r="127" spans="1:56" x14ac:dyDescent="0.25">
      <c r="N127" s="5"/>
      <c r="O127" s="5"/>
      <c r="P127" s="5"/>
      <c r="Q127" s="5"/>
      <c r="R127" s="5"/>
      <c r="S127" s="5"/>
      <c r="T127" s="12"/>
      <c r="U127" s="5"/>
      <c r="V127" s="12"/>
      <c r="W127" s="5"/>
      <c r="AD127" s="5"/>
      <c r="AE127" s="12"/>
      <c r="AF127" s="5"/>
      <c r="AG127" s="13"/>
      <c r="AH127" s="14"/>
      <c r="AO127" s="12"/>
      <c r="AP127" s="5"/>
      <c r="AQ127" s="13"/>
      <c r="AR127" s="14"/>
      <c r="AU127" s="9"/>
      <c r="AV127" s="9"/>
      <c r="AW127" s="9"/>
      <c r="AX127" s="9"/>
      <c r="AY127" s="9"/>
      <c r="AZ127" s="12"/>
      <c r="BA127" s="5"/>
      <c r="BB127" s="13"/>
      <c r="BC127" s="14"/>
      <c r="BD127" s="15"/>
    </row>
    <row r="128" spans="1:56" x14ac:dyDescent="0.25">
      <c r="N128" s="5"/>
      <c r="O128" s="5"/>
      <c r="P128" s="5"/>
      <c r="Q128" s="5"/>
      <c r="R128" s="5"/>
      <c r="S128" s="5"/>
      <c r="T128" s="12"/>
      <c r="U128" s="5"/>
      <c r="V128" s="12"/>
      <c r="W128" s="5"/>
      <c r="AD128" s="5"/>
      <c r="AE128" s="12"/>
      <c r="AF128" s="5"/>
      <c r="AG128" s="13"/>
      <c r="AH128" s="14"/>
      <c r="AO128" s="12"/>
      <c r="AP128" s="5"/>
      <c r="AQ128" s="13"/>
      <c r="AR128" s="14"/>
      <c r="AU128" s="9"/>
      <c r="AV128" s="9"/>
      <c r="AW128" s="9"/>
      <c r="AX128" s="9"/>
      <c r="AY128" s="9"/>
      <c r="AZ128" s="12"/>
      <c r="BA128" s="5"/>
      <c r="BB128" s="13"/>
      <c r="BC128" s="14"/>
      <c r="BD128" s="15"/>
    </row>
    <row r="129" spans="14:56" x14ac:dyDescent="0.25">
      <c r="N129" s="5"/>
      <c r="O129" s="5"/>
      <c r="P129" s="5"/>
      <c r="Q129" s="5"/>
      <c r="R129" s="5"/>
      <c r="S129" s="5"/>
      <c r="T129" s="12"/>
      <c r="U129" s="5"/>
      <c r="V129" s="12"/>
      <c r="W129" s="5"/>
      <c r="AD129" s="5"/>
      <c r="AE129" s="12"/>
      <c r="AF129" s="5"/>
      <c r="AG129" s="13"/>
      <c r="AH129" s="14"/>
      <c r="AO129" s="12"/>
      <c r="AP129" s="5"/>
      <c r="AQ129" s="13"/>
      <c r="AR129" s="14"/>
      <c r="AU129" s="9"/>
      <c r="AV129" s="9"/>
      <c r="AW129" s="9"/>
      <c r="AX129" s="9"/>
      <c r="AY129" s="9"/>
      <c r="AZ129" s="12"/>
      <c r="BA129" s="5"/>
      <c r="BB129" s="13"/>
      <c r="BC129" s="14"/>
      <c r="BD129" s="15"/>
    </row>
    <row r="130" spans="14:56" x14ac:dyDescent="0.25">
      <c r="N130" s="5"/>
      <c r="O130" s="5"/>
      <c r="P130" s="5"/>
      <c r="Q130" s="5"/>
      <c r="R130" s="5"/>
      <c r="S130" s="5"/>
      <c r="T130" s="12"/>
      <c r="U130" s="5"/>
      <c r="V130" s="12"/>
      <c r="W130" s="5"/>
      <c r="AD130" s="5"/>
      <c r="AE130" s="12"/>
      <c r="AF130" s="5"/>
      <c r="AG130" s="13"/>
      <c r="AH130" s="14"/>
      <c r="AO130" s="12"/>
      <c r="AP130" s="5"/>
      <c r="AQ130" s="13"/>
      <c r="AR130" s="14"/>
      <c r="AU130" s="9"/>
      <c r="AV130" s="9"/>
      <c r="AW130" s="9"/>
      <c r="AX130" s="9"/>
      <c r="AY130" s="9"/>
      <c r="AZ130" s="12"/>
      <c r="BA130" s="5"/>
      <c r="BB130" s="13"/>
      <c r="BC130" s="14"/>
      <c r="BD130" s="15"/>
    </row>
    <row r="131" spans="14:56" x14ac:dyDescent="0.25">
      <c r="N131" s="5"/>
      <c r="O131" s="5"/>
      <c r="P131" s="5"/>
      <c r="Q131" s="5"/>
      <c r="R131" s="5"/>
      <c r="S131" s="5"/>
      <c r="T131" s="12"/>
      <c r="U131" s="5"/>
      <c r="V131" s="12"/>
      <c r="W131" s="5"/>
      <c r="AD131" s="5"/>
      <c r="AE131" s="12"/>
      <c r="AF131" s="5"/>
      <c r="AG131" s="13"/>
      <c r="AH131" s="14"/>
      <c r="AO131" s="12"/>
      <c r="AP131" s="5"/>
      <c r="AQ131" s="13"/>
      <c r="AR131" s="14"/>
      <c r="AU131" s="9"/>
      <c r="AV131" s="9"/>
      <c r="AW131" s="9"/>
      <c r="AX131" s="9"/>
      <c r="AY131" s="9"/>
      <c r="AZ131" s="12"/>
      <c r="BA131" s="5"/>
      <c r="BB131" s="13"/>
      <c r="BC131" s="14"/>
      <c r="BD131" s="15"/>
    </row>
    <row r="132" spans="14:56" x14ac:dyDescent="0.25">
      <c r="N132" s="5"/>
      <c r="O132" s="5"/>
      <c r="P132" s="5"/>
      <c r="Q132" s="5"/>
      <c r="R132" s="5"/>
      <c r="S132" s="5"/>
      <c r="T132" s="12"/>
      <c r="U132" s="5"/>
      <c r="V132" s="12"/>
      <c r="W132" s="5"/>
      <c r="AD132" s="5"/>
      <c r="AE132" s="12"/>
      <c r="AF132" s="5"/>
      <c r="AG132" s="13"/>
      <c r="AH132" s="14"/>
      <c r="AO132" s="12"/>
      <c r="AP132" s="5"/>
      <c r="AQ132" s="13"/>
      <c r="AR132" s="14"/>
      <c r="AU132" s="9"/>
      <c r="AV132" s="9"/>
      <c r="AW132" s="9"/>
      <c r="AX132" s="9"/>
      <c r="AY132" s="9"/>
      <c r="AZ132" s="12"/>
      <c r="BA132" s="5"/>
      <c r="BB132" s="13"/>
      <c r="BC132" s="14"/>
      <c r="BD132" s="15"/>
    </row>
    <row r="133" spans="14:56" x14ac:dyDescent="0.25">
      <c r="N133" s="5"/>
      <c r="O133" s="5"/>
      <c r="P133" s="5"/>
      <c r="Q133" s="5"/>
      <c r="R133" s="5"/>
      <c r="S133" s="5"/>
      <c r="T133" s="12"/>
      <c r="U133" s="5"/>
      <c r="V133" s="12"/>
      <c r="W133" s="5"/>
      <c r="AO133" s="12"/>
      <c r="AP133" s="5"/>
      <c r="AQ133" s="13"/>
      <c r="AR133" s="14"/>
    </row>
    <row r="134" spans="14:56" x14ac:dyDescent="0.25">
      <c r="N134" s="5"/>
      <c r="O134" s="5"/>
      <c r="P134" s="5"/>
      <c r="Q134" s="5"/>
      <c r="R134" s="5"/>
      <c r="S134" s="5"/>
      <c r="T134" s="12"/>
      <c r="U134" s="5"/>
      <c r="V134" s="12"/>
      <c r="W134" s="5"/>
    </row>
    <row r="135" spans="14:56" x14ac:dyDescent="0.25">
      <c r="N135" s="5"/>
      <c r="O135" s="5"/>
      <c r="P135" s="5"/>
      <c r="Q135" s="5"/>
      <c r="R135" s="5"/>
      <c r="S135" s="5"/>
      <c r="T135" s="12"/>
      <c r="U135" s="5"/>
      <c r="V135" s="12"/>
      <c r="W135" s="5"/>
    </row>
    <row r="136" spans="14:56" x14ac:dyDescent="0.25">
      <c r="N136" s="5"/>
      <c r="O136" s="5"/>
      <c r="P136" s="5"/>
      <c r="Q136" s="5"/>
      <c r="R136" s="5"/>
      <c r="S136" s="5"/>
      <c r="T136" s="12"/>
      <c r="U136" s="5"/>
      <c r="V136" s="12"/>
      <c r="W136" s="5"/>
    </row>
    <row r="137" spans="14:56" x14ac:dyDescent="0.25">
      <c r="N137" s="5"/>
      <c r="O137" s="5"/>
      <c r="P137" s="5"/>
      <c r="Q137" s="5"/>
      <c r="R137" s="5"/>
      <c r="S137" s="5"/>
      <c r="T137" s="12"/>
      <c r="U137" s="5"/>
      <c r="V137" s="12"/>
      <c r="W137" s="5"/>
    </row>
    <row r="138" spans="14:56" x14ac:dyDescent="0.25">
      <c r="N138" s="5"/>
      <c r="O138" s="5"/>
      <c r="P138" s="5"/>
      <c r="Q138" s="5"/>
      <c r="R138" s="5"/>
      <c r="S138" s="5"/>
      <c r="T138" s="12"/>
      <c r="U138" s="5"/>
      <c r="V138" s="12"/>
      <c r="W138" s="5"/>
    </row>
    <row r="139" spans="14:56" x14ac:dyDescent="0.25">
      <c r="N139" s="5"/>
      <c r="O139" s="5"/>
      <c r="P139" s="5"/>
      <c r="Q139" s="5"/>
      <c r="R139" s="5"/>
      <c r="S139" s="5"/>
      <c r="T139" s="12"/>
      <c r="U139" s="5"/>
      <c r="V139" s="12"/>
      <c r="W139" s="5"/>
    </row>
    <row r="140" spans="14:56" x14ac:dyDescent="0.25">
      <c r="N140" s="5"/>
      <c r="O140" s="5"/>
      <c r="P140" s="5"/>
      <c r="Q140" s="5"/>
      <c r="R140" s="5"/>
      <c r="S140" s="5"/>
      <c r="T140" s="12"/>
      <c r="U140" s="5"/>
      <c r="V140" s="12"/>
      <c r="W140" s="5"/>
    </row>
    <row r="141" spans="14:56" x14ac:dyDescent="0.25">
      <c r="N141" s="5"/>
      <c r="O141" s="5"/>
      <c r="P141" s="5"/>
      <c r="Q141" s="5"/>
      <c r="R141" s="5"/>
      <c r="S141" s="5"/>
      <c r="T141" s="12"/>
      <c r="U141" s="5"/>
      <c r="V141" s="12"/>
      <c r="W141" s="5"/>
    </row>
    <row r="142" spans="14:56" x14ac:dyDescent="0.25">
      <c r="N142" s="5"/>
      <c r="O142" s="5"/>
      <c r="P142" s="5"/>
      <c r="Q142" s="5"/>
      <c r="R142" s="5"/>
      <c r="S142" s="5"/>
      <c r="T142" s="12"/>
      <c r="U142" s="5"/>
      <c r="V142" s="12"/>
      <c r="W142" s="5"/>
    </row>
    <row r="143" spans="14:56" x14ac:dyDescent="0.25">
      <c r="N143" s="5"/>
      <c r="O143" s="5"/>
      <c r="P143" s="5"/>
      <c r="Q143" s="5"/>
      <c r="R143" s="5"/>
      <c r="S143" s="5"/>
      <c r="T143" s="12"/>
      <c r="U143" s="5"/>
      <c r="V143" s="12"/>
      <c r="W143" s="5"/>
    </row>
    <row r="144" spans="14:56" x14ac:dyDescent="0.25">
      <c r="N144" s="5"/>
      <c r="O144" s="5"/>
      <c r="P144" s="5"/>
      <c r="Q144" s="5"/>
      <c r="R144" s="5"/>
      <c r="S144" s="5"/>
      <c r="T144" s="12"/>
      <c r="U144" s="5"/>
      <c r="V144" s="12"/>
      <c r="W144" s="5"/>
    </row>
    <row r="145" spans="14:23" x14ac:dyDescent="0.25">
      <c r="N145" s="5"/>
      <c r="O145" s="5"/>
      <c r="P145" s="5"/>
      <c r="Q145" s="5"/>
      <c r="R145" s="5"/>
      <c r="S145" s="5"/>
      <c r="T145" s="12"/>
      <c r="U145" s="5"/>
      <c r="V145" s="12"/>
      <c r="W145" s="5"/>
    </row>
    <row r="146" spans="14:23" x14ac:dyDescent="0.25">
      <c r="N146" s="5"/>
      <c r="O146" s="5"/>
      <c r="P146" s="5"/>
      <c r="Q146" s="5"/>
      <c r="R146" s="5"/>
      <c r="S146" s="5"/>
      <c r="T146" s="12"/>
      <c r="U146" s="5"/>
      <c r="V146" s="12"/>
      <c r="W146" s="5"/>
    </row>
    <row r="147" spans="14:23" x14ac:dyDescent="0.25">
      <c r="N147" s="5"/>
      <c r="O147" s="5"/>
      <c r="P147" s="5"/>
      <c r="Q147" s="5"/>
      <c r="R147" s="5"/>
      <c r="S147" s="5"/>
      <c r="T147" s="12"/>
      <c r="U147" s="5"/>
      <c r="V147" s="12"/>
      <c r="W147" s="5"/>
    </row>
    <row r="148" spans="14:23" x14ac:dyDescent="0.25">
      <c r="N148" s="5"/>
      <c r="O148" s="5"/>
      <c r="P148" s="5"/>
      <c r="Q148" s="5"/>
      <c r="R148" s="5"/>
      <c r="S148" s="5"/>
      <c r="T148" s="12"/>
      <c r="U148" s="5"/>
      <c r="V148" s="12"/>
      <c r="W148" s="5"/>
    </row>
    <row r="149" spans="14:23" x14ac:dyDescent="0.25">
      <c r="N149" s="5"/>
      <c r="O149" s="5"/>
      <c r="P149" s="5"/>
      <c r="Q149" s="5"/>
      <c r="R149" s="5"/>
      <c r="S149" s="5"/>
      <c r="T149" s="12"/>
      <c r="U149" s="5"/>
      <c r="V149" s="12"/>
      <c r="W149" s="5"/>
    </row>
    <row r="150" spans="14:23" x14ac:dyDescent="0.25">
      <c r="N150" s="5"/>
      <c r="O150" s="5"/>
      <c r="P150" s="5"/>
      <c r="Q150" s="5"/>
      <c r="R150" s="5"/>
      <c r="S150" s="5"/>
      <c r="T150" s="12"/>
      <c r="U150" s="5"/>
      <c r="V150" s="12"/>
      <c r="W150" s="5"/>
    </row>
    <row r="151" spans="14:23" x14ac:dyDescent="0.25">
      <c r="N151" s="5"/>
      <c r="O151" s="5"/>
      <c r="P151" s="5"/>
      <c r="Q151" s="5"/>
      <c r="R151" s="5"/>
      <c r="S151" s="5"/>
      <c r="T151" s="12"/>
      <c r="U151" s="5"/>
      <c r="V151" s="12"/>
      <c r="W151" s="5"/>
    </row>
    <row r="152" spans="14:23" x14ac:dyDescent="0.25">
      <c r="N152" s="5"/>
      <c r="O152" s="5"/>
      <c r="P152" s="5"/>
      <c r="Q152" s="5"/>
      <c r="R152" s="5"/>
      <c r="S152" s="5"/>
      <c r="T152" s="12"/>
      <c r="U152" s="5"/>
      <c r="V152" s="12"/>
      <c r="W152" s="5"/>
    </row>
    <row r="153" spans="14:23" x14ac:dyDescent="0.25">
      <c r="N153" s="5"/>
      <c r="O153" s="5"/>
      <c r="P153" s="5"/>
      <c r="Q153" s="5"/>
      <c r="R153" s="5"/>
      <c r="S153" s="5"/>
      <c r="T153" s="12"/>
      <c r="U153" s="5"/>
      <c r="V153" s="12"/>
      <c r="W153" s="5"/>
    </row>
    <row r="154" spans="14:23" x14ac:dyDescent="0.25">
      <c r="N154" s="5"/>
      <c r="O154" s="5"/>
      <c r="P154" s="5"/>
      <c r="Q154" s="5"/>
      <c r="R154" s="5"/>
      <c r="S154" s="5"/>
      <c r="T154" s="12"/>
      <c r="U154" s="5"/>
      <c r="V154" s="12"/>
      <c r="W154" s="5"/>
    </row>
    <row r="155" spans="14:23" x14ac:dyDescent="0.25">
      <c r="N155" s="5"/>
      <c r="O155" s="5"/>
      <c r="P155" s="5"/>
      <c r="Q155" s="5"/>
      <c r="R155" s="5"/>
      <c r="S155" s="5"/>
      <c r="T155" s="12"/>
      <c r="U155" s="5"/>
      <c r="V155" s="12"/>
      <c r="W155" s="5"/>
    </row>
    <row r="156" spans="14:23" x14ac:dyDescent="0.25">
      <c r="N156" s="5"/>
      <c r="O156" s="5"/>
      <c r="P156" s="5"/>
      <c r="Q156" s="5"/>
      <c r="R156" s="5"/>
      <c r="S156" s="5"/>
      <c r="T156" s="12"/>
      <c r="U156" s="5"/>
      <c r="V156" s="12"/>
      <c r="W156" s="5"/>
    </row>
    <row r="157" spans="14:23" x14ac:dyDescent="0.25">
      <c r="N157" s="5"/>
      <c r="O157" s="5"/>
      <c r="P157" s="5"/>
      <c r="Q157" s="5"/>
      <c r="R157" s="5"/>
      <c r="S157" s="5"/>
      <c r="T157" s="12"/>
      <c r="U157" s="5"/>
      <c r="V157" s="12"/>
      <c r="W157" s="5"/>
    </row>
    <row r="158" spans="14:23" x14ac:dyDescent="0.25">
      <c r="N158" s="5"/>
      <c r="O158" s="5"/>
      <c r="P158" s="5"/>
      <c r="Q158" s="5"/>
      <c r="R158" s="5"/>
      <c r="S158" s="5"/>
      <c r="T158" s="12"/>
      <c r="U158" s="5"/>
      <c r="V158" s="12"/>
      <c r="W158" s="5"/>
    </row>
    <row r="159" spans="14:23" x14ac:dyDescent="0.25">
      <c r="N159" s="5"/>
      <c r="O159" s="5"/>
      <c r="P159" s="5"/>
      <c r="Q159" s="5"/>
      <c r="R159" s="5"/>
      <c r="S159" s="5"/>
      <c r="T159" s="12"/>
      <c r="U159" s="5"/>
      <c r="V159" s="12"/>
      <c r="W159" s="5"/>
    </row>
    <row r="160" spans="14:23" x14ac:dyDescent="0.25">
      <c r="N160" s="5"/>
      <c r="O160" s="5"/>
      <c r="P160" s="5"/>
      <c r="Q160" s="5"/>
      <c r="R160" s="5"/>
      <c r="S160" s="5"/>
      <c r="T160" s="12"/>
      <c r="U160" s="5"/>
      <c r="V160" s="12"/>
      <c r="W160" s="5"/>
    </row>
    <row r="161" spans="14:23" x14ac:dyDescent="0.25">
      <c r="N161" s="5"/>
      <c r="O161" s="5"/>
      <c r="P161" s="5"/>
      <c r="Q161" s="5"/>
      <c r="R161" s="5"/>
      <c r="S161" s="5"/>
      <c r="T161" s="12"/>
      <c r="U161" s="5"/>
      <c r="V161" s="12"/>
      <c r="W161" s="5"/>
    </row>
    <row r="162" spans="14:23" x14ac:dyDescent="0.25">
      <c r="N162" s="5"/>
      <c r="O162" s="5"/>
      <c r="P162" s="5"/>
      <c r="Q162" s="5"/>
      <c r="R162" s="5"/>
      <c r="S162" s="5"/>
      <c r="T162" s="12"/>
      <c r="U162" s="5"/>
      <c r="V162" s="12"/>
      <c r="W162" s="5"/>
    </row>
    <row r="163" spans="14:23" x14ac:dyDescent="0.25">
      <c r="N163" s="5"/>
      <c r="O163" s="5"/>
      <c r="P163" s="5"/>
      <c r="Q163" s="5"/>
      <c r="R163" s="5"/>
      <c r="S163" s="5"/>
      <c r="T163" s="12"/>
      <c r="U163" s="5"/>
      <c r="V163" s="12"/>
      <c r="W163" s="5"/>
    </row>
    <row r="164" spans="14:23" x14ac:dyDescent="0.25">
      <c r="N164" s="5"/>
      <c r="O164" s="5"/>
      <c r="P164" s="5"/>
      <c r="Q164" s="5"/>
      <c r="R164" s="5"/>
      <c r="S164" s="5"/>
      <c r="T164" s="12"/>
      <c r="U164" s="5"/>
      <c r="V164" s="12"/>
      <c r="W164" s="5"/>
    </row>
  </sheetData>
  <mergeCells count="9">
    <mergeCell ref="AJ2:AS2"/>
    <mergeCell ref="Y1:AS1"/>
    <mergeCell ref="AU2:BD2"/>
    <mergeCell ref="AU1:BD1"/>
    <mergeCell ref="A2:L2"/>
    <mergeCell ref="N2:W2"/>
    <mergeCell ref="A1:L1"/>
    <mergeCell ref="N1:W1"/>
    <mergeCell ref="Y2:AH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56"/>
  <sheetViews>
    <sheetView topLeftCell="AG78" zoomScaleNormal="100" workbookViewId="0">
      <selection activeCell="BA98" sqref="BA98:BD102"/>
    </sheetView>
  </sheetViews>
  <sheetFormatPr defaultRowHeight="15" x14ac:dyDescent="0.25"/>
  <sheetData>
    <row r="1" spans="1:56" x14ac:dyDescent="0.25">
      <c r="A1" s="23">
        <v>44834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N1" s="23">
        <v>44838</v>
      </c>
      <c r="O1" s="24"/>
      <c r="P1" s="24"/>
      <c r="Q1" s="24"/>
      <c r="R1" s="24"/>
      <c r="S1" s="24"/>
      <c r="T1" s="24"/>
      <c r="U1" s="24"/>
      <c r="V1" s="24"/>
      <c r="W1" s="24"/>
      <c r="Y1" s="23">
        <v>44839</v>
      </c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U1" s="23">
        <v>44841</v>
      </c>
      <c r="AV1" s="24"/>
      <c r="AW1" s="24"/>
      <c r="AX1" s="24"/>
      <c r="AY1" s="24"/>
      <c r="AZ1" s="24"/>
      <c r="BA1" s="24"/>
      <c r="BB1" s="24"/>
      <c r="BC1" s="24"/>
      <c r="BD1" s="24"/>
    </row>
    <row r="2" spans="1:56" x14ac:dyDescent="0.25">
      <c r="A2" s="22" t="s">
        <v>56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N2" s="22" t="s">
        <v>118</v>
      </c>
      <c r="O2" s="22"/>
      <c r="P2" s="22"/>
      <c r="Q2" s="22"/>
      <c r="R2" s="22"/>
      <c r="S2" s="22"/>
      <c r="T2" s="22"/>
      <c r="U2" s="22"/>
      <c r="V2" s="22"/>
      <c r="W2" s="22"/>
      <c r="Y2" s="22" t="s">
        <v>126</v>
      </c>
      <c r="Z2" s="22"/>
      <c r="AA2" s="22"/>
      <c r="AB2" s="22"/>
      <c r="AC2" s="22"/>
      <c r="AD2" s="22"/>
      <c r="AE2" s="22"/>
      <c r="AF2" s="22"/>
      <c r="AG2" s="22"/>
      <c r="AH2" s="22"/>
      <c r="AJ2" s="22" t="s">
        <v>122</v>
      </c>
      <c r="AK2" s="22"/>
      <c r="AL2" s="22"/>
      <c r="AM2" s="22"/>
      <c r="AN2" s="22"/>
      <c r="AO2" s="22"/>
      <c r="AP2" s="22"/>
      <c r="AQ2" s="22"/>
      <c r="AR2" s="22"/>
      <c r="AS2" s="22"/>
      <c r="AU2" s="22" t="s">
        <v>135</v>
      </c>
      <c r="AV2" s="22"/>
      <c r="AW2" s="22"/>
      <c r="AX2" s="22"/>
      <c r="AY2" s="22"/>
      <c r="AZ2" s="22"/>
      <c r="BA2" s="22"/>
      <c r="BB2" s="22"/>
      <c r="BC2" s="22"/>
      <c r="BD2" s="22"/>
    </row>
    <row r="3" spans="1:56" ht="76.5" x14ac:dyDescent="0.25">
      <c r="A3" s="1" t="s">
        <v>0</v>
      </c>
      <c r="B3" s="1" t="s">
        <v>50</v>
      </c>
      <c r="C3" s="1" t="s">
        <v>51</v>
      </c>
      <c r="D3" s="1" t="s">
        <v>52</v>
      </c>
      <c r="E3" s="1" t="s">
        <v>53</v>
      </c>
      <c r="F3" s="1" t="s">
        <v>54</v>
      </c>
      <c r="G3" s="1" t="s">
        <v>55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N3" s="1" t="s">
        <v>0</v>
      </c>
      <c r="O3" s="1" t="s">
        <v>50</v>
      </c>
      <c r="P3" s="1" t="s">
        <v>51</v>
      </c>
      <c r="Q3" s="1" t="s">
        <v>52</v>
      </c>
      <c r="R3" s="1" t="s">
        <v>53</v>
      </c>
      <c r="S3" s="1" t="s">
        <v>7</v>
      </c>
      <c r="T3" s="1" t="s">
        <v>113</v>
      </c>
      <c r="U3" s="1" t="s">
        <v>9</v>
      </c>
      <c r="V3" s="1" t="s">
        <v>113</v>
      </c>
      <c r="W3" s="1" t="s">
        <v>11</v>
      </c>
      <c r="Y3" s="1" t="s">
        <v>0</v>
      </c>
      <c r="Z3" s="1" t="s">
        <v>87</v>
      </c>
      <c r="AA3" s="1" t="s">
        <v>88</v>
      </c>
      <c r="AB3" s="1" t="s">
        <v>89</v>
      </c>
      <c r="AC3" s="1" t="s">
        <v>90</v>
      </c>
      <c r="AD3" s="1" t="s">
        <v>7</v>
      </c>
      <c r="AE3" s="1" t="s">
        <v>113</v>
      </c>
      <c r="AF3" s="1" t="s">
        <v>9</v>
      </c>
      <c r="AG3" s="1" t="s">
        <v>113</v>
      </c>
      <c r="AH3" s="1" t="s">
        <v>11</v>
      </c>
      <c r="AJ3" s="1" t="s">
        <v>0</v>
      </c>
      <c r="AK3" s="1" t="s">
        <v>54</v>
      </c>
      <c r="AL3" s="1" t="s">
        <v>55</v>
      </c>
      <c r="AM3" s="1" t="s">
        <v>106</v>
      </c>
      <c r="AN3" s="1" t="s">
        <v>107</v>
      </c>
      <c r="AO3" s="1" t="s">
        <v>7</v>
      </c>
      <c r="AP3" s="1" t="s">
        <v>113</v>
      </c>
      <c r="AQ3" s="1" t="s">
        <v>9</v>
      </c>
      <c r="AR3" s="1" t="s">
        <v>113</v>
      </c>
      <c r="AS3" s="1" t="s">
        <v>11</v>
      </c>
      <c r="AU3" s="1" t="s">
        <v>0</v>
      </c>
      <c r="AV3" s="1" t="s">
        <v>50</v>
      </c>
      <c r="AW3" s="1" t="s">
        <v>51</v>
      </c>
      <c r="AX3" s="1" t="s">
        <v>52</v>
      </c>
      <c r="AY3" s="1" t="s">
        <v>53</v>
      </c>
      <c r="AZ3" s="1" t="s">
        <v>7</v>
      </c>
      <c r="BA3" s="1" t="s">
        <v>113</v>
      </c>
      <c r="BB3" s="1" t="s">
        <v>9</v>
      </c>
      <c r="BC3" s="1" t="s">
        <v>113</v>
      </c>
      <c r="BD3" s="1" t="s">
        <v>11</v>
      </c>
    </row>
    <row r="4" spans="1:56" x14ac:dyDescent="0.25">
      <c r="A4">
        <f>1</f>
        <v>1</v>
      </c>
      <c r="B4" s="2">
        <v>1.107</v>
      </c>
      <c r="C4" s="2">
        <v>1.181</v>
      </c>
      <c r="D4" s="2">
        <v>1.06</v>
      </c>
      <c r="E4" s="2">
        <v>1.026</v>
      </c>
      <c r="F4" s="2">
        <v>1.0329999999999999</v>
      </c>
      <c r="G4" s="2">
        <v>1.069</v>
      </c>
      <c r="H4" s="3">
        <f t="shared" ref="H4:H35" si="0">AVERAGE(B4:D4)</f>
        <v>1.1160000000000001</v>
      </c>
      <c r="I4" s="3">
        <f t="shared" ref="I4:I35" si="1">STDEV(B4:D4)</f>
        <v>6.1000000000000006E-2</v>
      </c>
      <c r="J4" s="3">
        <f t="shared" ref="J4:J35" si="2">AVERAGE(E4:G4)</f>
        <v>1.0426666666666666</v>
      </c>
      <c r="K4" s="3">
        <f t="shared" ref="K4:K35" si="3">STDEV(E4:G4)</f>
        <v>2.3072349974229595E-2</v>
      </c>
      <c r="L4" s="3">
        <f>J4-H4</f>
        <v>-7.3333333333333472E-2</v>
      </c>
      <c r="N4" s="2">
        <v>0</v>
      </c>
      <c r="O4" s="2">
        <v>1.1379999999999999</v>
      </c>
      <c r="P4" s="2">
        <v>1.1619999999999999</v>
      </c>
      <c r="Q4" s="2">
        <v>1.1930000000000001</v>
      </c>
      <c r="R4" s="2">
        <v>1.2170000000000001</v>
      </c>
      <c r="S4" s="2">
        <f>AVERAGE(O4:P4)</f>
        <v>1.1499999999999999</v>
      </c>
      <c r="T4" s="11">
        <f>ABS((P4-O4)/P4)</f>
        <v>2.0654044750430312E-2</v>
      </c>
      <c r="U4" s="2">
        <f>AVERAGE(Q4:R4)</f>
        <v>1.2050000000000001</v>
      </c>
      <c r="V4" s="11">
        <f>ABS((R4-Q4)/R4)</f>
        <v>1.9720624486442087E-2</v>
      </c>
      <c r="W4" s="2">
        <f>U4-S4</f>
        <v>5.500000000000016E-2</v>
      </c>
      <c r="Y4" s="2">
        <v>0</v>
      </c>
      <c r="Z4" s="2">
        <v>1.0900000000000001</v>
      </c>
      <c r="AA4" s="2">
        <v>1.123</v>
      </c>
      <c r="AB4" s="2">
        <v>1.1200000000000001</v>
      </c>
      <c r="AC4" s="2">
        <v>1.127</v>
      </c>
      <c r="AD4" s="2">
        <f>AVERAGE(Z4:AA4)</f>
        <v>1.1065</v>
      </c>
      <c r="AE4" s="11">
        <f>ABS((AA4-Z4)/AA4)</f>
        <v>2.9385574354407765E-2</v>
      </c>
      <c r="AF4" s="2">
        <f>AVERAGE(AB4:AC4)</f>
        <v>1.1234999999999999</v>
      </c>
      <c r="AG4" s="11">
        <f>ABS((AC4-AB4)/AC4)</f>
        <v>6.2111801242235093E-3</v>
      </c>
      <c r="AH4" s="2">
        <f>AF4-AD4</f>
        <v>1.6999999999999904E-2</v>
      </c>
      <c r="AJ4" s="2">
        <v>0</v>
      </c>
      <c r="AK4" s="2">
        <v>1.0680000000000001</v>
      </c>
      <c r="AL4" s="2">
        <v>1.0569999999999999</v>
      </c>
      <c r="AM4" s="2">
        <v>1.08</v>
      </c>
      <c r="AN4" s="2">
        <v>1.0640000000000001</v>
      </c>
      <c r="AO4" s="2">
        <f>AVERAGE(AK4:AL4)</f>
        <v>1.0625</v>
      </c>
      <c r="AP4" s="11">
        <f>ABS((AL4-AK4)/AL4)</f>
        <v>1.0406811731315158E-2</v>
      </c>
      <c r="AQ4" s="2">
        <f>AVERAGE(AM4:AN4)</f>
        <v>1.0720000000000001</v>
      </c>
      <c r="AR4" s="11">
        <f>ABS((AN4-AM4)/AN4)</f>
        <v>1.5037593984962419E-2</v>
      </c>
      <c r="AS4" s="2">
        <f>AQ4-AO4</f>
        <v>9.5000000000000639E-3</v>
      </c>
      <c r="AU4" s="2">
        <v>0</v>
      </c>
      <c r="AV4" s="2">
        <v>1.1459999999999999</v>
      </c>
      <c r="AW4" s="2">
        <v>1.1240000000000001</v>
      </c>
      <c r="AX4" s="2">
        <v>1.1359999999999999</v>
      </c>
      <c r="AY4" s="2">
        <v>1.1539999999999999</v>
      </c>
      <c r="AZ4" s="2">
        <f>AVERAGE(AV4:AW4)</f>
        <v>1.135</v>
      </c>
      <c r="BA4" s="11">
        <f>ABS((AW4-AV4)/AW4)</f>
        <v>1.9572953736654623E-2</v>
      </c>
      <c r="BB4" s="2">
        <f>AVERAGE(AX4:AY4)</f>
        <v>1.145</v>
      </c>
      <c r="BC4" s="11">
        <f>ABS((AY4-AX4)/AY4)</f>
        <v>1.5597920277296376E-2</v>
      </c>
      <c r="BD4" s="2">
        <f>BB4-AZ4</f>
        <v>1.0000000000000009E-2</v>
      </c>
    </row>
    <row r="5" spans="1:56" x14ac:dyDescent="0.25">
      <c r="A5">
        <f>A4+1</f>
        <v>2</v>
      </c>
      <c r="B5" s="2">
        <v>1.105</v>
      </c>
      <c r="C5" s="2">
        <v>1.1719999999999999</v>
      </c>
      <c r="D5" s="2">
        <v>1.0529999999999999</v>
      </c>
      <c r="E5" s="2">
        <v>1.024</v>
      </c>
      <c r="F5" s="2">
        <v>1.028</v>
      </c>
      <c r="G5" s="2">
        <v>1.0580000000000001</v>
      </c>
      <c r="H5" s="3">
        <f t="shared" si="0"/>
        <v>1.1100000000000001</v>
      </c>
      <c r="I5" s="3">
        <f t="shared" si="1"/>
        <v>5.9657354953098617E-2</v>
      </c>
      <c r="J5" s="3">
        <f t="shared" si="2"/>
        <v>1.0366666666666668</v>
      </c>
      <c r="K5" s="3">
        <f t="shared" si="3"/>
        <v>1.8583146486355156E-2</v>
      </c>
      <c r="L5" s="3">
        <f t="shared" ref="L5:L64" si="4">J5-H5</f>
        <v>-7.333333333333325E-2</v>
      </c>
      <c r="N5" s="2">
        <v>1</v>
      </c>
      <c r="O5" s="2">
        <v>1.1319999999999999</v>
      </c>
      <c r="P5" s="2">
        <v>1.1539999999999999</v>
      </c>
      <c r="Q5" s="2">
        <v>1.1779999999999999</v>
      </c>
      <c r="R5" s="2">
        <v>1.202</v>
      </c>
      <c r="S5" s="2">
        <f t="shared" ref="S5:S68" si="5">AVERAGE(O5:P5)</f>
        <v>1.1429999999999998</v>
      </c>
      <c r="T5" s="11">
        <f t="shared" ref="T5:T68" si="6">ABS((P5-O5)/P5)</f>
        <v>1.9064124783362238E-2</v>
      </c>
      <c r="U5" s="2">
        <f t="shared" ref="U5:U68" si="7">AVERAGE(Q5:R5)</f>
        <v>1.19</v>
      </c>
      <c r="V5" s="11">
        <f t="shared" ref="V5:V68" si="8">ABS((R5-Q5)/R5)</f>
        <v>1.9966722129783711E-2</v>
      </c>
      <c r="W5" s="2">
        <f t="shared" ref="W5:W68" si="9">U5-S5</f>
        <v>4.7000000000000153E-2</v>
      </c>
      <c r="Y5" s="2">
        <v>1</v>
      </c>
      <c r="Z5" s="2">
        <v>1.091</v>
      </c>
      <c r="AA5" s="2">
        <v>1.095</v>
      </c>
      <c r="AB5" s="2">
        <v>1.133</v>
      </c>
      <c r="AC5" s="2">
        <v>1.127</v>
      </c>
      <c r="AD5" s="2">
        <f t="shared" ref="AD5:AD68" si="10">AVERAGE(Z5:AA5)</f>
        <v>1.093</v>
      </c>
      <c r="AE5" s="11">
        <f t="shared" ref="AE5:AE68" si="11">ABS((AA5-Z5)/AA5)</f>
        <v>3.6529680365296837E-3</v>
      </c>
      <c r="AF5" s="2">
        <f t="shared" ref="AF5:AF68" si="12">AVERAGE(AB5:AC5)</f>
        <v>1.1299999999999999</v>
      </c>
      <c r="AG5" s="11">
        <f t="shared" ref="AG5:AG68" si="13">ABS((AC5-AB5)/AC5)</f>
        <v>5.32386867790595E-3</v>
      </c>
      <c r="AH5" s="2">
        <f t="shared" ref="AH5:AH68" si="14">AF5-AD5</f>
        <v>3.6999999999999922E-2</v>
      </c>
      <c r="AJ5" s="2">
        <v>1</v>
      </c>
      <c r="AK5" s="2">
        <v>1.0680000000000001</v>
      </c>
      <c r="AL5" s="2">
        <v>1.0589999999999999</v>
      </c>
      <c r="AM5" s="2">
        <v>1.0780000000000001</v>
      </c>
      <c r="AN5" s="2">
        <v>1.0620000000000001</v>
      </c>
      <c r="AO5" s="2">
        <f t="shared" ref="AO5:AO68" si="15">AVERAGE(AK5:AL5)</f>
        <v>1.0634999999999999</v>
      </c>
      <c r="AP5" s="11">
        <f t="shared" ref="AP5:AP68" si="16">ABS((AL5-AK5)/AL5)</f>
        <v>8.4985835694052127E-3</v>
      </c>
      <c r="AQ5" s="2">
        <f t="shared" ref="AQ5:AQ68" si="17">AVERAGE(AM5:AN5)</f>
        <v>1.07</v>
      </c>
      <c r="AR5" s="11">
        <f t="shared" ref="AR5:AR68" si="18">ABS((AN5-AM5)/AN5)</f>
        <v>1.506591337099813E-2</v>
      </c>
      <c r="AS5" s="2">
        <f t="shared" ref="AS5:AS68" si="19">AQ5-AO5</f>
        <v>6.5000000000001723E-3</v>
      </c>
      <c r="AU5" s="2">
        <v>1</v>
      </c>
      <c r="AV5" s="2">
        <v>1.137</v>
      </c>
      <c r="AW5" s="2">
        <v>1.1220000000000001</v>
      </c>
      <c r="AX5" s="2">
        <v>1.131</v>
      </c>
      <c r="AY5" s="2">
        <v>1.1499999999999999</v>
      </c>
      <c r="AZ5" s="2">
        <f t="shared" ref="AZ5:AZ68" si="20">AVERAGE(AV5:AW5)</f>
        <v>1.1295000000000002</v>
      </c>
      <c r="BA5" s="11">
        <f t="shared" ref="BA5:BA68" si="21">ABS((AW5-AV5)/AW5)</f>
        <v>1.3368983957219163E-2</v>
      </c>
      <c r="BB5" s="2">
        <f t="shared" ref="BB5:BB68" si="22">AVERAGE(AX5:AY5)</f>
        <v>1.1404999999999998</v>
      </c>
      <c r="BC5" s="11">
        <f t="shared" ref="BC5:BC68" si="23">ABS((AY5-AX5)/AY5)</f>
        <v>1.6521739130434702E-2</v>
      </c>
      <c r="BD5" s="2">
        <f t="shared" ref="BD5:BD68" si="24">BB5-AZ5</f>
        <v>1.0999999999999677E-2</v>
      </c>
    </row>
    <row r="6" spans="1:56" x14ac:dyDescent="0.25">
      <c r="A6">
        <f t="shared" ref="A6:A64" si="25">A5+1</f>
        <v>3</v>
      </c>
      <c r="B6" s="2">
        <v>1.1180000000000001</v>
      </c>
      <c r="C6" s="2">
        <v>1.171</v>
      </c>
      <c r="D6" s="2">
        <v>1.0489999999999999</v>
      </c>
      <c r="E6" s="2">
        <v>1.022</v>
      </c>
      <c r="F6" s="2">
        <v>1.0249999999999999</v>
      </c>
      <c r="G6" s="2">
        <v>1.056</v>
      </c>
      <c r="H6" s="3">
        <f t="shared" si="0"/>
        <v>1.1126666666666667</v>
      </c>
      <c r="I6" s="3">
        <f t="shared" si="1"/>
        <v>6.1174613471057918E-2</v>
      </c>
      <c r="J6" s="3">
        <f t="shared" si="2"/>
        <v>1.0343333333333333</v>
      </c>
      <c r="K6" s="3">
        <f t="shared" si="3"/>
        <v>1.8823743871327375E-2</v>
      </c>
      <c r="L6" s="3">
        <f t="shared" si="4"/>
        <v>-7.8333333333333366E-2</v>
      </c>
      <c r="N6" s="2">
        <v>2</v>
      </c>
      <c r="O6" s="2">
        <v>1.135</v>
      </c>
      <c r="P6" s="2">
        <v>1.155</v>
      </c>
      <c r="Q6" s="2">
        <v>1.1779999999999999</v>
      </c>
      <c r="R6" s="2">
        <v>1.198</v>
      </c>
      <c r="S6" s="2">
        <f t="shared" si="5"/>
        <v>1.145</v>
      </c>
      <c r="T6" s="11">
        <f t="shared" si="6"/>
        <v>1.731601731601733E-2</v>
      </c>
      <c r="U6" s="2">
        <f t="shared" si="7"/>
        <v>1.1879999999999999</v>
      </c>
      <c r="V6" s="11">
        <f t="shared" si="8"/>
        <v>1.6694490818030067E-2</v>
      </c>
      <c r="W6" s="2">
        <f t="shared" si="9"/>
        <v>4.2999999999999927E-2</v>
      </c>
      <c r="Y6" s="2">
        <v>2</v>
      </c>
      <c r="Z6" s="2">
        <v>1.085</v>
      </c>
      <c r="AA6" s="2">
        <v>1.0940000000000001</v>
      </c>
      <c r="AB6" s="2">
        <v>1.1419999999999999</v>
      </c>
      <c r="AC6" s="2">
        <v>1.1279999999999999</v>
      </c>
      <c r="AD6" s="2">
        <f t="shared" si="10"/>
        <v>1.0895000000000001</v>
      </c>
      <c r="AE6" s="11">
        <f t="shared" si="11"/>
        <v>8.2266910420476409E-3</v>
      </c>
      <c r="AF6" s="2">
        <f t="shared" si="12"/>
        <v>1.1349999999999998</v>
      </c>
      <c r="AG6" s="11">
        <f t="shared" si="13"/>
        <v>1.2411347517730509E-2</v>
      </c>
      <c r="AH6" s="2">
        <f t="shared" si="14"/>
        <v>4.5499999999999652E-2</v>
      </c>
      <c r="AJ6" s="2">
        <v>2</v>
      </c>
      <c r="AK6" s="2">
        <v>1.071</v>
      </c>
      <c r="AL6" s="2">
        <v>1.0609999999999999</v>
      </c>
      <c r="AM6" s="2">
        <v>1.079</v>
      </c>
      <c r="AN6" s="2">
        <v>1.06</v>
      </c>
      <c r="AO6" s="2">
        <f t="shared" si="15"/>
        <v>1.0659999999999998</v>
      </c>
      <c r="AP6" s="11">
        <f t="shared" si="16"/>
        <v>9.42507068803017E-3</v>
      </c>
      <c r="AQ6" s="2">
        <f t="shared" si="17"/>
        <v>1.0695000000000001</v>
      </c>
      <c r="AR6" s="11">
        <f t="shared" si="18"/>
        <v>1.7924528301886702E-2</v>
      </c>
      <c r="AS6" s="2">
        <f t="shared" si="19"/>
        <v>3.5000000000002807E-3</v>
      </c>
      <c r="AU6" s="2">
        <v>2</v>
      </c>
      <c r="AV6" s="2">
        <v>1.133</v>
      </c>
      <c r="AW6" s="2">
        <v>1.1200000000000001</v>
      </c>
      <c r="AX6" s="2">
        <v>1.129</v>
      </c>
      <c r="AY6" s="2">
        <v>1.149</v>
      </c>
      <c r="AZ6" s="2">
        <f t="shared" si="20"/>
        <v>1.1265000000000001</v>
      </c>
      <c r="BA6" s="11">
        <f t="shared" si="21"/>
        <v>1.1607142857142767E-2</v>
      </c>
      <c r="BB6" s="2">
        <f t="shared" si="22"/>
        <v>1.139</v>
      </c>
      <c r="BC6" s="11">
        <f t="shared" si="23"/>
        <v>1.7406440382941705E-2</v>
      </c>
      <c r="BD6" s="2">
        <f t="shared" si="24"/>
        <v>1.2499999999999956E-2</v>
      </c>
    </row>
    <row r="7" spans="1:56" x14ac:dyDescent="0.25">
      <c r="A7">
        <f t="shared" si="25"/>
        <v>4</v>
      </c>
      <c r="B7" s="2">
        <v>1.125</v>
      </c>
      <c r="C7" s="2">
        <v>1.17</v>
      </c>
      <c r="D7" s="2">
        <v>1.0449999999999999</v>
      </c>
      <c r="E7" s="2">
        <v>1.022</v>
      </c>
      <c r="F7" s="2">
        <v>1.0229999999999999</v>
      </c>
      <c r="G7" s="2">
        <v>1.0549999999999999</v>
      </c>
      <c r="H7" s="3">
        <f t="shared" si="0"/>
        <v>1.1133333333333333</v>
      </c>
      <c r="I7" s="3">
        <f t="shared" si="1"/>
        <v>6.3311399710741942E-2</v>
      </c>
      <c r="J7" s="3">
        <f t="shared" si="2"/>
        <v>1.0333333333333332</v>
      </c>
      <c r="K7" s="3">
        <f t="shared" si="3"/>
        <v>1.8770544300401433E-2</v>
      </c>
      <c r="L7" s="3">
        <f t="shared" si="4"/>
        <v>-8.0000000000000071E-2</v>
      </c>
      <c r="N7" s="2">
        <v>3</v>
      </c>
      <c r="O7" s="2">
        <v>1.127</v>
      </c>
      <c r="P7" s="2">
        <v>1.155</v>
      </c>
      <c r="Q7" s="2">
        <v>1.1779999999999999</v>
      </c>
      <c r="R7" s="2">
        <v>1.179</v>
      </c>
      <c r="S7" s="2">
        <f t="shared" si="5"/>
        <v>1.141</v>
      </c>
      <c r="T7" s="11">
        <f t="shared" si="6"/>
        <v>2.4242424242424263E-2</v>
      </c>
      <c r="U7" s="2">
        <f t="shared" si="7"/>
        <v>1.1785000000000001</v>
      </c>
      <c r="V7" s="11">
        <f t="shared" si="8"/>
        <v>8.4817642069559952E-4</v>
      </c>
      <c r="W7" s="2">
        <f t="shared" si="9"/>
        <v>3.7500000000000089E-2</v>
      </c>
      <c r="Y7" s="2">
        <v>3</v>
      </c>
      <c r="Z7" s="2">
        <v>1.085</v>
      </c>
      <c r="AA7" s="2">
        <v>1.1000000000000001</v>
      </c>
      <c r="AB7" s="2">
        <v>1.1479999999999999</v>
      </c>
      <c r="AC7" s="2">
        <v>1.131</v>
      </c>
      <c r="AD7" s="2">
        <f t="shared" si="10"/>
        <v>1.0925</v>
      </c>
      <c r="AE7" s="11">
        <f t="shared" si="11"/>
        <v>1.3636363636363748E-2</v>
      </c>
      <c r="AF7" s="2">
        <f t="shared" si="12"/>
        <v>1.1395</v>
      </c>
      <c r="AG7" s="11">
        <f t="shared" si="13"/>
        <v>1.5030946065428739E-2</v>
      </c>
      <c r="AH7" s="2">
        <f t="shared" si="14"/>
        <v>4.6999999999999931E-2</v>
      </c>
      <c r="AJ7" s="2">
        <v>3</v>
      </c>
      <c r="AK7" s="2">
        <v>1.0569999999999999</v>
      </c>
      <c r="AL7" s="2">
        <v>1.0609999999999999</v>
      </c>
      <c r="AM7" s="2">
        <v>1.08</v>
      </c>
      <c r="AN7" s="2">
        <v>1.0580000000000001</v>
      </c>
      <c r="AO7" s="2">
        <f t="shared" si="15"/>
        <v>1.0589999999999999</v>
      </c>
      <c r="AP7" s="11">
        <f t="shared" si="16"/>
        <v>3.7700282752120675E-3</v>
      </c>
      <c r="AQ7" s="2">
        <f t="shared" si="17"/>
        <v>1.069</v>
      </c>
      <c r="AR7" s="11">
        <f t="shared" si="18"/>
        <v>2.0793950850661644E-2</v>
      </c>
      <c r="AS7" s="2">
        <f t="shared" si="19"/>
        <v>1.0000000000000009E-2</v>
      </c>
      <c r="AU7" s="2">
        <v>3</v>
      </c>
      <c r="AV7" s="2">
        <v>1.141</v>
      </c>
      <c r="AW7" s="2">
        <v>1.1180000000000001</v>
      </c>
      <c r="AX7" s="2">
        <v>1.1299999999999999</v>
      </c>
      <c r="AY7" s="2">
        <v>1.1479999999999999</v>
      </c>
      <c r="AZ7" s="2">
        <f t="shared" si="20"/>
        <v>1.1295000000000002</v>
      </c>
      <c r="BA7" s="11">
        <f t="shared" si="21"/>
        <v>2.0572450805008861E-2</v>
      </c>
      <c r="BB7" s="2">
        <f t="shared" si="22"/>
        <v>1.1389999999999998</v>
      </c>
      <c r="BC7" s="11">
        <f t="shared" si="23"/>
        <v>1.5679442508710815E-2</v>
      </c>
      <c r="BD7" s="2">
        <f t="shared" si="24"/>
        <v>9.4999999999996199E-3</v>
      </c>
    </row>
    <row r="8" spans="1:56" x14ac:dyDescent="0.25">
      <c r="A8">
        <f t="shared" si="25"/>
        <v>5</v>
      </c>
      <c r="B8" s="2">
        <v>1.1240000000000001</v>
      </c>
      <c r="C8" s="2">
        <v>1.169</v>
      </c>
      <c r="D8" s="2">
        <v>1.0429999999999999</v>
      </c>
      <c r="E8" s="2">
        <v>1.0209999999999999</v>
      </c>
      <c r="F8" s="2">
        <v>1.022</v>
      </c>
      <c r="G8" s="2">
        <v>1.0549999999999999</v>
      </c>
      <c r="H8" s="3">
        <f t="shared" si="0"/>
        <v>1.1120000000000001</v>
      </c>
      <c r="I8" s="3">
        <f t="shared" si="1"/>
        <v>6.385138996137836E-2</v>
      </c>
      <c r="J8" s="3">
        <f t="shared" si="2"/>
        <v>1.0326666666666666</v>
      </c>
      <c r="K8" s="3">
        <f t="shared" si="3"/>
        <v>1.9347695814575256E-2</v>
      </c>
      <c r="L8" s="3">
        <f t="shared" si="4"/>
        <v>-7.9333333333333478E-2</v>
      </c>
      <c r="N8" s="2">
        <v>4</v>
      </c>
      <c r="O8" s="2">
        <v>1.119</v>
      </c>
      <c r="P8" s="2">
        <v>1.153</v>
      </c>
      <c r="Q8" s="2">
        <v>1.175</v>
      </c>
      <c r="R8" s="2">
        <v>1.181</v>
      </c>
      <c r="S8" s="2">
        <f t="shared" si="5"/>
        <v>1.1360000000000001</v>
      </c>
      <c r="T8" s="11">
        <f t="shared" si="6"/>
        <v>2.9488291413703408E-2</v>
      </c>
      <c r="U8" s="2">
        <f t="shared" si="7"/>
        <v>1.1779999999999999</v>
      </c>
      <c r="V8" s="11">
        <f t="shared" si="8"/>
        <v>5.0804403048264222E-3</v>
      </c>
      <c r="W8" s="2">
        <f t="shared" si="9"/>
        <v>4.1999999999999815E-2</v>
      </c>
      <c r="Y8" s="2">
        <v>4</v>
      </c>
      <c r="Z8" s="2">
        <v>1.0860000000000001</v>
      </c>
      <c r="AA8" s="2">
        <v>1.105</v>
      </c>
      <c r="AB8" s="2">
        <v>1.1539999999999999</v>
      </c>
      <c r="AC8" s="2">
        <v>1.135</v>
      </c>
      <c r="AD8" s="2">
        <f t="shared" si="10"/>
        <v>1.0954999999999999</v>
      </c>
      <c r="AE8" s="11">
        <f t="shared" si="11"/>
        <v>1.7194570135746521E-2</v>
      </c>
      <c r="AF8" s="2">
        <f t="shared" si="12"/>
        <v>1.1444999999999999</v>
      </c>
      <c r="AG8" s="11">
        <f t="shared" si="13"/>
        <v>1.6740088105726789E-2</v>
      </c>
      <c r="AH8" s="2">
        <f t="shared" si="14"/>
        <v>4.8999999999999932E-2</v>
      </c>
      <c r="AJ8" s="2">
        <v>4</v>
      </c>
      <c r="AK8" s="2">
        <v>1.06</v>
      </c>
      <c r="AL8" s="2">
        <v>1.0629999999999999</v>
      </c>
      <c r="AM8" s="2">
        <v>1.081</v>
      </c>
      <c r="AN8" s="2">
        <v>1.0580000000000001</v>
      </c>
      <c r="AO8" s="2">
        <f t="shared" si="15"/>
        <v>1.0615000000000001</v>
      </c>
      <c r="AP8" s="11">
        <f t="shared" si="16"/>
        <v>2.8222013170271796E-3</v>
      </c>
      <c r="AQ8" s="2">
        <f t="shared" si="17"/>
        <v>1.0695000000000001</v>
      </c>
      <c r="AR8" s="11">
        <f t="shared" si="18"/>
        <v>2.1739130434782521E-2</v>
      </c>
      <c r="AS8" s="2">
        <f t="shared" si="19"/>
        <v>8.0000000000000071E-3</v>
      </c>
      <c r="AU8" s="2">
        <v>4</v>
      </c>
      <c r="AV8" s="2">
        <v>1.1519999999999999</v>
      </c>
      <c r="AW8" s="2">
        <v>1.113</v>
      </c>
      <c r="AX8" s="2">
        <v>1.131</v>
      </c>
      <c r="AY8" s="2">
        <v>1.147</v>
      </c>
      <c r="AZ8" s="2">
        <f t="shared" si="20"/>
        <v>1.1324999999999998</v>
      </c>
      <c r="BA8" s="11">
        <f t="shared" si="21"/>
        <v>3.5040431266846292E-2</v>
      </c>
      <c r="BB8" s="2">
        <f t="shared" si="22"/>
        <v>1.139</v>
      </c>
      <c r="BC8" s="11">
        <f t="shared" si="23"/>
        <v>1.3949433304272027E-2</v>
      </c>
      <c r="BD8" s="2">
        <f t="shared" si="24"/>
        <v>6.5000000000001723E-3</v>
      </c>
    </row>
    <row r="9" spans="1:56" x14ac:dyDescent="0.25">
      <c r="A9">
        <f t="shared" si="25"/>
        <v>6</v>
      </c>
      <c r="B9" s="2">
        <v>1.121</v>
      </c>
      <c r="C9" s="2">
        <v>1.17</v>
      </c>
      <c r="D9" s="2">
        <v>1.0409999999999999</v>
      </c>
      <c r="E9" s="2">
        <v>1.02</v>
      </c>
      <c r="F9" s="2">
        <v>1.02</v>
      </c>
      <c r="G9" s="2">
        <v>1.0529999999999999</v>
      </c>
      <c r="H9" s="3">
        <f t="shared" si="0"/>
        <v>1.1106666666666667</v>
      </c>
      <c r="I9" s="3">
        <f t="shared" si="1"/>
        <v>6.5117841897081738E-2</v>
      </c>
      <c r="J9" s="3">
        <f t="shared" si="2"/>
        <v>1.0309999999999999</v>
      </c>
      <c r="K9" s="3">
        <f t="shared" si="3"/>
        <v>1.9052558883257603E-2</v>
      </c>
      <c r="L9" s="3">
        <f t="shared" si="4"/>
        <v>-7.9666666666666774E-2</v>
      </c>
      <c r="N9" s="2">
        <v>5</v>
      </c>
      <c r="O9" s="2">
        <v>1.115</v>
      </c>
      <c r="P9" s="2">
        <v>1.151</v>
      </c>
      <c r="Q9" s="2">
        <v>1.1719999999999999</v>
      </c>
      <c r="R9" s="2">
        <v>1.179</v>
      </c>
      <c r="S9" s="2">
        <f t="shared" si="5"/>
        <v>1.133</v>
      </c>
      <c r="T9" s="11">
        <f t="shared" si="6"/>
        <v>3.1277150304083436E-2</v>
      </c>
      <c r="U9" s="2">
        <f t="shared" si="7"/>
        <v>1.1755</v>
      </c>
      <c r="V9" s="11">
        <f t="shared" si="8"/>
        <v>5.9372349448686317E-3</v>
      </c>
      <c r="W9" s="2">
        <f t="shared" si="9"/>
        <v>4.2499999999999982E-2</v>
      </c>
      <c r="Y9" s="2">
        <v>5</v>
      </c>
      <c r="Z9" s="2">
        <v>1.0860000000000001</v>
      </c>
      <c r="AA9" s="2">
        <v>1.109</v>
      </c>
      <c r="AB9" s="2">
        <v>1.161</v>
      </c>
      <c r="AC9" s="2">
        <v>1.1439999999999999</v>
      </c>
      <c r="AD9" s="2">
        <f t="shared" si="10"/>
        <v>1.0975000000000001</v>
      </c>
      <c r="AE9" s="11">
        <f t="shared" si="11"/>
        <v>2.0739404869251497E-2</v>
      </c>
      <c r="AF9" s="2">
        <f t="shared" si="12"/>
        <v>1.1524999999999999</v>
      </c>
      <c r="AG9" s="11">
        <f t="shared" si="13"/>
        <v>1.4860139860139971E-2</v>
      </c>
      <c r="AH9" s="2">
        <f t="shared" si="14"/>
        <v>5.4999999999999716E-2</v>
      </c>
      <c r="AJ9" s="2">
        <v>5</v>
      </c>
      <c r="AK9" s="2">
        <v>1.0549999999999999</v>
      </c>
      <c r="AL9" s="2">
        <v>1.0629999999999999</v>
      </c>
      <c r="AM9" s="2">
        <v>1.0820000000000001</v>
      </c>
      <c r="AN9" s="2">
        <v>1.0589999999999999</v>
      </c>
      <c r="AO9" s="2">
        <f t="shared" si="15"/>
        <v>1.0589999999999999</v>
      </c>
      <c r="AP9" s="11">
        <f t="shared" si="16"/>
        <v>7.5258701787394239E-3</v>
      </c>
      <c r="AQ9" s="2">
        <f t="shared" si="17"/>
        <v>1.0705</v>
      </c>
      <c r="AR9" s="11">
        <f t="shared" si="18"/>
        <v>2.171860245514649E-2</v>
      </c>
      <c r="AS9" s="2">
        <f t="shared" si="19"/>
        <v>1.1500000000000066E-2</v>
      </c>
      <c r="AU9" s="2">
        <v>5</v>
      </c>
      <c r="AV9" s="2">
        <v>1.1619999999999999</v>
      </c>
      <c r="AW9" s="2">
        <v>1.1080000000000001</v>
      </c>
      <c r="AX9" s="2">
        <v>1.129</v>
      </c>
      <c r="AY9" s="2">
        <v>1.1459999999999999</v>
      </c>
      <c r="AZ9" s="2">
        <f t="shared" si="20"/>
        <v>1.135</v>
      </c>
      <c r="BA9" s="11">
        <f t="shared" si="21"/>
        <v>4.8736462093862655E-2</v>
      </c>
      <c r="BB9" s="2">
        <f t="shared" si="22"/>
        <v>1.1375</v>
      </c>
      <c r="BC9" s="11">
        <f t="shared" si="23"/>
        <v>1.4834205933682291E-2</v>
      </c>
      <c r="BD9" s="2">
        <f t="shared" si="24"/>
        <v>2.4999999999999467E-3</v>
      </c>
    </row>
    <row r="10" spans="1:56" x14ac:dyDescent="0.25">
      <c r="A10">
        <f t="shared" si="25"/>
        <v>7</v>
      </c>
      <c r="B10" s="2">
        <v>1.1180000000000001</v>
      </c>
      <c r="C10" s="2">
        <v>1.1719999999999999</v>
      </c>
      <c r="D10" s="2">
        <v>1.04</v>
      </c>
      <c r="E10" s="2">
        <v>1.018</v>
      </c>
      <c r="F10" s="2">
        <v>1.0169999999999999</v>
      </c>
      <c r="G10" s="2">
        <v>1.052</v>
      </c>
      <c r="H10" s="3">
        <f t="shared" si="0"/>
        <v>1.1100000000000001</v>
      </c>
      <c r="I10" s="3">
        <f t="shared" si="1"/>
        <v>6.6362640092148192E-2</v>
      </c>
      <c r="J10" s="3">
        <f t="shared" si="2"/>
        <v>1.0290000000000001</v>
      </c>
      <c r="K10" s="3">
        <f t="shared" si="3"/>
        <v>1.9924858845171325E-2</v>
      </c>
      <c r="L10" s="3">
        <f t="shared" si="4"/>
        <v>-8.0999999999999961E-2</v>
      </c>
      <c r="N10" s="2">
        <v>6</v>
      </c>
      <c r="O10" s="2">
        <v>1.1120000000000001</v>
      </c>
      <c r="P10" s="2">
        <v>1.151</v>
      </c>
      <c r="Q10" s="2">
        <v>1.171</v>
      </c>
      <c r="R10" s="2">
        <v>1.1850000000000001</v>
      </c>
      <c r="S10" s="2">
        <f t="shared" si="5"/>
        <v>1.1315</v>
      </c>
      <c r="T10" s="11">
        <f t="shared" si="6"/>
        <v>3.3883579496090291E-2</v>
      </c>
      <c r="U10" s="2">
        <f t="shared" si="7"/>
        <v>1.1779999999999999</v>
      </c>
      <c r="V10" s="11">
        <f t="shared" si="8"/>
        <v>1.1814345991561191E-2</v>
      </c>
      <c r="W10" s="2">
        <f t="shared" si="9"/>
        <v>4.6499999999999986E-2</v>
      </c>
      <c r="Y10" s="2">
        <v>6</v>
      </c>
      <c r="Z10" s="2">
        <v>1.091</v>
      </c>
      <c r="AA10" s="2">
        <v>1.109</v>
      </c>
      <c r="AB10" s="2">
        <v>1.165</v>
      </c>
      <c r="AC10" s="2">
        <v>1.155</v>
      </c>
      <c r="AD10" s="2">
        <f t="shared" si="10"/>
        <v>1.1000000000000001</v>
      </c>
      <c r="AE10" s="11">
        <f t="shared" si="11"/>
        <v>1.6230838593327336E-2</v>
      </c>
      <c r="AF10" s="2">
        <f t="shared" si="12"/>
        <v>1.1600000000000001</v>
      </c>
      <c r="AG10" s="11">
        <f t="shared" si="13"/>
        <v>8.6580086580086649E-3</v>
      </c>
      <c r="AH10" s="2">
        <f t="shared" si="14"/>
        <v>6.0000000000000053E-2</v>
      </c>
      <c r="AJ10" s="2">
        <v>6</v>
      </c>
      <c r="AK10" s="2">
        <v>1.0569999999999999</v>
      </c>
      <c r="AL10" s="2">
        <v>1.0640000000000001</v>
      </c>
      <c r="AM10" s="2">
        <v>1.0860000000000001</v>
      </c>
      <c r="AN10" s="2">
        <v>1.0620000000000001</v>
      </c>
      <c r="AO10" s="2">
        <f t="shared" si="15"/>
        <v>1.0605</v>
      </c>
      <c r="AP10" s="11">
        <f t="shared" si="16"/>
        <v>6.5789473684211624E-3</v>
      </c>
      <c r="AQ10" s="2">
        <f t="shared" si="17"/>
        <v>1.0740000000000001</v>
      </c>
      <c r="AR10" s="11">
        <f t="shared" si="18"/>
        <v>2.2598870056497192E-2</v>
      </c>
      <c r="AS10" s="2">
        <f t="shared" si="19"/>
        <v>1.3500000000000068E-2</v>
      </c>
      <c r="AU10" s="2">
        <v>6</v>
      </c>
      <c r="AV10" s="2">
        <v>1.1679999999999999</v>
      </c>
      <c r="AW10" s="2">
        <v>1.103</v>
      </c>
      <c r="AX10" s="2">
        <v>1.125</v>
      </c>
      <c r="AY10" s="2">
        <v>1.1439999999999999</v>
      </c>
      <c r="AZ10" s="2">
        <f t="shared" si="20"/>
        <v>1.1355</v>
      </c>
      <c r="BA10" s="11">
        <f t="shared" si="21"/>
        <v>5.893019038984583E-2</v>
      </c>
      <c r="BB10" s="2">
        <f t="shared" si="22"/>
        <v>1.1345000000000001</v>
      </c>
      <c r="BC10" s="11">
        <f t="shared" si="23"/>
        <v>1.6608391608391528E-2</v>
      </c>
      <c r="BD10" s="2">
        <f t="shared" si="24"/>
        <v>-9.9999999999988987E-4</v>
      </c>
    </row>
    <row r="11" spans="1:56" x14ac:dyDescent="0.25">
      <c r="A11">
        <f t="shared" si="25"/>
        <v>8</v>
      </c>
      <c r="B11" s="2">
        <v>1.115</v>
      </c>
      <c r="C11" s="2">
        <v>1.173</v>
      </c>
      <c r="D11" s="2">
        <v>1.038</v>
      </c>
      <c r="E11" s="2">
        <v>1.0149999999999999</v>
      </c>
      <c r="F11" s="2">
        <v>1.0149999999999999</v>
      </c>
      <c r="G11" s="2">
        <v>1.0509999999999999</v>
      </c>
      <c r="H11" s="3">
        <f t="shared" si="0"/>
        <v>1.1086666666666669</v>
      </c>
      <c r="I11" s="3">
        <f t="shared" si="1"/>
        <v>6.772247288259145E-2</v>
      </c>
      <c r="J11" s="3">
        <f t="shared" si="2"/>
        <v>1.0269999999999999</v>
      </c>
      <c r="K11" s="3">
        <f t="shared" si="3"/>
        <v>2.0784609690826544E-2</v>
      </c>
      <c r="L11" s="3">
        <f t="shared" si="4"/>
        <v>-8.1666666666666998E-2</v>
      </c>
      <c r="N11" s="2">
        <v>7</v>
      </c>
      <c r="O11" s="2">
        <v>1.1100000000000001</v>
      </c>
      <c r="P11" s="2">
        <v>1.1519999999999999</v>
      </c>
      <c r="Q11" s="2">
        <v>1.169</v>
      </c>
      <c r="R11" s="2">
        <v>1.1870000000000001</v>
      </c>
      <c r="S11" s="2">
        <f t="shared" si="5"/>
        <v>1.131</v>
      </c>
      <c r="T11" s="11">
        <f t="shared" si="6"/>
        <v>3.6458333333333176E-2</v>
      </c>
      <c r="U11" s="2">
        <f t="shared" si="7"/>
        <v>1.1779999999999999</v>
      </c>
      <c r="V11" s="11">
        <f t="shared" si="8"/>
        <v>1.5164279696714418E-2</v>
      </c>
      <c r="W11" s="2">
        <f t="shared" si="9"/>
        <v>4.6999999999999931E-2</v>
      </c>
      <c r="Y11" s="2">
        <v>7</v>
      </c>
      <c r="Z11" s="2">
        <v>1.091</v>
      </c>
      <c r="AA11" s="2">
        <v>1.115</v>
      </c>
      <c r="AB11" s="2">
        <v>1.169</v>
      </c>
      <c r="AC11" s="2">
        <v>1.159</v>
      </c>
      <c r="AD11" s="2">
        <f t="shared" si="10"/>
        <v>1.103</v>
      </c>
      <c r="AE11" s="11">
        <f t="shared" si="11"/>
        <v>2.1524663677130063E-2</v>
      </c>
      <c r="AF11" s="2">
        <f t="shared" si="12"/>
        <v>1.1640000000000001</v>
      </c>
      <c r="AG11" s="11">
        <f t="shared" si="13"/>
        <v>8.6281276962899122E-3</v>
      </c>
      <c r="AH11" s="2">
        <f t="shared" si="14"/>
        <v>6.1000000000000165E-2</v>
      </c>
      <c r="AJ11" s="2">
        <v>7</v>
      </c>
      <c r="AK11" s="2">
        <v>1.0569999999999999</v>
      </c>
      <c r="AL11" s="2">
        <v>1.0640000000000001</v>
      </c>
      <c r="AM11" s="2">
        <v>1.0860000000000001</v>
      </c>
      <c r="AN11" s="2">
        <v>1.0640000000000001</v>
      </c>
      <c r="AO11" s="2">
        <f t="shared" si="15"/>
        <v>1.0605</v>
      </c>
      <c r="AP11" s="11">
        <f t="shared" si="16"/>
        <v>6.5789473684211624E-3</v>
      </c>
      <c r="AQ11" s="2">
        <f t="shared" si="17"/>
        <v>1.0750000000000002</v>
      </c>
      <c r="AR11" s="11">
        <f t="shared" si="18"/>
        <v>2.0676691729323324E-2</v>
      </c>
      <c r="AS11" s="2">
        <f t="shared" si="19"/>
        <v>1.4500000000000179E-2</v>
      </c>
      <c r="AU11" s="2">
        <v>7</v>
      </c>
      <c r="AV11" s="2">
        <v>1.1719999999999999</v>
      </c>
      <c r="AW11" s="2">
        <v>1.1000000000000001</v>
      </c>
      <c r="AX11" s="2">
        <v>1.1200000000000001</v>
      </c>
      <c r="AY11" s="2">
        <v>1.1439999999999999</v>
      </c>
      <c r="AZ11" s="2">
        <f t="shared" si="20"/>
        <v>1.1360000000000001</v>
      </c>
      <c r="BA11" s="11">
        <f t="shared" si="21"/>
        <v>6.5454545454545307E-2</v>
      </c>
      <c r="BB11" s="2">
        <f t="shared" si="22"/>
        <v>1.1320000000000001</v>
      </c>
      <c r="BC11" s="11">
        <f t="shared" si="23"/>
        <v>2.0979020979020806E-2</v>
      </c>
      <c r="BD11" s="2">
        <f t="shared" si="24"/>
        <v>-4.0000000000000036E-3</v>
      </c>
    </row>
    <row r="12" spans="1:56" x14ac:dyDescent="0.25">
      <c r="A12">
        <f t="shared" si="25"/>
        <v>9</v>
      </c>
      <c r="B12" s="2">
        <v>1.1100000000000001</v>
      </c>
      <c r="C12" s="2">
        <v>1.171</v>
      </c>
      <c r="D12" s="2">
        <v>1.036</v>
      </c>
      <c r="E12" s="2">
        <v>1.0129999999999999</v>
      </c>
      <c r="F12" s="2">
        <v>1.0129999999999999</v>
      </c>
      <c r="G12" s="2">
        <v>1.0489999999999999</v>
      </c>
      <c r="H12" s="3">
        <f t="shared" si="0"/>
        <v>1.1056666666666668</v>
      </c>
      <c r="I12" s="3">
        <f t="shared" si="1"/>
        <v>6.7604240498162049E-2</v>
      </c>
      <c r="J12" s="3">
        <f t="shared" si="2"/>
        <v>1.0249999999999999</v>
      </c>
      <c r="K12" s="3">
        <f t="shared" si="3"/>
        <v>2.0784609690826544E-2</v>
      </c>
      <c r="L12" s="3">
        <f t="shared" si="4"/>
        <v>-8.0666666666666886E-2</v>
      </c>
      <c r="N12" s="2">
        <v>8</v>
      </c>
      <c r="O12" s="2">
        <v>1.1060000000000001</v>
      </c>
      <c r="P12" s="2">
        <v>1.153</v>
      </c>
      <c r="Q12" s="2">
        <v>1.169</v>
      </c>
      <c r="R12" s="2">
        <v>1.1850000000000001</v>
      </c>
      <c r="S12" s="2">
        <f t="shared" si="5"/>
        <v>1.1295000000000002</v>
      </c>
      <c r="T12" s="11">
        <f t="shared" si="6"/>
        <v>4.0763226366001673E-2</v>
      </c>
      <c r="U12" s="2">
        <f t="shared" si="7"/>
        <v>1.177</v>
      </c>
      <c r="V12" s="11">
        <f t="shared" si="8"/>
        <v>1.3502109704641361E-2</v>
      </c>
      <c r="W12" s="2">
        <f t="shared" si="9"/>
        <v>4.7499999999999876E-2</v>
      </c>
      <c r="Y12" s="2">
        <v>8</v>
      </c>
      <c r="Z12" s="2">
        <v>1.0920000000000001</v>
      </c>
      <c r="AA12" s="2">
        <v>1.113</v>
      </c>
      <c r="AB12" s="2">
        <v>1.171</v>
      </c>
      <c r="AC12" s="2">
        <v>1.1559999999999999</v>
      </c>
      <c r="AD12" s="2">
        <f t="shared" si="10"/>
        <v>1.1025</v>
      </c>
      <c r="AE12" s="11">
        <f t="shared" si="11"/>
        <v>1.8867924528301803E-2</v>
      </c>
      <c r="AF12" s="2">
        <f t="shared" si="12"/>
        <v>1.1635</v>
      </c>
      <c r="AG12" s="11">
        <f t="shared" si="13"/>
        <v>1.2975778546712911E-2</v>
      </c>
      <c r="AH12" s="2">
        <f t="shared" si="14"/>
        <v>6.0999999999999943E-2</v>
      </c>
      <c r="AJ12" s="2">
        <v>8</v>
      </c>
      <c r="AK12" s="2">
        <v>1.0469999999999999</v>
      </c>
      <c r="AL12" s="2">
        <v>1.0640000000000001</v>
      </c>
      <c r="AM12" s="2">
        <v>1.087</v>
      </c>
      <c r="AN12" s="2">
        <v>1.0669999999999999</v>
      </c>
      <c r="AO12" s="2">
        <f t="shared" si="15"/>
        <v>1.0554999999999999</v>
      </c>
      <c r="AP12" s="11">
        <f t="shared" si="16"/>
        <v>1.5977443609022673E-2</v>
      </c>
      <c r="AQ12" s="2">
        <f t="shared" si="17"/>
        <v>1.077</v>
      </c>
      <c r="AR12" s="11">
        <f t="shared" si="18"/>
        <v>1.8744142455482678E-2</v>
      </c>
      <c r="AS12" s="2">
        <f t="shared" si="19"/>
        <v>2.1500000000000075E-2</v>
      </c>
      <c r="AU12" s="2">
        <v>8</v>
      </c>
      <c r="AV12" s="2">
        <v>1.173</v>
      </c>
      <c r="AW12" s="2">
        <v>1.097</v>
      </c>
      <c r="AX12" s="2">
        <v>1.1160000000000001</v>
      </c>
      <c r="AY12" s="2">
        <v>1.143</v>
      </c>
      <c r="AZ12" s="2">
        <f t="shared" si="20"/>
        <v>1.135</v>
      </c>
      <c r="BA12" s="11">
        <f t="shared" si="21"/>
        <v>6.927985414767554E-2</v>
      </c>
      <c r="BB12" s="2">
        <f t="shared" si="22"/>
        <v>1.1295000000000002</v>
      </c>
      <c r="BC12" s="11">
        <f t="shared" si="23"/>
        <v>2.3622047244094412E-2</v>
      </c>
      <c r="BD12" s="2">
        <f t="shared" si="24"/>
        <v>-5.4999999999998384E-3</v>
      </c>
    </row>
    <row r="13" spans="1:56" x14ac:dyDescent="0.25">
      <c r="A13">
        <f t="shared" si="25"/>
        <v>10</v>
      </c>
      <c r="B13" s="2">
        <v>1.1040000000000001</v>
      </c>
      <c r="C13" s="2">
        <v>1.1679999999999999</v>
      </c>
      <c r="D13" s="2">
        <v>1.034</v>
      </c>
      <c r="E13" s="2">
        <v>1.0109999999999999</v>
      </c>
      <c r="F13" s="2">
        <v>1.0109999999999999</v>
      </c>
      <c r="G13" s="2">
        <v>1.0469999999999999</v>
      </c>
      <c r="H13" s="3">
        <f t="shared" si="0"/>
        <v>1.1020000000000001</v>
      </c>
      <c r="I13" s="3">
        <f t="shared" si="1"/>
        <v>6.7022384320464104E-2</v>
      </c>
      <c r="J13" s="3">
        <f t="shared" si="2"/>
        <v>1.0229999999999999</v>
      </c>
      <c r="K13" s="3">
        <f t="shared" si="3"/>
        <v>2.0784609690826544E-2</v>
      </c>
      <c r="L13" s="3">
        <f t="shared" si="4"/>
        <v>-7.9000000000000181E-2</v>
      </c>
      <c r="N13" s="2">
        <v>9</v>
      </c>
      <c r="O13" s="2">
        <v>1.1040000000000001</v>
      </c>
      <c r="P13" s="2">
        <v>1.1519999999999999</v>
      </c>
      <c r="Q13" s="2">
        <v>1.17</v>
      </c>
      <c r="R13" s="2">
        <v>1.1850000000000001</v>
      </c>
      <c r="S13" s="2">
        <f t="shared" si="5"/>
        <v>1.1280000000000001</v>
      </c>
      <c r="T13" s="11">
        <f t="shared" si="6"/>
        <v>4.1666666666666512E-2</v>
      </c>
      <c r="U13" s="2">
        <f t="shared" si="7"/>
        <v>1.1775</v>
      </c>
      <c r="V13" s="11">
        <f t="shared" si="8"/>
        <v>1.265822784810137E-2</v>
      </c>
      <c r="W13" s="2">
        <f t="shared" si="9"/>
        <v>4.9499999999999877E-2</v>
      </c>
      <c r="Y13" s="2">
        <v>9</v>
      </c>
      <c r="Z13" s="2">
        <v>1.093</v>
      </c>
      <c r="AA13" s="2">
        <v>1.111</v>
      </c>
      <c r="AB13" s="2">
        <v>1.173</v>
      </c>
      <c r="AC13" s="2">
        <v>1.153</v>
      </c>
      <c r="AD13" s="2">
        <f t="shared" si="10"/>
        <v>1.1019999999999999</v>
      </c>
      <c r="AE13" s="11">
        <f t="shared" si="11"/>
        <v>1.6201620162016216E-2</v>
      </c>
      <c r="AF13" s="2">
        <f t="shared" si="12"/>
        <v>1.163</v>
      </c>
      <c r="AG13" s="11">
        <f t="shared" si="13"/>
        <v>1.7346053772766712E-2</v>
      </c>
      <c r="AH13" s="2">
        <f t="shared" si="14"/>
        <v>6.1000000000000165E-2</v>
      </c>
      <c r="AJ13" s="2">
        <v>9</v>
      </c>
      <c r="AK13" s="2">
        <v>1.0580000000000001</v>
      </c>
      <c r="AL13" s="2">
        <v>1.0629999999999999</v>
      </c>
      <c r="AM13" s="2">
        <v>1.0880000000000001</v>
      </c>
      <c r="AN13" s="2">
        <v>1.0680000000000001</v>
      </c>
      <c r="AO13" s="2">
        <f t="shared" si="15"/>
        <v>1.0605</v>
      </c>
      <c r="AP13" s="11">
        <f t="shared" si="16"/>
        <v>4.7036688617120353E-3</v>
      </c>
      <c r="AQ13" s="2">
        <f t="shared" si="17"/>
        <v>1.0780000000000001</v>
      </c>
      <c r="AR13" s="11">
        <f t="shared" si="18"/>
        <v>1.872659176029964E-2</v>
      </c>
      <c r="AS13" s="2">
        <f t="shared" si="19"/>
        <v>1.7500000000000071E-2</v>
      </c>
      <c r="AU13" s="2">
        <v>9</v>
      </c>
      <c r="AV13" s="2">
        <v>1.1739999999999999</v>
      </c>
      <c r="AW13" s="2">
        <v>1.095</v>
      </c>
      <c r="AX13" s="2">
        <v>1.1140000000000001</v>
      </c>
      <c r="AY13" s="2">
        <v>1.143</v>
      </c>
      <c r="AZ13" s="2">
        <f t="shared" si="20"/>
        <v>1.1345000000000001</v>
      </c>
      <c r="BA13" s="11">
        <f t="shared" si="21"/>
        <v>7.214611872146115E-2</v>
      </c>
      <c r="BB13" s="2">
        <f t="shared" si="22"/>
        <v>1.1285000000000001</v>
      </c>
      <c r="BC13" s="11">
        <f t="shared" si="23"/>
        <v>2.5371828521434745E-2</v>
      </c>
      <c r="BD13" s="2">
        <f t="shared" si="24"/>
        <v>-6.0000000000000053E-3</v>
      </c>
    </row>
    <row r="14" spans="1:56" x14ac:dyDescent="0.25">
      <c r="A14">
        <f t="shared" si="25"/>
        <v>11</v>
      </c>
      <c r="B14" s="2">
        <v>1.0980000000000001</v>
      </c>
      <c r="C14" s="2">
        <v>1.1679999999999999</v>
      </c>
      <c r="D14" s="2">
        <v>1.0329999999999999</v>
      </c>
      <c r="E14" s="2">
        <v>1.01</v>
      </c>
      <c r="F14" s="2">
        <v>1.01</v>
      </c>
      <c r="G14" s="2">
        <v>1.0449999999999999</v>
      </c>
      <c r="H14" s="3">
        <f t="shared" si="0"/>
        <v>1.0996666666666666</v>
      </c>
      <c r="I14" s="3">
        <f t="shared" si="1"/>
        <v>6.7515430335096979E-2</v>
      </c>
      <c r="J14" s="3">
        <f t="shared" si="2"/>
        <v>1.0216666666666667</v>
      </c>
      <c r="K14" s="3">
        <f t="shared" si="3"/>
        <v>2.0207259421636856E-2</v>
      </c>
      <c r="L14" s="3">
        <f t="shared" si="4"/>
        <v>-7.7999999999999847E-2</v>
      </c>
      <c r="N14" s="2">
        <v>10</v>
      </c>
      <c r="O14" s="2">
        <v>1.1040000000000001</v>
      </c>
      <c r="P14" s="2">
        <v>1.153</v>
      </c>
      <c r="Q14" s="2">
        <v>1.171</v>
      </c>
      <c r="R14" s="2">
        <v>1.1850000000000001</v>
      </c>
      <c r="S14" s="2">
        <f t="shared" si="5"/>
        <v>1.1285000000000001</v>
      </c>
      <c r="T14" s="11">
        <f t="shared" si="6"/>
        <v>4.2497831743278341E-2</v>
      </c>
      <c r="U14" s="2">
        <f t="shared" si="7"/>
        <v>1.1779999999999999</v>
      </c>
      <c r="V14" s="11">
        <f t="shared" si="8"/>
        <v>1.1814345991561191E-2</v>
      </c>
      <c r="W14" s="2">
        <f t="shared" si="9"/>
        <v>4.9499999999999877E-2</v>
      </c>
      <c r="Y14" s="2">
        <v>10</v>
      </c>
      <c r="Z14" s="2">
        <v>1.095</v>
      </c>
      <c r="AA14" s="2">
        <v>1.111</v>
      </c>
      <c r="AB14" s="2">
        <v>1.175</v>
      </c>
      <c r="AC14" s="2">
        <v>1.151</v>
      </c>
      <c r="AD14" s="2">
        <f t="shared" si="10"/>
        <v>1.103</v>
      </c>
      <c r="AE14" s="11">
        <f t="shared" si="11"/>
        <v>1.4401440144014415E-2</v>
      </c>
      <c r="AF14" s="2">
        <f t="shared" si="12"/>
        <v>1.163</v>
      </c>
      <c r="AG14" s="11">
        <f t="shared" si="13"/>
        <v>2.0851433536055623E-2</v>
      </c>
      <c r="AH14" s="2">
        <f t="shared" si="14"/>
        <v>6.0000000000000053E-2</v>
      </c>
      <c r="AJ14" s="2">
        <v>10</v>
      </c>
      <c r="AK14" s="2">
        <v>1.052</v>
      </c>
      <c r="AL14" s="2">
        <v>1.0609999999999999</v>
      </c>
      <c r="AM14" s="2">
        <v>1.0880000000000001</v>
      </c>
      <c r="AN14" s="2">
        <v>1.07</v>
      </c>
      <c r="AO14" s="2">
        <f t="shared" si="15"/>
        <v>1.0565</v>
      </c>
      <c r="AP14" s="11">
        <f t="shared" si="16"/>
        <v>8.4825636192270484E-3</v>
      </c>
      <c r="AQ14" s="2">
        <f t="shared" si="17"/>
        <v>1.0790000000000002</v>
      </c>
      <c r="AR14" s="11">
        <f t="shared" si="18"/>
        <v>1.682242990654207E-2</v>
      </c>
      <c r="AS14" s="2">
        <f t="shared" si="19"/>
        <v>2.2500000000000187E-2</v>
      </c>
      <c r="AU14" s="2">
        <v>10</v>
      </c>
      <c r="AV14" s="2">
        <v>1.173</v>
      </c>
      <c r="AW14" s="2">
        <v>1.0920000000000001</v>
      </c>
      <c r="AX14" s="2">
        <v>1.1120000000000001</v>
      </c>
      <c r="AY14" s="2">
        <v>1.143</v>
      </c>
      <c r="AZ14" s="2">
        <f t="shared" si="20"/>
        <v>1.1325000000000001</v>
      </c>
      <c r="BA14" s="11">
        <f t="shared" si="21"/>
        <v>7.4175824175824134E-2</v>
      </c>
      <c r="BB14" s="2">
        <f t="shared" si="22"/>
        <v>1.1274999999999999</v>
      </c>
      <c r="BC14" s="11">
        <f t="shared" si="23"/>
        <v>2.7121609798775079E-2</v>
      </c>
      <c r="BD14" s="2">
        <f t="shared" si="24"/>
        <v>-5.0000000000001155E-3</v>
      </c>
    </row>
    <row r="15" spans="1:56" x14ac:dyDescent="0.25">
      <c r="A15">
        <f t="shared" si="25"/>
        <v>12</v>
      </c>
      <c r="B15" s="2">
        <v>1.0920000000000001</v>
      </c>
      <c r="C15" s="2">
        <v>1.1679999999999999</v>
      </c>
      <c r="D15" s="2">
        <v>1.0309999999999999</v>
      </c>
      <c r="E15" s="2">
        <v>1.0089999999999999</v>
      </c>
      <c r="F15" s="2">
        <v>1.008</v>
      </c>
      <c r="G15" s="2">
        <v>1.0429999999999999</v>
      </c>
      <c r="H15" s="3">
        <f t="shared" si="0"/>
        <v>1.0969999999999998</v>
      </c>
      <c r="I15" s="3">
        <f t="shared" si="1"/>
        <v>6.8636724863588877E-2</v>
      </c>
      <c r="J15" s="3">
        <f t="shared" si="2"/>
        <v>1.0199999999999998</v>
      </c>
      <c r="K15" s="3">
        <f t="shared" si="3"/>
        <v>1.992485884517126E-2</v>
      </c>
      <c r="L15" s="3">
        <f t="shared" si="4"/>
        <v>-7.6999999999999957E-2</v>
      </c>
      <c r="N15" s="2">
        <v>11</v>
      </c>
      <c r="O15" s="2">
        <v>1.1060000000000001</v>
      </c>
      <c r="P15" s="2">
        <v>1.155</v>
      </c>
      <c r="Q15" s="2">
        <v>1.17</v>
      </c>
      <c r="R15" s="2">
        <v>1.1850000000000001</v>
      </c>
      <c r="S15" s="2">
        <f t="shared" si="5"/>
        <v>1.1305000000000001</v>
      </c>
      <c r="T15" s="11">
        <f t="shared" si="6"/>
        <v>4.2424242424242364E-2</v>
      </c>
      <c r="U15" s="2">
        <f t="shared" si="7"/>
        <v>1.1775</v>
      </c>
      <c r="V15" s="11">
        <f t="shared" si="8"/>
        <v>1.265822784810137E-2</v>
      </c>
      <c r="W15" s="2">
        <f t="shared" si="9"/>
        <v>4.6999999999999931E-2</v>
      </c>
      <c r="Y15" s="2">
        <v>11</v>
      </c>
      <c r="Z15" s="2">
        <v>1.0960000000000001</v>
      </c>
      <c r="AA15" s="2">
        <v>1.111</v>
      </c>
      <c r="AB15" s="2">
        <v>1.175</v>
      </c>
      <c r="AC15" s="2">
        <v>1.149</v>
      </c>
      <c r="AD15" s="2">
        <f t="shared" si="10"/>
        <v>1.1034999999999999</v>
      </c>
      <c r="AE15" s="11">
        <f t="shared" si="11"/>
        <v>1.3501350135013414E-2</v>
      </c>
      <c r="AF15" s="2">
        <f t="shared" si="12"/>
        <v>1.1619999999999999</v>
      </c>
      <c r="AG15" s="11">
        <f t="shared" si="13"/>
        <v>2.2628372497824213E-2</v>
      </c>
      <c r="AH15" s="2">
        <f t="shared" si="14"/>
        <v>5.8499999999999996E-2</v>
      </c>
      <c r="AJ15" s="2">
        <v>11</v>
      </c>
      <c r="AK15" s="2">
        <v>1.052</v>
      </c>
      <c r="AL15" s="2">
        <v>1.0589999999999999</v>
      </c>
      <c r="AM15" s="2">
        <v>1.0880000000000001</v>
      </c>
      <c r="AN15" s="2">
        <v>1.071</v>
      </c>
      <c r="AO15" s="2">
        <f t="shared" si="15"/>
        <v>1.0554999999999999</v>
      </c>
      <c r="AP15" s="11">
        <f t="shared" si="16"/>
        <v>6.6100094428705337E-3</v>
      </c>
      <c r="AQ15" s="2">
        <f t="shared" si="17"/>
        <v>1.0794999999999999</v>
      </c>
      <c r="AR15" s="11">
        <f t="shared" si="18"/>
        <v>1.587301587301599E-2</v>
      </c>
      <c r="AS15" s="2">
        <f t="shared" si="19"/>
        <v>2.4000000000000021E-2</v>
      </c>
      <c r="AU15" s="2">
        <v>11</v>
      </c>
      <c r="AV15" s="2">
        <v>1.1719999999999999</v>
      </c>
      <c r="AW15" s="2">
        <v>1.0900000000000001</v>
      </c>
      <c r="AX15" s="2">
        <v>1.111</v>
      </c>
      <c r="AY15" s="2">
        <v>1.143</v>
      </c>
      <c r="AZ15" s="2">
        <f t="shared" si="20"/>
        <v>1.131</v>
      </c>
      <c r="BA15" s="11">
        <f t="shared" si="21"/>
        <v>7.5229357798164989E-2</v>
      </c>
      <c r="BB15" s="2">
        <f t="shared" si="22"/>
        <v>1.127</v>
      </c>
      <c r="BC15" s="11">
        <f t="shared" si="23"/>
        <v>2.7996500437445344E-2</v>
      </c>
      <c r="BD15" s="2">
        <f t="shared" si="24"/>
        <v>-4.0000000000000036E-3</v>
      </c>
    </row>
    <row r="16" spans="1:56" x14ac:dyDescent="0.25">
      <c r="A16">
        <f t="shared" si="25"/>
        <v>13</v>
      </c>
      <c r="B16" s="2">
        <v>1.085</v>
      </c>
      <c r="C16" s="2">
        <v>1.1659999999999999</v>
      </c>
      <c r="D16" s="2">
        <v>1.03</v>
      </c>
      <c r="E16" s="2">
        <v>1.008</v>
      </c>
      <c r="F16" s="2">
        <v>1.0069999999999999</v>
      </c>
      <c r="G16" s="2">
        <v>1.0409999999999999</v>
      </c>
      <c r="H16" s="3">
        <f t="shared" si="0"/>
        <v>1.0936666666666666</v>
      </c>
      <c r="I16" s="3">
        <f t="shared" si="1"/>
        <v>6.8412961734844707E-2</v>
      </c>
      <c r="J16" s="3">
        <f t="shared" si="2"/>
        <v>1.0186666666666666</v>
      </c>
      <c r="K16" s="3">
        <f t="shared" si="3"/>
        <v>1.9347695814575256E-2</v>
      </c>
      <c r="L16" s="3">
        <f t="shared" si="4"/>
        <v>-7.4999999999999956E-2</v>
      </c>
      <c r="N16" s="2">
        <v>12</v>
      </c>
      <c r="O16" s="2">
        <v>1.107</v>
      </c>
      <c r="P16" s="2">
        <v>1.1559999999999999</v>
      </c>
      <c r="Q16" s="2">
        <v>1.169</v>
      </c>
      <c r="R16" s="2">
        <v>1.1850000000000001</v>
      </c>
      <c r="S16" s="2">
        <f t="shared" si="5"/>
        <v>1.1315</v>
      </c>
      <c r="T16" s="11">
        <f t="shared" si="6"/>
        <v>4.2387543252595097E-2</v>
      </c>
      <c r="U16" s="2">
        <f t="shared" si="7"/>
        <v>1.177</v>
      </c>
      <c r="V16" s="11">
        <f t="shared" si="8"/>
        <v>1.3502109704641361E-2</v>
      </c>
      <c r="W16" s="2">
        <f t="shared" si="9"/>
        <v>4.5500000000000096E-2</v>
      </c>
      <c r="Y16" s="2">
        <v>12</v>
      </c>
      <c r="Z16" s="2">
        <v>1.095</v>
      </c>
      <c r="AA16" s="2">
        <v>1.111</v>
      </c>
      <c r="AB16" s="2">
        <v>1.177</v>
      </c>
      <c r="AC16" s="2">
        <v>1.149</v>
      </c>
      <c r="AD16" s="2">
        <f t="shared" si="10"/>
        <v>1.103</v>
      </c>
      <c r="AE16" s="11">
        <f t="shared" si="11"/>
        <v>1.4401440144014415E-2</v>
      </c>
      <c r="AF16" s="2">
        <f t="shared" si="12"/>
        <v>1.163</v>
      </c>
      <c r="AG16" s="11">
        <f t="shared" si="13"/>
        <v>2.4369016536118386E-2</v>
      </c>
      <c r="AH16" s="2">
        <f t="shared" si="14"/>
        <v>6.0000000000000053E-2</v>
      </c>
      <c r="AJ16" s="2">
        <v>12</v>
      </c>
      <c r="AK16" s="2">
        <v>1.05</v>
      </c>
      <c r="AL16" s="2">
        <v>1.0580000000000001</v>
      </c>
      <c r="AM16" s="2">
        <v>1.0880000000000001</v>
      </c>
      <c r="AN16" s="2">
        <v>1.0720000000000001</v>
      </c>
      <c r="AO16" s="2">
        <f t="shared" si="15"/>
        <v>1.054</v>
      </c>
      <c r="AP16" s="11">
        <f t="shared" si="16"/>
        <v>7.5614366729678702E-3</v>
      </c>
      <c r="AQ16" s="2">
        <f t="shared" si="17"/>
        <v>1.08</v>
      </c>
      <c r="AR16" s="11">
        <f t="shared" si="18"/>
        <v>1.492537313432837E-2</v>
      </c>
      <c r="AS16" s="2">
        <f t="shared" si="19"/>
        <v>2.6000000000000023E-2</v>
      </c>
      <c r="AU16" s="2">
        <v>12</v>
      </c>
      <c r="AV16" s="2">
        <v>1.1719999999999999</v>
      </c>
      <c r="AW16" s="2">
        <v>1.0880000000000001</v>
      </c>
      <c r="AX16" s="2">
        <v>1.111</v>
      </c>
      <c r="AY16" s="2">
        <v>1.143</v>
      </c>
      <c r="AZ16" s="2">
        <f t="shared" si="20"/>
        <v>1.1299999999999999</v>
      </c>
      <c r="BA16" s="11">
        <f t="shared" si="21"/>
        <v>7.7205882352941041E-2</v>
      </c>
      <c r="BB16" s="2">
        <f t="shared" si="22"/>
        <v>1.127</v>
      </c>
      <c r="BC16" s="11">
        <f t="shared" si="23"/>
        <v>2.7996500437445344E-2</v>
      </c>
      <c r="BD16" s="2">
        <f t="shared" si="24"/>
        <v>-2.9999999999998916E-3</v>
      </c>
    </row>
    <row r="17" spans="1:56" x14ac:dyDescent="0.25">
      <c r="A17">
        <f t="shared" si="25"/>
        <v>14</v>
      </c>
      <c r="B17" s="2">
        <v>1.0820000000000001</v>
      </c>
      <c r="C17" s="2">
        <v>1.163</v>
      </c>
      <c r="D17" s="2">
        <v>1.028</v>
      </c>
      <c r="E17" s="2">
        <v>1.008</v>
      </c>
      <c r="F17" s="2">
        <v>1.006</v>
      </c>
      <c r="G17" s="2">
        <v>1.0389999999999999</v>
      </c>
      <c r="H17" s="3">
        <f t="shared" si="0"/>
        <v>1.091</v>
      </c>
      <c r="I17" s="3">
        <f t="shared" si="1"/>
        <v>6.7948509917436742E-2</v>
      </c>
      <c r="J17" s="3">
        <f t="shared" si="2"/>
        <v>1.0176666666666667</v>
      </c>
      <c r="K17" s="3">
        <f t="shared" si="3"/>
        <v>1.8502252115170509E-2</v>
      </c>
      <c r="L17" s="3">
        <f t="shared" si="4"/>
        <v>-7.333333333333325E-2</v>
      </c>
      <c r="N17" s="2">
        <v>13</v>
      </c>
      <c r="O17" s="2">
        <v>1.1080000000000001</v>
      </c>
      <c r="P17" s="2">
        <v>1.155</v>
      </c>
      <c r="Q17" s="2">
        <v>1.1679999999999999</v>
      </c>
      <c r="R17" s="2">
        <v>1.181</v>
      </c>
      <c r="S17" s="2">
        <f t="shared" si="5"/>
        <v>1.1315</v>
      </c>
      <c r="T17" s="11">
        <f t="shared" si="6"/>
        <v>4.0692640692640634E-2</v>
      </c>
      <c r="U17" s="2">
        <f t="shared" si="7"/>
        <v>1.1745000000000001</v>
      </c>
      <c r="V17" s="11">
        <f t="shared" si="8"/>
        <v>1.1007620660457343E-2</v>
      </c>
      <c r="W17" s="2">
        <f t="shared" si="9"/>
        <v>4.3000000000000149E-2</v>
      </c>
      <c r="Y17" s="2">
        <v>13</v>
      </c>
      <c r="Z17" s="2">
        <v>1.095</v>
      </c>
      <c r="AA17" s="2">
        <v>1.109</v>
      </c>
      <c r="AB17" s="2">
        <v>1.179</v>
      </c>
      <c r="AC17" s="2">
        <v>1.1479999999999999</v>
      </c>
      <c r="AD17" s="2">
        <f t="shared" si="10"/>
        <v>1.1019999999999999</v>
      </c>
      <c r="AE17" s="11">
        <f t="shared" si="11"/>
        <v>1.2623985572587929E-2</v>
      </c>
      <c r="AF17" s="2">
        <f t="shared" si="12"/>
        <v>1.1635</v>
      </c>
      <c r="AG17" s="11">
        <f t="shared" si="13"/>
        <v>2.7003484320557613E-2</v>
      </c>
      <c r="AH17" s="2">
        <f t="shared" si="14"/>
        <v>6.150000000000011E-2</v>
      </c>
      <c r="AJ17" s="2">
        <v>13</v>
      </c>
      <c r="AK17" s="2">
        <v>1.05</v>
      </c>
      <c r="AL17" s="2">
        <v>1.056</v>
      </c>
      <c r="AM17" s="2">
        <v>1.089</v>
      </c>
      <c r="AN17" s="2">
        <v>1.073</v>
      </c>
      <c r="AO17" s="2">
        <f t="shared" si="15"/>
        <v>1.0529999999999999</v>
      </c>
      <c r="AP17" s="11">
        <f t="shared" si="16"/>
        <v>5.6818181818181863E-3</v>
      </c>
      <c r="AQ17" s="2">
        <f t="shared" si="17"/>
        <v>1.081</v>
      </c>
      <c r="AR17" s="11">
        <f t="shared" si="18"/>
        <v>1.491146318732527E-2</v>
      </c>
      <c r="AS17" s="2">
        <f t="shared" si="19"/>
        <v>2.8000000000000025E-2</v>
      </c>
      <c r="AU17" s="2">
        <v>13</v>
      </c>
      <c r="AV17" s="2">
        <v>1.171</v>
      </c>
      <c r="AW17" s="2">
        <v>1.0860000000000001</v>
      </c>
      <c r="AX17" s="2">
        <v>1.109</v>
      </c>
      <c r="AY17" s="2">
        <v>1.1419999999999999</v>
      </c>
      <c r="AZ17" s="2">
        <f t="shared" si="20"/>
        <v>1.1285000000000001</v>
      </c>
      <c r="BA17" s="11">
        <f t="shared" si="21"/>
        <v>7.8268876611418015E-2</v>
      </c>
      <c r="BB17" s="2">
        <f t="shared" si="22"/>
        <v>1.1254999999999999</v>
      </c>
      <c r="BC17" s="11">
        <f t="shared" si="23"/>
        <v>2.8896672504378215E-2</v>
      </c>
      <c r="BD17" s="2">
        <f t="shared" si="24"/>
        <v>-3.0000000000001137E-3</v>
      </c>
    </row>
    <row r="18" spans="1:56" x14ac:dyDescent="0.25">
      <c r="A18">
        <f t="shared" si="25"/>
        <v>15</v>
      </c>
      <c r="B18" s="2">
        <v>1.0780000000000001</v>
      </c>
      <c r="C18" s="2">
        <v>1.1559999999999999</v>
      </c>
      <c r="D18" s="2">
        <v>1.0269999999999999</v>
      </c>
      <c r="E18" s="2">
        <v>1.006</v>
      </c>
      <c r="F18" s="2">
        <v>1.038</v>
      </c>
      <c r="G18" s="2">
        <v>1.0369999999999999</v>
      </c>
      <c r="H18" s="3">
        <f t="shared" si="0"/>
        <v>1.087</v>
      </c>
      <c r="I18" s="3">
        <f t="shared" si="1"/>
        <v>6.4969223483123145E-2</v>
      </c>
      <c r="J18" s="3">
        <f t="shared" si="2"/>
        <v>1.0269999999999999</v>
      </c>
      <c r="K18" s="3">
        <f t="shared" si="3"/>
        <v>1.8193405398660236E-2</v>
      </c>
      <c r="L18" s="3">
        <f t="shared" si="4"/>
        <v>-6.0000000000000053E-2</v>
      </c>
      <c r="N18" s="2">
        <v>14</v>
      </c>
      <c r="O18" s="2">
        <v>1.1060000000000001</v>
      </c>
      <c r="P18" s="2">
        <v>1.1539999999999999</v>
      </c>
      <c r="Q18" s="2">
        <v>1.1679999999999999</v>
      </c>
      <c r="R18" s="2">
        <v>1.1739999999999999</v>
      </c>
      <c r="S18" s="2">
        <f t="shared" si="5"/>
        <v>1.1299999999999999</v>
      </c>
      <c r="T18" s="11">
        <f t="shared" si="6"/>
        <v>4.1594454072790145E-2</v>
      </c>
      <c r="U18" s="2">
        <f t="shared" si="7"/>
        <v>1.1709999999999998</v>
      </c>
      <c r="V18" s="11">
        <f t="shared" si="8"/>
        <v>5.1107325383304989E-3</v>
      </c>
      <c r="W18" s="2">
        <f t="shared" si="9"/>
        <v>4.0999999999999925E-2</v>
      </c>
      <c r="Y18" s="2">
        <v>14</v>
      </c>
      <c r="Z18" s="2">
        <v>1.0940000000000001</v>
      </c>
      <c r="AA18" s="2">
        <v>1.1080000000000001</v>
      </c>
      <c r="AB18" s="2">
        <v>1.18</v>
      </c>
      <c r="AC18" s="2">
        <v>1.149</v>
      </c>
      <c r="AD18" s="2">
        <f t="shared" si="10"/>
        <v>1.101</v>
      </c>
      <c r="AE18" s="11">
        <f t="shared" si="11"/>
        <v>1.2635379061371851E-2</v>
      </c>
      <c r="AF18" s="2">
        <f t="shared" si="12"/>
        <v>1.1644999999999999</v>
      </c>
      <c r="AG18" s="11">
        <f t="shared" si="13"/>
        <v>2.6979982593559545E-2</v>
      </c>
      <c r="AH18" s="2">
        <f t="shared" si="14"/>
        <v>6.349999999999989E-2</v>
      </c>
      <c r="AJ18" s="2">
        <v>14</v>
      </c>
      <c r="AK18" s="2">
        <v>1.05</v>
      </c>
      <c r="AL18" s="2">
        <v>1.0549999999999999</v>
      </c>
      <c r="AM18" s="2">
        <v>1.089</v>
      </c>
      <c r="AN18" s="2">
        <v>1.073</v>
      </c>
      <c r="AO18" s="2">
        <f t="shared" si="15"/>
        <v>1.0525</v>
      </c>
      <c r="AP18" s="11">
        <f t="shared" si="16"/>
        <v>4.7393364928908941E-3</v>
      </c>
      <c r="AQ18" s="2">
        <f t="shared" si="17"/>
        <v>1.081</v>
      </c>
      <c r="AR18" s="11">
        <f t="shared" si="18"/>
        <v>1.491146318732527E-2</v>
      </c>
      <c r="AS18" s="2">
        <f t="shared" si="19"/>
        <v>2.849999999999997E-2</v>
      </c>
      <c r="AU18" s="2">
        <v>14</v>
      </c>
      <c r="AV18" s="2">
        <v>1.171</v>
      </c>
      <c r="AW18" s="2">
        <v>1.0840000000000001</v>
      </c>
      <c r="AX18" s="2">
        <v>1.109</v>
      </c>
      <c r="AY18" s="2">
        <v>1.141</v>
      </c>
      <c r="AZ18" s="2">
        <f t="shared" si="20"/>
        <v>1.1274999999999999</v>
      </c>
      <c r="BA18" s="11">
        <f t="shared" si="21"/>
        <v>8.0258302583025798E-2</v>
      </c>
      <c r="BB18" s="2">
        <f t="shared" si="22"/>
        <v>1.125</v>
      </c>
      <c r="BC18" s="11">
        <f t="shared" si="23"/>
        <v>2.8045574057844021E-2</v>
      </c>
      <c r="BD18" s="2">
        <f t="shared" si="24"/>
        <v>-2.4999999999999467E-3</v>
      </c>
    </row>
    <row r="19" spans="1:56" x14ac:dyDescent="0.25">
      <c r="A19">
        <f t="shared" si="25"/>
        <v>16</v>
      </c>
      <c r="B19" s="2">
        <v>1.0740000000000001</v>
      </c>
      <c r="C19" s="2">
        <v>1.1479999999999999</v>
      </c>
      <c r="D19" s="2">
        <v>1.0249999999999999</v>
      </c>
      <c r="E19" s="2">
        <v>1.006</v>
      </c>
      <c r="F19" s="2">
        <v>1.0369999999999999</v>
      </c>
      <c r="G19" s="2">
        <v>1.0349999999999999</v>
      </c>
      <c r="H19" s="3">
        <f t="shared" si="0"/>
        <v>1.0823333333333334</v>
      </c>
      <c r="I19" s="3">
        <f t="shared" si="1"/>
        <v>6.1921993938610635E-2</v>
      </c>
      <c r="J19" s="3">
        <f t="shared" si="2"/>
        <v>1.026</v>
      </c>
      <c r="K19" s="3">
        <f t="shared" si="3"/>
        <v>1.7349351572897423E-2</v>
      </c>
      <c r="L19" s="3">
        <f t="shared" si="4"/>
        <v>-5.6333333333333346E-2</v>
      </c>
      <c r="N19" s="2">
        <v>15</v>
      </c>
      <c r="O19" s="2">
        <v>1.105</v>
      </c>
      <c r="P19" s="2">
        <v>1.1539999999999999</v>
      </c>
      <c r="Q19" s="2">
        <v>1.1659999999999999</v>
      </c>
      <c r="R19" s="2">
        <v>1.169</v>
      </c>
      <c r="S19" s="2">
        <f t="shared" si="5"/>
        <v>1.1294999999999999</v>
      </c>
      <c r="T19" s="11">
        <f t="shared" si="6"/>
        <v>4.2461005199306706E-2</v>
      </c>
      <c r="U19" s="2">
        <f t="shared" si="7"/>
        <v>1.1675</v>
      </c>
      <c r="V19" s="11">
        <f t="shared" si="8"/>
        <v>2.5662959794697294E-3</v>
      </c>
      <c r="W19" s="2">
        <f t="shared" si="9"/>
        <v>3.8000000000000034E-2</v>
      </c>
      <c r="Y19" s="2">
        <v>15</v>
      </c>
      <c r="Z19" s="2">
        <v>1.093</v>
      </c>
      <c r="AA19" s="2">
        <v>1.109</v>
      </c>
      <c r="AB19" s="2">
        <v>1.1819999999999999</v>
      </c>
      <c r="AC19" s="2">
        <v>1.1499999999999999</v>
      </c>
      <c r="AD19" s="2">
        <f t="shared" si="10"/>
        <v>1.101</v>
      </c>
      <c r="AE19" s="11">
        <f t="shared" si="11"/>
        <v>1.4427412082957633E-2</v>
      </c>
      <c r="AF19" s="2">
        <f t="shared" si="12"/>
        <v>1.1659999999999999</v>
      </c>
      <c r="AG19" s="11">
        <f t="shared" si="13"/>
        <v>2.7826086956521764E-2</v>
      </c>
      <c r="AH19" s="2">
        <f t="shared" si="14"/>
        <v>6.4999999999999947E-2</v>
      </c>
      <c r="AJ19" s="2">
        <v>15</v>
      </c>
      <c r="AK19" s="2">
        <v>1.052</v>
      </c>
      <c r="AL19" s="2">
        <v>1.054</v>
      </c>
      <c r="AM19" s="2">
        <v>1.089</v>
      </c>
      <c r="AN19" s="2">
        <v>1.073</v>
      </c>
      <c r="AO19" s="2">
        <f t="shared" si="15"/>
        <v>1.0529999999999999</v>
      </c>
      <c r="AP19" s="11">
        <f t="shared" si="16"/>
        <v>1.8975332068311211E-3</v>
      </c>
      <c r="AQ19" s="2">
        <f t="shared" si="17"/>
        <v>1.081</v>
      </c>
      <c r="AR19" s="11">
        <f t="shared" si="18"/>
        <v>1.491146318732527E-2</v>
      </c>
      <c r="AS19" s="2">
        <f t="shared" si="19"/>
        <v>2.8000000000000025E-2</v>
      </c>
      <c r="AU19" s="2">
        <v>15</v>
      </c>
      <c r="AV19" s="2">
        <v>1.17</v>
      </c>
      <c r="AW19" s="2">
        <v>1.083</v>
      </c>
      <c r="AX19" s="2">
        <v>1.107</v>
      </c>
      <c r="AY19" s="2">
        <v>1.1399999999999999</v>
      </c>
      <c r="AZ19" s="2">
        <f t="shared" si="20"/>
        <v>1.1265000000000001</v>
      </c>
      <c r="BA19" s="11">
        <f t="shared" si="21"/>
        <v>8.0332409972299137E-2</v>
      </c>
      <c r="BB19" s="2">
        <f t="shared" si="22"/>
        <v>1.1234999999999999</v>
      </c>
      <c r="BC19" s="11">
        <f t="shared" si="23"/>
        <v>2.8947368421052562E-2</v>
      </c>
      <c r="BD19" s="2">
        <f t="shared" si="24"/>
        <v>-3.0000000000001137E-3</v>
      </c>
    </row>
    <row r="20" spans="1:56" x14ac:dyDescent="0.25">
      <c r="A20">
        <f t="shared" si="25"/>
        <v>17</v>
      </c>
      <c r="B20" s="2">
        <v>1.0720000000000001</v>
      </c>
      <c r="C20" s="2">
        <v>1.143</v>
      </c>
      <c r="D20" s="2">
        <v>1.024</v>
      </c>
      <c r="E20" s="2">
        <v>1.0049999999999999</v>
      </c>
      <c r="F20" s="2">
        <v>1.0369999999999999</v>
      </c>
      <c r="G20" s="2">
        <v>1.034</v>
      </c>
      <c r="H20" s="3">
        <f t="shared" si="0"/>
        <v>1.0796666666666666</v>
      </c>
      <c r="I20" s="3">
        <f t="shared" si="1"/>
        <v>5.9869302094924512E-2</v>
      </c>
      <c r="J20" s="3">
        <f t="shared" si="2"/>
        <v>1.0253333333333332</v>
      </c>
      <c r="K20" s="3">
        <f t="shared" si="3"/>
        <v>1.7672954855748792E-2</v>
      </c>
      <c r="L20" s="3">
        <f t="shared" si="4"/>
        <v>-5.4333333333333345E-2</v>
      </c>
      <c r="N20" s="2">
        <v>16</v>
      </c>
      <c r="O20" s="2">
        <v>1.1020000000000001</v>
      </c>
      <c r="P20" s="2">
        <v>1.153</v>
      </c>
      <c r="Q20" s="2">
        <v>1.1659999999999999</v>
      </c>
      <c r="R20" s="2">
        <v>1.1659999999999999</v>
      </c>
      <c r="S20" s="2">
        <f t="shared" si="5"/>
        <v>1.1274999999999999</v>
      </c>
      <c r="T20" s="11">
        <f t="shared" si="6"/>
        <v>4.4232437120555017E-2</v>
      </c>
      <c r="U20" s="2">
        <f t="shared" si="7"/>
        <v>1.1659999999999999</v>
      </c>
      <c r="V20" s="11">
        <f t="shared" si="8"/>
        <v>0</v>
      </c>
      <c r="W20" s="2">
        <f t="shared" si="9"/>
        <v>3.8499999999999979E-2</v>
      </c>
      <c r="Y20" s="2">
        <v>16</v>
      </c>
      <c r="Z20" s="2">
        <v>1.093</v>
      </c>
      <c r="AA20" s="2">
        <v>1.109</v>
      </c>
      <c r="AB20" s="2">
        <v>1.1830000000000001</v>
      </c>
      <c r="AC20" s="2">
        <v>1.151</v>
      </c>
      <c r="AD20" s="2">
        <f t="shared" si="10"/>
        <v>1.101</v>
      </c>
      <c r="AE20" s="11">
        <f t="shared" si="11"/>
        <v>1.4427412082957633E-2</v>
      </c>
      <c r="AF20" s="2">
        <f t="shared" si="12"/>
        <v>1.167</v>
      </c>
      <c r="AG20" s="11">
        <f t="shared" si="13"/>
        <v>2.7801911381407494E-2</v>
      </c>
      <c r="AH20" s="2">
        <f t="shared" si="14"/>
        <v>6.6000000000000059E-2</v>
      </c>
      <c r="AJ20" s="2">
        <v>16</v>
      </c>
      <c r="AK20" s="2">
        <v>1.05</v>
      </c>
      <c r="AL20" s="2">
        <v>1.0529999999999999</v>
      </c>
      <c r="AM20" s="2">
        <v>1.0900000000000001</v>
      </c>
      <c r="AN20" s="2">
        <v>1.073</v>
      </c>
      <c r="AO20" s="2">
        <f t="shared" si="15"/>
        <v>1.0514999999999999</v>
      </c>
      <c r="AP20" s="11">
        <f t="shared" si="16"/>
        <v>2.8490028490027464E-3</v>
      </c>
      <c r="AQ20" s="2">
        <f t="shared" si="17"/>
        <v>1.0815000000000001</v>
      </c>
      <c r="AR20" s="11">
        <f t="shared" si="18"/>
        <v>1.5843429636533204E-2</v>
      </c>
      <c r="AS20" s="2">
        <f t="shared" si="19"/>
        <v>3.0000000000000249E-2</v>
      </c>
      <c r="AU20" s="2">
        <v>16</v>
      </c>
      <c r="AV20" s="2">
        <v>1.169</v>
      </c>
      <c r="AW20" s="2">
        <v>1.081</v>
      </c>
      <c r="AX20" s="2">
        <v>1.107</v>
      </c>
      <c r="AY20" s="2">
        <v>1.1379999999999999</v>
      </c>
      <c r="AZ20" s="2">
        <f t="shared" si="20"/>
        <v>1.125</v>
      </c>
      <c r="BA20" s="11">
        <f t="shared" si="21"/>
        <v>8.1406105457909425E-2</v>
      </c>
      <c r="BB20" s="2">
        <f t="shared" si="22"/>
        <v>1.1225000000000001</v>
      </c>
      <c r="BC20" s="11">
        <f t="shared" si="23"/>
        <v>2.7240773286467415E-2</v>
      </c>
      <c r="BD20" s="2">
        <f t="shared" si="24"/>
        <v>-2.4999999999999467E-3</v>
      </c>
    </row>
    <row r="21" spans="1:56" x14ac:dyDescent="0.25">
      <c r="A21">
        <f t="shared" si="25"/>
        <v>18</v>
      </c>
      <c r="B21" s="2">
        <v>1.071</v>
      </c>
      <c r="C21" s="2">
        <v>1.139</v>
      </c>
      <c r="D21" s="2">
        <v>1.0229999999999999</v>
      </c>
      <c r="E21" s="2">
        <v>1.004</v>
      </c>
      <c r="F21" s="2">
        <v>1.036</v>
      </c>
      <c r="G21" s="2">
        <v>1.0329999999999999</v>
      </c>
      <c r="H21" s="3">
        <f t="shared" si="0"/>
        <v>1.0776666666666666</v>
      </c>
      <c r="I21" s="3">
        <f t="shared" si="1"/>
        <v>5.8286647985051766E-2</v>
      </c>
      <c r="J21" s="3">
        <f t="shared" si="2"/>
        <v>1.0243333333333333</v>
      </c>
      <c r="K21" s="3">
        <f t="shared" si="3"/>
        <v>1.767295485574874E-2</v>
      </c>
      <c r="L21" s="3">
        <f t="shared" si="4"/>
        <v>-5.3333333333333233E-2</v>
      </c>
      <c r="N21" s="2">
        <v>17</v>
      </c>
      <c r="O21" s="2">
        <v>1.1000000000000001</v>
      </c>
      <c r="P21" s="2">
        <v>1.153</v>
      </c>
      <c r="Q21" s="2">
        <v>1.165</v>
      </c>
      <c r="R21" s="2">
        <v>1.1659999999999999</v>
      </c>
      <c r="S21" s="2">
        <f t="shared" si="5"/>
        <v>1.1265000000000001</v>
      </c>
      <c r="T21" s="11">
        <f t="shared" si="6"/>
        <v>4.5967042497831685E-2</v>
      </c>
      <c r="U21" s="2">
        <f t="shared" si="7"/>
        <v>1.1655</v>
      </c>
      <c r="V21" s="11">
        <f t="shared" si="8"/>
        <v>8.5763293310453677E-4</v>
      </c>
      <c r="W21" s="2">
        <f t="shared" si="9"/>
        <v>3.8999999999999924E-2</v>
      </c>
      <c r="Y21" s="2">
        <v>17</v>
      </c>
      <c r="Z21" s="2">
        <v>1.093</v>
      </c>
      <c r="AA21" s="2">
        <v>1.1100000000000001</v>
      </c>
      <c r="AB21" s="2">
        <v>1.1839999999999999</v>
      </c>
      <c r="AC21" s="2">
        <v>1.151</v>
      </c>
      <c r="AD21" s="2">
        <f t="shared" si="10"/>
        <v>1.1015000000000001</v>
      </c>
      <c r="AE21" s="11">
        <f t="shared" si="11"/>
        <v>1.5315315315315428E-2</v>
      </c>
      <c r="AF21" s="2">
        <f t="shared" si="12"/>
        <v>1.1675</v>
      </c>
      <c r="AG21" s="11">
        <f t="shared" si="13"/>
        <v>2.8670721112076383E-2</v>
      </c>
      <c r="AH21" s="2">
        <f t="shared" si="14"/>
        <v>6.5999999999999837E-2</v>
      </c>
      <c r="AJ21" s="2">
        <v>17</v>
      </c>
      <c r="AK21" s="2">
        <v>1.05</v>
      </c>
      <c r="AL21" s="2">
        <v>1.052</v>
      </c>
      <c r="AM21" s="2">
        <v>1.0900000000000001</v>
      </c>
      <c r="AN21" s="2">
        <v>1.073</v>
      </c>
      <c r="AO21" s="2">
        <f t="shared" si="15"/>
        <v>1.0510000000000002</v>
      </c>
      <c r="AP21" s="11">
        <f t="shared" si="16"/>
        <v>1.9011406844106479E-3</v>
      </c>
      <c r="AQ21" s="2">
        <f t="shared" si="17"/>
        <v>1.0815000000000001</v>
      </c>
      <c r="AR21" s="11">
        <f t="shared" si="18"/>
        <v>1.5843429636533204E-2</v>
      </c>
      <c r="AS21" s="2">
        <f t="shared" si="19"/>
        <v>3.0499999999999972E-2</v>
      </c>
      <c r="AU21" s="2">
        <v>17</v>
      </c>
      <c r="AV21" s="2">
        <v>1.167</v>
      </c>
      <c r="AW21" s="2">
        <v>1.08</v>
      </c>
      <c r="AX21" s="2">
        <v>1.105</v>
      </c>
      <c r="AY21" s="2">
        <v>1.1359999999999999</v>
      </c>
      <c r="AZ21" s="2">
        <f t="shared" si="20"/>
        <v>1.1234999999999999</v>
      </c>
      <c r="BA21" s="11">
        <f t="shared" si="21"/>
        <v>8.0555555555555519E-2</v>
      </c>
      <c r="BB21" s="2">
        <f t="shared" si="22"/>
        <v>1.1204999999999998</v>
      </c>
      <c r="BC21" s="11">
        <f t="shared" si="23"/>
        <v>2.7288732394366126E-2</v>
      </c>
      <c r="BD21" s="2">
        <f t="shared" si="24"/>
        <v>-3.0000000000001137E-3</v>
      </c>
    </row>
    <row r="22" spans="1:56" x14ac:dyDescent="0.25">
      <c r="A22">
        <f t="shared" si="25"/>
        <v>19</v>
      </c>
      <c r="B22" s="2">
        <v>1.069</v>
      </c>
      <c r="C22" s="2">
        <v>1.1319999999999999</v>
      </c>
      <c r="D22" s="2">
        <v>1.022</v>
      </c>
      <c r="E22" s="2">
        <v>1.004</v>
      </c>
      <c r="F22" s="2">
        <v>1.0349999999999999</v>
      </c>
      <c r="G22" s="2">
        <v>1.032</v>
      </c>
      <c r="H22" s="3">
        <f t="shared" si="0"/>
        <v>1.0743333333333334</v>
      </c>
      <c r="I22" s="3">
        <f t="shared" si="1"/>
        <v>5.5193598662646795E-2</v>
      </c>
      <c r="J22" s="3">
        <f t="shared" si="2"/>
        <v>1.0236666666666665</v>
      </c>
      <c r="K22" s="3">
        <f t="shared" si="3"/>
        <v>1.709775813764286E-2</v>
      </c>
      <c r="L22" s="3">
        <f t="shared" si="4"/>
        <v>-5.066666666666686E-2</v>
      </c>
      <c r="N22" s="2">
        <v>18</v>
      </c>
      <c r="O22" s="2">
        <v>1.099</v>
      </c>
      <c r="P22" s="2">
        <v>1.1499999999999999</v>
      </c>
      <c r="Q22" s="2">
        <v>1.165</v>
      </c>
      <c r="R22" s="2">
        <v>1.169</v>
      </c>
      <c r="S22" s="2">
        <f t="shared" si="5"/>
        <v>1.1244999999999998</v>
      </c>
      <c r="T22" s="11">
        <f t="shared" si="6"/>
        <v>4.434782608695647E-2</v>
      </c>
      <c r="U22" s="2">
        <f t="shared" si="7"/>
        <v>1.167</v>
      </c>
      <c r="V22" s="11">
        <f t="shared" si="8"/>
        <v>3.4217279726261791E-3</v>
      </c>
      <c r="W22" s="2">
        <f t="shared" si="9"/>
        <v>4.2500000000000204E-2</v>
      </c>
      <c r="Y22" s="2">
        <v>18</v>
      </c>
      <c r="Z22" s="2">
        <v>1.0940000000000001</v>
      </c>
      <c r="AA22" s="2">
        <v>1.107</v>
      </c>
      <c r="AB22" s="2">
        <v>1.1830000000000001</v>
      </c>
      <c r="AC22" s="2">
        <v>1.153</v>
      </c>
      <c r="AD22" s="2">
        <f t="shared" si="10"/>
        <v>1.1005</v>
      </c>
      <c r="AE22" s="11">
        <f t="shared" si="11"/>
        <v>1.1743450767840922E-2</v>
      </c>
      <c r="AF22" s="2">
        <f t="shared" si="12"/>
        <v>1.1680000000000001</v>
      </c>
      <c r="AG22" s="11">
        <f t="shared" si="13"/>
        <v>2.6019080659150064E-2</v>
      </c>
      <c r="AH22" s="2">
        <f t="shared" si="14"/>
        <v>6.7500000000000115E-2</v>
      </c>
      <c r="AJ22" s="2">
        <v>18</v>
      </c>
      <c r="AK22" s="2">
        <v>1.05</v>
      </c>
      <c r="AL22" s="2">
        <v>1.05</v>
      </c>
      <c r="AM22" s="2">
        <v>1.0900000000000001</v>
      </c>
      <c r="AN22" s="2">
        <v>1.073</v>
      </c>
      <c r="AO22" s="2">
        <f t="shared" si="15"/>
        <v>1.05</v>
      </c>
      <c r="AP22" s="11">
        <f t="shared" si="16"/>
        <v>0</v>
      </c>
      <c r="AQ22" s="2">
        <f t="shared" si="17"/>
        <v>1.0815000000000001</v>
      </c>
      <c r="AR22" s="11">
        <f t="shared" si="18"/>
        <v>1.5843429636533204E-2</v>
      </c>
      <c r="AS22" s="2">
        <f t="shared" si="19"/>
        <v>3.1500000000000083E-2</v>
      </c>
      <c r="AU22" s="2">
        <v>18</v>
      </c>
      <c r="AV22" s="2">
        <v>1.1659999999999999</v>
      </c>
      <c r="AW22" s="2">
        <v>1.079</v>
      </c>
      <c r="AX22" s="2">
        <v>1.105</v>
      </c>
      <c r="AY22" s="2">
        <v>1.1339999999999999</v>
      </c>
      <c r="AZ22" s="2">
        <f t="shared" si="20"/>
        <v>1.1225000000000001</v>
      </c>
      <c r="BA22" s="11">
        <f t="shared" si="21"/>
        <v>8.0630213160333614E-2</v>
      </c>
      <c r="BB22" s="2">
        <f t="shared" si="22"/>
        <v>1.1194999999999999</v>
      </c>
      <c r="BC22" s="11">
        <f t="shared" si="23"/>
        <v>2.5573192239858832E-2</v>
      </c>
      <c r="BD22" s="2">
        <f t="shared" si="24"/>
        <v>-3.0000000000001137E-3</v>
      </c>
    </row>
    <row r="23" spans="1:56" x14ac:dyDescent="0.25">
      <c r="A23">
        <f t="shared" si="25"/>
        <v>20</v>
      </c>
      <c r="B23" s="2">
        <v>1.0649999999999999</v>
      </c>
      <c r="C23" s="2">
        <v>1.123</v>
      </c>
      <c r="D23" s="2">
        <v>1.0209999999999999</v>
      </c>
      <c r="E23" s="2">
        <v>1.0029999999999999</v>
      </c>
      <c r="F23" s="2">
        <v>1.034</v>
      </c>
      <c r="G23" s="2">
        <v>1.0309999999999999</v>
      </c>
      <c r="H23" s="3">
        <f t="shared" si="0"/>
        <v>1.0696666666666665</v>
      </c>
      <c r="I23" s="3">
        <f t="shared" si="1"/>
        <v>5.1159880114532499E-2</v>
      </c>
      <c r="J23" s="3">
        <f t="shared" si="2"/>
        <v>1.0226666666666666</v>
      </c>
      <c r="K23" s="3">
        <f t="shared" si="3"/>
        <v>1.7097758137642933E-2</v>
      </c>
      <c r="L23" s="3">
        <f t="shared" si="4"/>
        <v>-4.6999999999999931E-2</v>
      </c>
      <c r="N23" s="2">
        <v>19</v>
      </c>
      <c r="O23" s="2">
        <v>1.0980000000000001</v>
      </c>
      <c r="P23" s="2">
        <v>1.1459999999999999</v>
      </c>
      <c r="Q23" s="2">
        <v>1.165</v>
      </c>
      <c r="R23" s="2">
        <v>1.1739999999999999</v>
      </c>
      <c r="S23" s="2">
        <f t="shared" si="5"/>
        <v>1.1219999999999999</v>
      </c>
      <c r="T23" s="11">
        <f t="shared" si="6"/>
        <v>4.1884816753926551E-2</v>
      </c>
      <c r="U23" s="2">
        <f t="shared" si="7"/>
        <v>1.1695</v>
      </c>
      <c r="V23" s="11">
        <f t="shared" si="8"/>
        <v>7.6660988074956533E-3</v>
      </c>
      <c r="W23" s="2">
        <f t="shared" si="9"/>
        <v>4.7500000000000098E-2</v>
      </c>
      <c r="Y23" s="2">
        <v>19</v>
      </c>
      <c r="Z23" s="2">
        <v>1.0960000000000001</v>
      </c>
      <c r="AA23" s="2">
        <v>1.107</v>
      </c>
      <c r="AB23" s="2">
        <v>1.1830000000000001</v>
      </c>
      <c r="AC23" s="2">
        <v>1.155</v>
      </c>
      <c r="AD23" s="2">
        <f t="shared" si="10"/>
        <v>1.1015000000000001</v>
      </c>
      <c r="AE23" s="11">
        <f t="shared" si="11"/>
        <v>9.9367660343269194E-3</v>
      </c>
      <c r="AF23" s="2">
        <f t="shared" si="12"/>
        <v>1.169</v>
      </c>
      <c r="AG23" s="11">
        <f t="shared" si="13"/>
        <v>2.4242424242424263E-2</v>
      </c>
      <c r="AH23" s="2">
        <f t="shared" si="14"/>
        <v>6.7499999999999893E-2</v>
      </c>
      <c r="AJ23" s="2">
        <v>19</v>
      </c>
      <c r="AK23" s="2">
        <v>1.0489999999999999</v>
      </c>
      <c r="AL23" s="2">
        <v>1.05</v>
      </c>
      <c r="AM23" s="2">
        <v>1.089</v>
      </c>
      <c r="AN23" s="2">
        <v>1.073</v>
      </c>
      <c r="AO23" s="2">
        <f t="shared" si="15"/>
        <v>1.0495000000000001</v>
      </c>
      <c r="AP23" s="11">
        <f t="shared" si="16"/>
        <v>9.5238095238105896E-4</v>
      </c>
      <c r="AQ23" s="2">
        <f t="shared" si="17"/>
        <v>1.081</v>
      </c>
      <c r="AR23" s="11">
        <f t="shared" si="18"/>
        <v>1.491146318732527E-2</v>
      </c>
      <c r="AS23" s="2">
        <f t="shared" si="19"/>
        <v>3.1499999999999861E-2</v>
      </c>
      <c r="AU23" s="2">
        <v>19</v>
      </c>
      <c r="AV23" s="2">
        <v>1.1639999999999999</v>
      </c>
      <c r="AW23" s="2">
        <v>1.0780000000000001</v>
      </c>
      <c r="AX23" s="2">
        <v>1.1040000000000001</v>
      </c>
      <c r="AY23" s="2">
        <v>1.131</v>
      </c>
      <c r="AZ23" s="2">
        <f t="shared" si="20"/>
        <v>1.121</v>
      </c>
      <c r="BA23" s="11">
        <f t="shared" si="21"/>
        <v>7.977736549165107E-2</v>
      </c>
      <c r="BB23" s="2">
        <f t="shared" si="22"/>
        <v>1.1175000000000002</v>
      </c>
      <c r="BC23" s="11">
        <f t="shared" si="23"/>
        <v>2.387267904509276E-2</v>
      </c>
      <c r="BD23" s="2">
        <f t="shared" si="24"/>
        <v>-3.4999999999998366E-3</v>
      </c>
    </row>
    <row r="24" spans="1:56" x14ac:dyDescent="0.25">
      <c r="A24">
        <f t="shared" si="25"/>
        <v>21</v>
      </c>
      <c r="B24" s="2">
        <v>1.06</v>
      </c>
      <c r="C24" s="2">
        <v>1.1140000000000001</v>
      </c>
      <c r="D24" s="2">
        <v>1.0189999999999999</v>
      </c>
      <c r="E24" s="2">
        <v>1.002</v>
      </c>
      <c r="F24" s="2">
        <v>1.0329999999999999</v>
      </c>
      <c r="G24" s="2">
        <v>1.03</v>
      </c>
      <c r="H24" s="3">
        <f t="shared" si="0"/>
        <v>1.0643333333333336</v>
      </c>
      <c r="I24" s="3">
        <f t="shared" si="1"/>
        <v>4.7648014998878413E-2</v>
      </c>
      <c r="J24" s="3">
        <f t="shared" si="2"/>
        <v>1.0216666666666667</v>
      </c>
      <c r="K24" s="3">
        <f t="shared" si="3"/>
        <v>1.709775813764286E-2</v>
      </c>
      <c r="L24" s="3">
        <f t="shared" si="4"/>
        <v>-4.2666666666666853E-2</v>
      </c>
      <c r="N24" s="2">
        <v>20</v>
      </c>
      <c r="O24" s="2">
        <v>1.097</v>
      </c>
      <c r="P24" s="2">
        <v>1.143</v>
      </c>
      <c r="Q24" s="2">
        <v>1.1659999999999999</v>
      </c>
      <c r="R24" s="2">
        <v>1.18</v>
      </c>
      <c r="S24" s="2">
        <f t="shared" si="5"/>
        <v>1.1200000000000001</v>
      </c>
      <c r="T24" s="11">
        <f t="shared" si="6"/>
        <v>4.0244969378827683E-2</v>
      </c>
      <c r="U24" s="2">
        <f t="shared" si="7"/>
        <v>1.173</v>
      </c>
      <c r="V24" s="11">
        <f t="shared" si="8"/>
        <v>1.1864406779661028E-2</v>
      </c>
      <c r="W24" s="2">
        <f t="shared" si="9"/>
        <v>5.2999999999999936E-2</v>
      </c>
      <c r="Y24" s="2">
        <v>20</v>
      </c>
      <c r="Z24" s="2">
        <v>1.0980000000000001</v>
      </c>
      <c r="AA24" s="2">
        <v>1.1060000000000001</v>
      </c>
      <c r="AB24" s="2">
        <v>1.1839999999999999</v>
      </c>
      <c r="AC24" s="2">
        <v>1.1579999999999999</v>
      </c>
      <c r="AD24" s="2">
        <f t="shared" si="10"/>
        <v>1.1020000000000001</v>
      </c>
      <c r="AE24" s="11">
        <f t="shared" si="11"/>
        <v>7.233273056057872E-3</v>
      </c>
      <c r="AF24" s="2">
        <f t="shared" si="12"/>
        <v>1.1709999999999998</v>
      </c>
      <c r="AG24" s="11">
        <f t="shared" si="13"/>
        <v>2.2452504317789314E-2</v>
      </c>
      <c r="AH24" s="2">
        <f t="shared" si="14"/>
        <v>6.8999999999999728E-2</v>
      </c>
      <c r="AJ24" s="2">
        <v>20</v>
      </c>
      <c r="AK24" s="2">
        <v>1.0489999999999999</v>
      </c>
      <c r="AL24" s="2">
        <v>1.0489999999999999</v>
      </c>
      <c r="AM24" s="2">
        <v>1.0880000000000001</v>
      </c>
      <c r="AN24" s="2">
        <v>1.073</v>
      </c>
      <c r="AO24" s="2">
        <f t="shared" si="15"/>
        <v>1.0489999999999999</v>
      </c>
      <c r="AP24" s="11">
        <f t="shared" si="16"/>
        <v>0</v>
      </c>
      <c r="AQ24" s="2">
        <f t="shared" si="17"/>
        <v>1.0805</v>
      </c>
      <c r="AR24" s="11">
        <f t="shared" si="18"/>
        <v>1.3979496738117544E-2</v>
      </c>
      <c r="AS24" s="2">
        <f t="shared" si="19"/>
        <v>3.1500000000000083E-2</v>
      </c>
      <c r="AU24" s="2">
        <v>20</v>
      </c>
      <c r="AV24" s="2">
        <v>1.161</v>
      </c>
      <c r="AW24" s="2">
        <v>1.077</v>
      </c>
      <c r="AX24" s="2">
        <v>1.103</v>
      </c>
      <c r="AY24" s="2">
        <v>1.129</v>
      </c>
      <c r="AZ24" s="2">
        <f t="shared" si="20"/>
        <v>1.119</v>
      </c>
      <c r="BA24" s="11">
        <f t="shared" si="21"/>
        <v>7.7994428969359403E-2</v>
      </c>
      <c r="BB24" s="2">
        <f t="shared" si="22"/>
        <v>1.1160000000000001</v>
      </c>
      <c r="BC24" s="11">
        <f t="shared" si="23"/>
        <v>2.3029229406554493E-2</v>
      </c>
      <c r="BD24" s="2">
        <f t="shared" si="24"/>
        <v>-2.9999999999998916E-3</v>
      </c>
    </row>
    <row r="25" spans="1:56" x14ac:dyDescent="0.25">
      <c r="A25">
        <f t="shared" si="25"/>
        <v>22</v>
      </c>
      <c r="B25" s="2">
        <v>1.0569999999999999</v>
      </c>
      <c r="C25" s="2">
        <v>1.1060000000000001</v>
      </c>
      <c r="D25" s="2">
        <v>1.018</v>
      </c>
      <c r="E25" s="2">
        <v>1.002</v>
      </c>
      <c r="F25" s="2">
        <v>1.032</v>
      </c>
      <c r="G25" s="2">
        <v>1.0289999999999999</v>
      </c>
      <c r="H25" s="3">
        <f t="shared" si="0"/>
        <v>1.0603333333333333</v>
      </c>
      <c r="I25" s="3">
        <f t="shared" si="1"/>
        <v>4.4094595284834365E-2</v>
      </c>
      <c r="J25" s="3">
        <f t="shared" si="2"/>
        <v>1.0209999999999999</v>
      </c>
      <c r="K25" s="3">
        <f t="shared" si="3"/>
        <v>1.6522711641858295E-2</v>
      </c>
      <c r="L25" s="3">
        <f t="shared" si="4"/>
        <v>-3.9333333333333442E-2</v>
      </c>
      <c r="N25" s="2">
        <v>21</v>
      </c>
      <c r="O25" s="2">
        <v>1.0960000000000001</v>
      </c>
      <c r="P25" s="2">
        <v>1.1379999999999999</v>
      </c>
      <c r="Q25" s="2">
        <v>1.165</v>
      </c>
      <c r="R25" s="2">
        <v>1.1830000000000001</v>
      </c>
      <c r="S25" s="2">
        <f t="shared" si="5"/>
        <v>1.117</v>
      </c>
      <c r="T25" s="11">
        <f t="shared" si="6"/>
        <v>3.6906854130052562E-2</v>
      </c>
      <c r="U25" s="2">
        <f t="shared" si="7"/>
        <v>1.1739999999999999</v>
      </c>
      <c r="V25" s="11">
        <f t="shared" si="8"/>
        <v>1.5215553677092151E-2</v>
      </c>
      <c r="W25" s="2">
        <f t="shared" si="9"/>
        <v>5.699999999999994E-2</v>
      </c>
      <c r="Y25" s="2">
        <v>21</v>
      </c>
      <c r="Z25" s="2">
        <v>1.099</v>
      </c>
      <c r="AA25" s="2">
        <v>1.1040000000000001</v>
      </c>
      <c r="AB25" s="2">
        <v>1.1830000000000001</v>
      </c>
      <c r="AC25" s="2">
        <v>1.1579999999999999</v>
      </c>
      <c r="AD25" s="2">
        <f t="shared" si="10"/>
        <v>1.1015000000000001</v>
      </c>
      <c r="AE25" s="11">
        <f t="shared" si="11"/>
        <v>4.5289855072464811E-3</v>
      </c>
      <c r="AF25" s="2">
        <f t="shared" si="12"/>
        <v>1.1705000000000001</v>
      </c>
      <c r="AG25" s="11">
        <f t="shared" si="13"/>
        <v>2.1588946459412898E-2</v>
      </c>
      <c r="AH25" s="2">
        <f t="shared" si="14"/>
        <v>6.899999999999995E-2</v>
      </c>
      <c r="AJ25" s="2">
        <v>21</v>
      </c>
      <c r="AK25" s="2">
        <v>1.0489999999999999</v>
      </c>
      <c r="AL25" s="2">
        <v>1.048</v>
      </c>
      <c r="AM25" s="2">
        <v>1.087</v>
      </c>
      <c r="AN25" s="2">
        <v>1.0720000000000001</v>
      </c>
      <c r="AO25" s="2">
        <f t="shared" si="15"/>
        <v>1.0485</v>
      </c>
      <c r="AP25" s="11">
        <f t="shared" si="16"/>
        <v>9.5419847328233765E-4</v>
      </c>
      <c r="AQ25" s="2">
        <f t="shared" si="17"/>
        <v>1.0794999999999999</v>
      </c>
      <c r="AR25" s="11">
        <f t="shared" si="18"/>
        <v>1.3992537313432744E-2</v>
      </c>
      <c r="AS25" s="2">
        <f t="shared" si="19"/>
        <v>3.0999999999999917E-2</v>
      </c>
      <c r="AU25" s="2">
        <v>21</v>
      </c>
      <c r="AV25" s="2">
        <v>1.1579999999999999</v>
      </c>
      <c r="AW25" s="2">
        <v>1.075</v>
      </c>
      <c r="AX25" s="2">
        <v>1.1020000000000001</v>
      </c>
      <c r="AY25" s="2">
        <v>1.1259999999999999</v>
      </c>
      <c r="AZ25" s="2">
        <f t="shared" si="20"/>
        <v>1.1164999999999998</v>
      </c>
      <c r="BA25" s="11">
        <f t="shared" si="21"/>
        <v>7.7209302325581361E-2</v>
      </c>
      <c r="BB25" s="2">
        <f t="shared" si="22"/>
        <v>1.1139999999999999</v>
      </c>
      <c r="BC25" s="11">
        <f t="shared" si="23"/>
        <v>2.1314387211367497E-2</v>
      </c>
      <c r="BD25" s="2">
        <f t="shared" si="24"/>
        <v>-2.4999999999999467E-3</v>
      </c>
    </row>
    <row r="26" spans="1:56" x14ac:dyDescent="0.25">
      <c r="A26">
        <f t="shared" si="25"/>
        <v>23</v>
      </c>
      <c r="B26" s="2">
        <v>1.056</v>
      </c>
      <c r="C26" s="2">
        <v>1.101</v>
      </c>
      <c r="D26" s="2">
        <v>1.0169999999999999</v>
      </c>
      <c r="E26" s="2">
        <v>1.0009999999999999</v>
      </c>
      <c r="F26" s="2">
        <v>1.0309999999999999</v>
      </c>
      <c r="G26" s="2">
        <v>1.0289999999999999</v>
      </c>
      <c r="H26" s="3">
        <f t="shared" si="0"/>
        <v>1.0580000000000001</v>
      </c>
      <c r="I26" s="3">
        <f t="shared" si="1"/>
        <v>4.2035699113967442E-2</v>
      </c>
      <c r="J26" s="3">
        <f t="shared" si="2"/>
        <v>1.0203333333333333</v>
      </c>
      <c r="K26" s="3">
        <f t="shared" si="3"/>
        <v>1.6772994167212181E-2</v>
      </c>
      <c r="L26" s="3">
        <f t="shared" si="4"/>
        <v>-3.7666666666666737E-2</v>
      </c>
      <c r="N26" s="2">
        <v>22</v>
      </c>
      <c r="O26" s="2">
        <v>1.095</v>
      </c>
      <c r="P26" s="2">
        <v>1.133</v>
      </c>
      <c r="Q26" s="2">
        <v>1.165</v>
      </c>
      <c r="R26" s="2">
        <v>1.1850000000000001</v>
      </c>
      <c r="S26" s="2">
        <f t="shared" si="5"/>
        <v>1.1139999999999999</v>
      </c>
      <c r="T26" s="11">
        <f t="shared" si="6"/>
        <v>3.3539276257722891E-2</v>
      </c>
      <c r="U26" s="2">
        <f t="shared" si="7"/>
        <v>1.175</v>
      </c>
      <c r="V26" s="11">
        <f t="shared" si="8"/>
        <v>1.6877637130801704E-2</v>
      </c>
      <c r="W26" s="2">
        <f t="shared" si="9"/>
        <v>6.1000000000000165E-2</v>
      </c>
      <c r="Y26" s="2">
        <v>22</v>
      </c>
      <c r="Z26" s="2">
        <v>1.101</v>
      </c>
      <c r="AA26" s="2">
        <v>1.103</v>
      </c>
      <c r="AB26" s="2">
        <v>1.1839999999999999</v>
      </c>
      <c r="AC26" s="2">
        <v>1.161</v>
      </c>
      <c r="AD26" s="2">
        <f t="shared" si="10"/>
        <v>1.1019999999999999</v>
      </c>
      <c r="AE26" s="11">
        <f t="shared" si="11"/>
        <v>1.8132366273798748E-3</v>
      </c>
      <c r="AF26" s="2">
        <f t="shared" si="12"/>
        <v>1.1724999999999999</v>
      </c>
      <c r="AG26" s="11">
        <f t="shared" si="13"/>
        <v>1.9810508182601126E-2</v>
      </c>
      <c r="AH26" s="2">
        <f t="shared" si="14"/>
        <v>7.0500000000000007E-2</v>
      </c>
      <c r="AJ26" s="2">
        <v>22</v>
      </c>
      <c r="AK26" s="2">
        <v>1.048</v>
      </c>
      <c r="AL26" s="2">
        <v>1.0469999999999999</v>
      </c>
      <c r="AM26" s="2">
        <v>1.085</v>
      </c>
      <c r="AN26" s="2">
        <v>1.071</v>
      </c>
      <c r="AO26" s="2">
        <f t="shared" si="15"/>
        <v>1.0474999999999999</v>
      </c>
      <c r="AP26" s="11">
        <f t="shared" si="16"/>
        <v>9.5510983763143458E-4</v>
      </c>
      <c r="AQ26" s="2">
        <f t="shared" si="17"/>
        <v>1.0779999999999998</v>
      </c>
      <c r="AR26" s="11">
        <f t="shared" si="18"/>
        <v>1.3071895424836614E-2</v>
      </c>
      <c r="AS26" s="2">
        <f t="shared" si="19"/>
        <v>3.0499999999999972E-2</v>
      </c>
      <c r="AU26" s="2">
        <v>22</v>
      </c>
      <c r="AV26" s="2">
        <v>1.155</v>
      </c>
      <c r="AW26" s="2">
        <v>1.0740000000000001</v>
      </c>
      <c r="AX26" s="2">
        <v>1.1020000000000001</v>
      </c>
      <c r="AY26" s="2">
        <v>1.123</v>
      </c>
      <c r="AZ26" s="2">
        <f t="shared" si="20"/>
        <v>1.1145</v>
      </c>
      <c r="BA26" s="11">
        <f t="shared" si="21"/>
        <v>7.5418994413407783E-2</v>
      </c>
      <c r="BB26" s="2">
        <f t="shared" si="22"/>
        <v>1.1125</v>
      </c>
      <c r="BC26" s="11">
        <f t="shared" si="23"/>
        <v>1.8699910952804905E-2</v>
      </c>
      <c r="BD26" s="2">
        <f t="shared" si="24"/>
        <v>-2.0000000000000018E-3</v>
      </c>
    </row>
    <row r="27" spans="1:56" x14ac:dyDescent="0.25">
      <c r="A27">
        <f t="shared" si="25"/>
        <v>24</v>
      </c>
      <c r="B27" s="2">
        <v>1.0569999999999999</v>
      </c>
      <c r="C27" s="2">
        <v>1.095</v>
      </c>
      <c r="D27" s="2">
        <v>1.016</v>
      </c>
      <c r="E27" s="2">
        <v>1</v>
      </c>
      <c r="F27" s="2">
        <v>1.03</v>
      </c>
      <c r="G27" s="2">
        <v>1.028</v>
      </c>
      <c r="H27" s="3">
        <f t="shared" si="0"/>
        <v>1.056</v>
      </c>
      <c r="I27" s="3">
        <f t="shared" si="1"/>
        <v>3.9509492530276802E-2</v>
      </c>
      <c r="J27" s="3">
        <f t="shared" si="2"/>
        <v>1.0193333333333334</v>
      </c>
      <c r="K27" s="3">
        <f t="shared" si="3"/>
        <v>1.6772994167212181E-2</v>
      </c>
      <c r="L27" s="3">
        <f t="shared" si="4"/>
        <v>-3.6666666666666625E-2</v>
      </c>
      <c r="N27" s="2">
        <v>23</v>
      </c>
      <c r="O27" s="2">
        <v>1.093</v>
      </c>
      <c r="P27" s="2">
        <v>1.129</v>
      </c>
      <c r="Q27" s="2">
        <v>1.1639999999999999</v>
      </c>
      <c r="R27" s="2">
        <v>1.1859999999999999</v>
      </c>
      <c r="S27" s="2">
        <f t="shared" si="5"/>
        <v>1.111</v>
      </c>
      <c r="T27" s="11">
        <f t="shared" si="6"/>
        <v>3.1886625332152377E-2</v>
      </c>
      <c r="U27" s="2">
        <f t="shared" si="7"/>
        <v>1.1749999999999998</v>
      </c>
      <c r="V27" s="11">
        <f t="shared" si="8"/>
        <v>1.8549747048903897E-2</v>
      </c>
      <c r="W27" s="2">
        <f t="shared" si="9"/>
        <v>6.3999999999999835E-2</v>
      </c>
      <c r="Y27" s="2">
        <v>23</v>
      </c>
      <c r="Z27" s="2">
        <v>1.1020000000000001</v>
      </c>
      <c r="AA27" s="2">
        <v>1.1020000000000001</v>
      </c>
      <c r="AB27" s="2">
        <v>1.1839999999999999</v>
      </c>
      <c r="AC27" s="2">
        <v>1.1619999999999999</v>
      </c>
      <c r="AD27" s="2">
        <f t="shared" si="10"/>
        <v>1.1020000000000001</v>
      </c>
      <c r="AE27" s="11">
        <f t="shared" si="11"/>
        <v>0</v>
      </c>
      <c r="AF27" s="2">
        <f t="shared" si="12"/>
        <v>1.173</v>
      </c>
      <c r="AG27" s="11">
        <f t="shared" si="13"/>
        <v>1.8932874354561119E-2</v>
      </c>
      <c r="AH27" s="2">
        <f t="shared" si="14"/>
        <v>7.0999999999999952E-2</v>
      </c>
      <c r="AJ27" s="2">
        <v>23</v>
      </c>
      <c r="AK27" s="2">
        <v>1.0469999999999999</v>
      </c>
      <c r="AL27" s="2">
        <v>1.046</v>
      </c>
      <c r="AM27" s="2">
        <v>1.0840000000000001</v>
      </c>
      <c r="AN27" s="2">
        <v>1.071</v>
      </c>
      <c r="AO27" s="2">
        <f t="shared" si="15"/>
        <v>1.0465</v>
      </c>
      <c r="AP27" s="11">
        <f t="shared" si="16"/>
        <v>9.5602294455056391E-4</v>
      </c>
      <c r="AQ27" s="2">
        <f t="shared" si="17"/>
        <v>1.0775000000000001</v>
      </c>
      <c r="AR27" s="11">
        <f t="shared" si="18"/>
        <v>1.2138188608776959E-2</v>
      </c>
      <c r="AS27" s="2">
        <f t="shared" si="19"/>
        <v>3.1000000000000139E-2</v>
      </c>
      <c r="AU27" s="2">
        <v>23</v>
      </c>
      <c r="AV27" s="2">
        <v>1.1519999999999999</v>
      </c>
      <c r="AW27" s="2">
        <v>1.073</v>
      </c>
      <c r="AX27" s="2">
        <v>1.101</v>
      </c>
      <c r="AY27" s="2">
        <v>1.1200000000000001</v>
      </c>
      <c r="AZ27" s="2">
        <f t="shared" si="20"/>
        <v>1.1124999999999998</v>
      </c>
      <c r="BA27" s="11">
        <f t="shared" si="21"/>
        <v>7.3625349487418418E-2</v>
      </c>
      <c r="BB27" s="2">
        <f t="shared" si="22"/>
        <v>1.1105</v>
      </c>
      <c r="BC27" s="11">
        <f t="shared" si="23"/>
        <v>1.6964285714285827E-2</v>
      </c>
      <c r="BD27" s="2">
        <f t="shared" si="24"/>
        <v>-1.9999999999997797E-3</v>
      </c>
    </row>
    <row r="28" spans="1:56" x14ac:dyDescent="0.25">
      <c r="A28">
        <f t="shared" si="25"/>
        <v>25</v>
      </c>
      <c r="B28" s="2">
        <v>1.0580000000000001</v>
      </c>
      <c r="C28" s="2">
        <v>1.0880000000000001</v>
      </c>
      <c r="D28" s="2">
        <v>1.0149999999999999</v>
      </c>
      <c r="E28" s="2">
        <v>1</v>
      </c>
      <c r="F28" s="2">
        <v>1.03</v>
      </c>
      <c r="G28" s="2">
        <v>1.0269999999999999</v>
      </c>
      <c r="H28" s="3">
        <f t="shared" si="0"/>
        <v>1.0536666666666665</v>
      </c>
      <c r="I28" s="3">
        <f t="shared" si="1"/>
        <v>3.6692415201691753E-2</v>
      </c>
      <c r="J28" s="3">
        <f t="shared" si="2"/>
        <v>1.0190000000000001</v>
      </c>
      <c r="K28" s="3">
        <f t="shared" si="3"/>
        <v>1.6522711641858295E-2</v>
      </c>
      <c r="L28" s="3">
        <f t="shared" si="4"/>
        <v>-3.4666666666666401E-2</v>
      </c>
      <c r="N28" s="2">
        <v>24</v>
      </c>
      <c r="O28" s="2">
        <v>1.0920000000000001</v>
      </c>
      <c r="P28" s="2">
        <v>1.125</v>
      </c>
      <c r="Q28" s="2">
        <v>1.1619999999999999</v>
      </c>
      <c r="R28" s="2">
        <v>1.1850000000000001</v>
      </c>
      <c r="S28" s="2">
        <f t="shared" si="5"/>
        <v>1.1085</v>
      </c>
      <c r="T28" s="11">
        <f t="shared" si="6"/>
        <v>2.933333333333326E-2</v>
      </c>
      <c r="U28" s="2">
        <f t="shared" si="7"/>
        <v>1.1735</v>
      </c>
      <c r="V28" s="11">
        <f t="shared" si="8"/>
        <v>1.940928270042205E-2</v>
      </c>
      <c r="W28" s="2">
        <f t="shared" si="9"/>
        <v>6.4999999999999947E-2</v>
      </c>
      <c r="Y28" s="2">
        <v>24</v>
      </c>
      <c r="Z28" s="2">
        <v>1.101</v>
      </c>
      <c r="AA28" s="2">
        <v>1.1000000000000001</v>
      </c>
      <c r="AB28" s="2">
        <v>1.1830000000000001</v>
      </c>
      <c r="AC28" s="2">
        <v>1.1619999999999999</v>
      </c>
      <c r="AD28" s="2">
        <f t="shared" si="10"/>
        <v>1.1005</v>
      </c>
      <c r="AE28" s="11">
        <f t="shared" si="11"/>
        <v>9.0909090909080891E-4</v>
      </c>
      <c r="AF28" s="2">
        <f t="shared" si="12"/>
        <v>1.1724999999999999</v>
      </c>
      <c r="AG28" s="11">
        <f t="shared" si="13"/>
        <v>1.807228915662662E-2</v>
      </c>
      <c r="AH28" s="2">
        <f t="shared" si="14"/>
        <v>7.1999999999999842E-2</v>
      </c>
      <c r="AJ28" s="2">
        <v>24</v>
      </c>
      <c r="AK28" s="2">
        <v>1.046</v>
      </c>
      <c r="AL28" s="2">
        <v>1.0469999999999999</v>
      </c>
      <c r="AM28" s="2">
        <v>1.083</v>
      </c>
      <c r="AN28" s="2">
        <v>1.071</v>
      </c>
      <c r="AO28" s="2">
        <f t="shared" si="15"/>
        <v>1.0465</v>
      </c>
      <c r="AP28" s="11">
        <f t="shared" si="16"/>
        <v>9.5510983763122251E-4</v>
      </c>
      <c r="AQ28" s="2">
        <f t="shared" si="17"/>
        <v>1.077</v>
      </c>
      <c r="AR28" s="11">
        <f t="shared" si="18"/>
        <v>1.1204481792717097E-2</v>
      </c>
      <c r="AS28" s="2">
        <f t="shared" si="19"/>
        <v>3.0499999999999972E-2</v>
      </c>
      <c r="AU28" s="2">
        <v>24</v>
      </c>
      <c r="AV28" s="2">
        <v>1.149</v>
      </c>
      <c r="AW28" s="2">
        <v>1.0720000000000001</v>
      </c>
      <c r="AX28" s="2">
        <v>1.1000000000000001</v>
      </c>
      <c r="AY28" s="2">
        <v>1.117</v>
      </c>
      <c r="AZ28" s="2">
        <f t="shared" si="20"/>
        <v>1.1105</v>
      </c>
      <c r="BA28" s="11">
        <f t="shared" si="21"/>
        <v>7.1828358208955181E-2</v>
      </c>
      <c r="BB28" s="2">
        <f t="shared" si="22"/>
        <v>1.1085</v>
      </c>
      <c r="BC28" s="11">
        <f t="shared" si="23"/>
        <v>1.5219337511190603E-2</v>
      </c>
      <c r="BD28" s="2">
        <f t="shared" si="24"/>
        <v>-2.0000000000000018E-3</v>
      </c>
    </row>
    <row r="29" spans="1:56" x14ac:dyDescent="0.25">
      <c r="A29">
        <f t="shared" si="25"/>
        <v>26</v>
      </c>
      <c r="B29" s="2">
        <v>1.0580000000000001</v>
      </c>
      <c r="C29" s="2">
        <v>1.0820000000000001</v>
      </c>
      <c r="D29" s="2">
        <v>1.014</v>
      </c>
      <c r="E29" s="2">
        <v>0.999</v>
      </c>
      <c r="F29" s="2">
        <v>1.028</v>
      </c>
      <c r="G29" s="2">
        <v>1.0269999999999999</v>
      </c>
      <c r="H29" s="3">
        <f t="shared" si="0"/>
        <v>1.0513333333333332</v>
      </c>
      <c r="I29" s="3">
        <f t="shared" si="1"/>
        <v>3.4486712417006862E-2</v>
      </c>
      <c r="J29" s="3">
        <f t="shared" si="2"/>
        <v>1.018</v>
      </c>
      <c r="K29" s="3">
        <f t="shared" si="3"/>
        <v>1.6462077633154312E-2</v>
      </c>
      <c r="L29" s="3">
        <f t="shared" si="4"/>
        <v>-3.3333333333333215E-2</v>
      </c>
      <c r="N29" s="2">
        <v>25</v>
      </c>
      <c r="O29" s="2">
        <v>1.093</v>
      </c>
      <c r="P29" s="2">
        <v>1.1220000000000001</v>
      </c>
      <c r="Q29" s="2">
        <v>1.159</v>
      </c>
      <c r="R29" s="2">
        <v>1.1850000000000001</v>
      </c>
      <c r="S29" s="2">
        <f t="shared" si="5"/>
        <v>1.1074999999999999</v>
      </c>
      <c r="T29" s="11">
        <f t="shared" si="6"/>
        <v>2.5846702317290672E-2</v>
      </c>
      <c r="U29" s="2">
        <f t="shared" si="7"/>
        <v>1.1720000000000002</v>
      </c>
      <c r="V29" s="11">
        <f t="shared" si="8"/>
        <v>2.1940928270042213E-2</v>
      </c>
      <c r="W29" s="2">
        <f t="shared" si="9"/>
        <v>6.4500000000000224E-2</v>
      </c>
      <c r="Y29" s="2">
        <v>25</v>
      </c>
      <c r="Z29" s="2">
        <v>1.1020000000000001</v>
      </c>
      <c r="AA29" s="2">
        <v>1.097</v>
      </c>
      <c r="AB29" s="2">
        <v>1.1830000000000001</v>
      </c>
      <c r="AC29" s="2">
        <v>1.1639999999999999</v>
      </c>
      <c r="AD29" s="2">
        <f t="shared" si="10"/>
        <v>1.0994999999999999</v>
      </c>
      <c r="AE29" s="11">
        <f t="shared" si="11"/>
        <v>4.5578851412945449E-3</v>
      </c>
      <c r="AF29" s="2">
        <f t="shared" si="12"/>
        <v>1.1735</v>
      </c>
      <c r="AG29" s="11">
        <f t="shared" si="13"/>
        <v>1.632302405498293E-2</v>
      </c>
      <c r="AH29" s="2">
        <f t="shared" si="14"/>
        <v>7.4000000000000066E-2</v>
      </c>
      <c r="AJ29" s="2">
        <v>25</v>
      </c>
      <c r="AK29" s="2">
        <v>1.044</v>
      </c>
      <c r="AL29" s="2">
        <v>1.046</v>
      </c>
      <c r="AM29" s="2">
        <v>1.083</v>
      </c>
      <c r="AN29" s="2">
        <v>1.071</v>
      </c>
      <c r="AO29" s="2">
        <f t="shared" si="15"/>
        <v>1.0449999999999999</v>
      </c>
      <c r="AP29" s="11">
        <f t="shared" si="16"/>
        <v>1.9120458891013401E-3</v>
      </c>
      <c r="AQ29" s="2">
        <f t="shared" si="17"/>
        <v>1.077</v>
      </c>
      <c r="AR29" s="11">
        <f t="shared" si="18"/>
        <v>1.1204481792717097E-2</v>
      </c>
      <c r="AS29" s="2">
        <f t="shared" si="19"/>
        <v>3.2000000000000028E-2</v>
      </c>
      <c r="AU29" s="2">
        <v>25</v>
      </c>
      <c r="AV29" s="2">
        <v>1.147</v>
      </c>
      <c r="AW29" s="2">
        <v>1.071</v>
      </c>
      <c r="AX29" s="2">
        <v>1.1000000000000001</v>
      </c>
      <c r="AY29" s="2">
        <v>1.115</v>
      </c>
      <c r="AZ29" s="2">
        <f t="shared" si="20"/>
        <v>1.109</v>
      </c>
      <c r="BA29" s="11">
        <f t="shared" si="21"/>
        <v>7.0961718020541617E-2</v>
      </c>
      <c r="BB29" s="2">
        <f t="shared" si="22"/>
        <v>1.1074999999999999</v>
      </c>
      <c r="BC29" s="11">
        <f t="shared" si="23"/>
        <v>1.345291479820619E-2</v>
      </c>
      <c r="BD29" s="2">
        <f t="shared" si="24"/>
        <v>-1.5000000000000568E-3</v>
      </c>
    </row>
    <row r="30" spans="1:56" x14ac:dyDescent="0.25">
      <c r="A30">
        <f t="shared" si="25"/>
        <v>27</v>
      </c>
      <c r="B30" s="2">
        <v>1.0529999999999999</v>
      </c>
      <c r="C30" s="2">
        <v>1.077</v>
      </c>
      <c r="D30" s="2">
        <v>1.0129999999999999</v>
      </c>
      <c r="E30" s="2">
        <v>0.998</v>
      </c>
      <c r="F30" s="2">
        <v>1.0269999999999999</v>
      </c>
      <c r="G30" s="2">
        <v>1.026</v>
      </c>
      <c r="H30" s="3">
        <f t="shared" si="0"/>
        <v>1.0476666666666665</v>
      </c>
      <c r="I30" s="3">
        <f t="shared" si="1"/>
        <v>3.2331615074619069E-2</v>
      </c>
      <c r="J30" s="3">
        <f t="shared" si="2"/>
        <v>1.0170000000000001</v>
      </c>
      <c r="K30" s="3">
        <f t="shared" si="3"/>
        <v>1.6462077633154309E-2</v>
      </c>
      <c r="L30" s="3">
        <f t="shared" si="4"/>
        <v>-3.0666666666666398E-2</v>
      </c>
      <c r="N30" s="2">
        <v>26</v>
      </c>
      <c r="O30" s="2">
        <v>1.0920000000000001</v>
      </c>
      <c r="P30" s="2">
        <v>1.119</v>
      </c>
      <c r="Q30" s="2">
        <v>1.155</v>
      </c>
      <c r="R30" s="2">
        <v>1.1839999999999999</v>
      </c>
      <c r="S30" s="2">
        <f t="shared" si="5"/>
        <v>1.1055000000000001</v>
      </c>
      <c r="T30" s="11">
        <f t="shared" si="6"/>
        <v>2.412868632707767E-2</v>
      </c>
      <c r="U30" s="2">
        <f t="shared" si="7"/>
        <v>1.1695</v>
      </c>
      <c r="V30" s="11">
        <f t="shared" si="8"/>
        <v>2.4493243243243173E-2</v>
      </c>
      <c r="W30" s="2">
        <f t="shared" si="9"/>
        <v>6.3999999999999835E-2</v>
      </c>
      <c r="Y30" s="2">
        <v>26</v>
      </c>
      <c r="Z30" s="2">
        <v>1.101</v>
      </c>
      <c r="AA30" s="2">
        <v>1.0940000000000001</v>
      </c>
      <c r="AB30" s="2">
        <v>1.1830000000000001</v>
      </c>
      <c r="AC30" s="2">
        <v>1.1619999999999999</v>
      </c>
      <c r="AD30" s="2">
        <f t="shared" si="10"/>
        <v>1.0975000000000001</v>
      </c>
      <c r="AE30" s="11">
        <f t="shared" si="11"/>
        <v>6.3985374771479845E-3</v>
      </c>
      <c r="AF30" s="2">
        <f t="shared" si="12"/>
        <v>1.1724999999999999</v>
      </c>
      <c r="AG30" s="11">
        <f t="shared" si="13"/>
        <v>1.807228915662662E-2</v>
      </c>
      <c r="AH30" s="2">
        <f t="shared" si="14"/>
        <v>7.4999999999999734E-2</v>
      </c>
      <c r="AJ30" s="2">
        <v>26</v>
      </c>
      <c r="AK30" s="2">
        <v>1.0429999999999999</v>
      </c>
      <c r="AL30" s="2">
        <v>1.046</v>
      </c>
      <c r="AM30" s="2">
        <v>1.081</v>
      </c>
      <c r="AN30" s="2">
        <v>1.071</v>
      </c>
      <c r="AO30" s="2">
        <f t="shared" si="15"/>
        <v>1.0445</v>
      </c>
      <c r="AP30" s="11">
        <f t="shared" si="16"/>
        <v>2.8680688336521162E-3</v>
      </c>
      <c r="AQ30" s="2">
        <f t="shared" si="17"/>
        <v>1.0760000000000001</v>
      </c>
      <c r="AR30" s="11">
        <f t="shared" si="18"/>
        <v>9.3370681605975808E-3</v>
      </c>
      <c r="AS30" s="2">
        <f t="shared" si="19"/>
        <v>3.1500000000000083E-2</v>
      </c>
      <c r="AU30" s="2">
        <v>26</v>
      </c>
      <c r="AV30" s="2">
        <v>1.1439999999999999</v>
      </c>
      <c r="AW30" s="2">
        <v>1.071</v>
      </c>
      <c r="AX30" s="2">
        <v>1.099</v>
      </c>
      <c r="AY30" s="2">
        <v>1.113</v>
      </c>
      <c r="AZ30" s="2">
        <f t="shared" si="20"/>
        <v>1.1074999999999999</v>
      </c>
      <c r="BA30" s="11">
        <f t="shared" si="21"/>
        <v>6.8160597572362244E-2</v>
      </c>
      <c r="BB30" s="2">
        <f t="shared" si="22"/>
        <v>1.1059999999999999</v>
      </c>
      <c r="BC30" s="11">
        <f t="shared" si="23"/>
        <v>1.2578616352201269E-2</v>
      </c>
      <c r="BD30" s="2">
        <f t="shared" si="24"/>
        <v>-1.5000000000000568E-3</v>
      </c>
    </row>
    <row r="31" spans="1:56" x14ac:dyDescent="0.25">
      <c r="A31">
        <f t="shared" si="25"/>
        <v>28</v>
      </c>
      <c r="B31" s="2">
        <v>1.0489999999999999</v>
      </c>
      <c r="C31" s="2">
        <v>1.075</v>
      </c>
      <c r="D31" s="2">
        <v>1.012</v>
      </c>
      <c r="E31" s="2">
        <v>0.998</v>
      </c>
      <c r="F31" s="2">
        <v>1.026</v>
      </c>
      <c r="G31" s="2">
        <v>1.0249999999999999</v>
      </c>
      <c r="H31" s="3">
        <f t="shared" si="0"/>
        <v>1.0453333333333332</v>
      </c>
      <c r="I31" s="3">
        <f t="shared" si="1"/>
        <v>3.1659648345067438E-2</v>
      </c>
      <c r="J31" s="3">
        <f t="shared" si="2"/>
        <v>1.0163333333333333</v>
      </c>
      <c r="K31" s="3">
        <f t="shared" si="3"/>
        <v>1.5885003409925123E-2</v>
      </c>
      <c r="L31" s="3">
        <f t="shared" si="4"/>
        <v>-2.8999999999999915E-2</v>
      </c>
      <c r="N31" s="2">
        <v>27</v>
      </c>
      <c r="O31" s="2">
        <v>1.0920000000000001</v>
      </c>
      <c r="P31" s="2">
        <v>1.1160000000000001</v>
      </c>
      <c r="Q31" s="2">
        <v>1.1499999999999999</v>
      </c>
      <c r="R31" s="2">
        <v>1.1830000000000001</v>
      </c>
      <c r="S31" s="2">
        <f t="shared" si="5"/>
        <v>1.1040000000000001</v>
      </c>
      <c r="T31" s="11">
        <f t="shared" si="6"/>
        <v>2.1505376344086037E-2</v>
      </c>
      <c r="U31" s="2">
        <f t="shared" si="7"/>
        <v>1.1665000000000001</v>
      </c>
      <c r="V31" s="11">
        <f t="shared" si="8"/>
        <v>2.7895181741335706E-2</v>
      </c>
      <c r="W31" s="2">
        <f t="shared" si="9"/>
        <v>6.25E-2</v>
      </c>
      <c r="Y31" s="2">
        <v>27</v>
      </c>
      <c r="Z31" s="2">
        <v>1.1020000000000001</v>
      </c>
      <c r="AA31" s="2">
        <v>1.089</v>
      </c>
      <c r="AB31" s="2">
        <v>1.1830000000000001</v>
      </c>
      <c r="AC31" s="2">
        <v>1.1619999999999999</v>
      </c>
      <c r="AD31" s="2">
        <f t="shared" si="10"/>
        <v>1.0954999999999999</v>
      </c>
      <c r="AE31" s="11">
        <f t="shared" si="11"/>
        <v>1.1937557392102959E-2</v>
      </c>
      <c r="AF31" s="2">
        <f t="shared" si="12"/>
        <v>1.1724999999999999</v>
      </c>
      <c r="AG31" s="11">
        <f t="shared" si="13"/>
        <v>1.807228915662662E-2</v>
      </c>
      <c r="AH31" s="2">
        <f t="shared" si="14"/>
        <v>7.6999999999999957E-2</v>
      </c>
      <c r="AJ31" s="2">
        <v>27</v>
      </c>
      <c r="AK31" s="2">
        <v>1.042</v>
      </c>
      <c r="AL31" s="2">
        <v>1.0449999999999999</v>
      </c>
      <c r="AM31" s="2">
        <v>1.08</v>
      </c>
      <c r="AN31" s="2">
        <v>1.071</v>
      </c>
      <c r="AO31" s="2">
        <f t="shared" si="15"/>
        <v>1.0434999999999999</v>
      </c>
      <c r="AP31" s="11">
        <f t="shared" si="16"/>
        <v>2.8708133971290829E-3</v>
      </c>
      <c r="AQ31" s="2">
        <f t="shared" si="17"/>
        <v>1.0754999999999999</v>
      </c>
      <c r="AR31" s="11">
        <f t="shared" si="18"/>
        <v>8.4033613445379258E-3</v>
      </c>
      <c r="AS31" s="2">
        <f t="shared" si="19"/>
        <v>3.2000000000000028E-2</v>
      </c>
      <c r="AU31" s="2">
        <v>27</v>
      </c>
      <c r="AV31" s="2">
        <v>1.1419999999999999</v>
      </c>
      <c r="AW31" s="2">
        <v>1.069</v>
      </c>
      <c r="AX31" s="2">
        <v>1.099</v>
      </c>
      <c r="AY31" s="2">
        <v>1.1100000000000001</v>
      </c>
      <c r="AZ31" s="2">
        <f t="shared" si="20"/>
        <v>1.1054999999999999</v>
      </c>
      <c r="BA31" s="11">
        <f t="shared" si="21"/>
        <v>6.828811973807293E-2</v>
      </c>
      <c r="BB31" s="2">
        <f t="shared" si="22"/>
        <v>1.1045</v>
      </c>
      <c r="BC31" s="11">
        <f t="shared" si="23"/>
        <v>9.9099099099100186E-3</v>
      </c>
      <c r="BD31" s="2">
        <f t="shared" si="24"/>
        <v>-9.9999999999988987E-4</v>
      </c>
    </row>
    <row r="32" spans="1:56" x14ac:dyDescent="0.25">
      <c r="A32">
        <f t="shared" si="25"/>
        <v>29</v>
      </c>
      <c r="B32" s="2">
        <v>1.0469999999999999</v>
      </c>
      <c r="C32" s="2">
        <v>1.0720000000000001</v>
      </c>
      <c r="D32" s="2">
        <v>1.0109999999999999</v>
      </c>
      <c r="E32" s="2">
        <v>0.997</v>
      </c>
      <c r="F32" s="2">
        <v>1.024</v>
      </c>
      <c r="G32" s="2">
        <v>1.024</v>
      </c>
      <c r="H32" s="3">
        <f t="shared" si="0"/>
        <v>1.0433333333333332</v>
      </c>
      <c r="I32" s="3">
        <f t="shared" si="1"/>
        <v>3.0664855018951876E-2</v>
      </c>
      <c r="J32" s="3">
        <f t="shared" si="2"/>
        <v>1.0149999999999999</v>
      </c>
      <c r="K32" s="3">
        <f t="shared" si="3"/>
        <v>1.558845726811991E-2</v>
      </c>
      <c r="L32" s="3">
        <f t="shared" si="4"/>
        <v>-2.8333333333333321E-2</v>
      </c>
      <c r="N32" s="2">
        <v>28</v>
      </c>
      <c r="O32" s="2">
        <v>1.0980000000000001</v>
      </c>
      <c r="P32" s="2">
        <v>1.1140000000000001</v>
      </c>
      <c r="Q32" s="2">
        <v>1.1439999999999999</v>
      </c>
      <c r="R32" s="2">
        <v>1.1819999999999999</v>
      </c>
      <c r="S32" s="2">
        <f t="shared" si="5"/>
        <v>1.1060000000000001</v>
      </c>
      <c r="T32" s="11">
        <f t="shared" si="6"/>
        <v>1.436265709156195E-2</v>
      </c>
      <c r="U32" s="2">
        <f t="shared" si="7"/>
        <v>1.1629999999999998</v>
      </c>
      <c r="V32" s="11">
        <f t="shared" si="8"/>
        <v>3.2148900169204769E-2</v>
      </c>
      <c r="W32" s="2">
        <f t="shared" si="9"/>
        <v>5.6999999999999718E-2</v>
      </c>
      <c r="Y32" s="2">
        <v>28</v>
      </c>
      <c r="Z32" s="2">
        <v>1.099</v>
      </c>
      <c r="AA32" s="2">
        <v>1.083</v>
      </c>
      <c r="AB32" s="2">
        <v>1.1830000000000001</v>
      </c>
      <c r="AC32" s="2">
        <v>1.159</v>
      </c>
      <c r="AD32" s="2">
        <f t="shared" si="10"/>
        <v>1.091</v>
      </c>
      <c r="AE32" s="11">
        <f t="shared" si="11"/>
        <v>1.4773776546629746E-2</v>
      </c>
      <c r="AF32" s="2">
        <f t="shared" si="12"/>
        <v>1.171</v>
      </c>
      <c r="AG32" s="11">
        <f t="shared" si="13"/>
        <v>2.0707506471095791E-2</v>
      </c>
      <c r="AH32" s="2">
        <f t="shared" si="14"/>
        <v>8.0000000000000071E-2</v>
      </c>
      <c r="AJ32" s="2">
        <v>28</v>
      </c>
      <c r="AK32" s="2">
        <v>1.0409999999999999</v>
      </c>
      <c r="AL32" s="2">
        <v>1.0449999999999999</v>
      </c>
      <c r="AM32" s="2">
        <v>1.079</v>
      </c>
      <c r="AN32" s="2">
        <v>1.071</v>
      </c>
      <c r="AO32" s="2">
        <f t="shared" si="15"/>
        <v>1.0429999999999999</v>
      </c>
      <c r="AP32" s="11">
        <f t="shared" si="16"/>
        <v>3.8277511961722524E-3</v>
      </c>
      <c r="AQ32" s="2">
        <f t="shared" si="17"/>
        <v>1.075</v>
      </c>
      <c r="AR32" s="11">
        <f t="shared" si="18"/>
        <v>7.4696545284780652E-3</v>
      </c>
      <c r="AS32" s="2">
        <f t="shared" si="19"/>
        <v>3.2000000000000028E-2</v>
      </c>
      <c r="AU32" s="2">
        <v>28</v>
      </c>
      <c r="AV32" s="2">
        <v>1.1399999999999999</v>
      </c>
      <c r="AW32" s="2">
        <v>1.069</v>
      </c>
      <c r="AX32" s="2">
        <v>1.0980000000000001</v>
      </c>
      <c r="AY32" s="2">
        <v>1.1080000000000001</v>
      </c>
      <c r="AZ32" s="2">
        <f t="shared" si="20"/>
        <v>1.1044999999999998</v>
      </c>
      <c r="BA32" s="11">
        <f t="shared" si="21"/>
        <v>6.6417212347988738E-2</v>
      </c>
      <c r="BB32" s="2">
        <f t="shared" si="22"/>
        <v>1.1030000000000002</v>
      </c>
      <c r="BC32" s="11">
        <f t="shared" si="23"/>
        <v>9.0252707581227505E-3</v>
      </c>
      <c r="BD32" s="2">
        <f t="shared" si="24"/>
        <v>-1.4999999999996128E-3</v>
      </c>
    </row>
    <row r="33" spans="1:56" x14ac:dyDescent="0.25">
      <c r="A33">
        <f t="shared" si="25"/>
        <v>30</v>
      </c>
      <c r="B33" s="2">
        <v>1.044</v>
      </c>
      <c r="C33" s="2">
        <v>1.071</v>
      </c>
      <c r="D33" s="2">
        <v>1.01</v>
      </c>
      <c r="E33" s="2">
        <v>0.996</v>
      </c>
      <c r="F33" s="2">
        <v>1.0229999999999999</v>
      </c>
      <c r="G33" s="2">
        <v>1.024</v>
      </c>
      <c r="H33" s="3">
        <f t="shared" si="0"/>
        <v>1.0416666666666667</v>
      </c>
      <c r="I33" s="3">
        <f t="shared" si="1"/>
        <v>3.0566866593311978E-2</v>
      </c>
      <c r="J33" s="3">
        <f t="shared" si="2"/>
        <v>1.0143333333333333</v>
      </c>
      <c r="K33" s="3">
        <f t="shared" si="3"/>
        <v>1.5885003409925123E-2</v>
      </c>
      <c r="L33" s="3">
        <f t="shared" si="4"/>
        <v>-2.7333333333333432E-2</v>
      </c>
      <c r="N33" s="2">
        <v>29</v>
      </c>
      <c r="O33" s="2">
        <v>1.099</v>
      </c>
      <c r="P33" s="2">
        <v>1.1120000000000001</v>
      </c>
      <c r="Q33" s="2">
        <v>1.139</v>
      </c>
      <c r="R33" s="2">
        <v>1.18</v>
      </c>
      <c r="S33" s="2">
        <f t="shared" si="5"/>
        <v>1.1055000000000001</v>
      </c>
      <c r="T33" s="11">
        <f t="shared" si="6"/>
        <v>1.1690647482014498E-2</v>
      </c>
      <c r="U33" s="2">
        <f t="shared" si="7"/>
        <v>1.1595</v>
      </c>
      <c r="V33" s="11">
        <f t="shared" si="8"/>
        <v>3.4745762711864345E-2</v>
      </c>
      <c r="W33" s="2">
        <f t="shared" si="9"/>
        <v>5.3999999999999826E-2</v>
      </c>
      <c r="Y33" s="2">
        <v>29</v>
      </c>
      <c r="Z33" s="2">
        <v>1.1000000000000001</v>
      </c>
      <c r="AA33" s="2">
        <v>1.0780000000000001</v>
      </c>
      <c r="AB33" s="2">
        <v>1.1830000000000001</v>
      </c>
      <c r="AC33" s="2">
        <v>1.157</v>
      </c>
      <c r="AD33" s="2">
        <f t="shared" si="10"/>
        <v>1.089</v>
      </c>
      <c r="AE33" s="11">
        <f t="shared" si="11"/>
        <v>2.0408163265306138E-2</v>
      </c>
      <c r="AF33" s="2">
        <f t="shared" si="12"/>
        <v>1.17</v>
      </c>
      <c r="AG33" s="11">
        <f t="shared" si="13"/>
        <v>2.2471910112359571E-2</v>
      </c>
      <c r="AH33" s="2">
        <f t="shared" si="14"/>
        <v>8.0999999999999961E-2</v>
      </c>
      <c r="AJ33" s="2">
        <v>29</v>
      </c>
      <c r="AK33" s="2">
        <v>1.0389999999999999</v>
      </c>
      <c r="AL33" s="2">
        <v>1.044</v>
      </c>
      <c r="AM33" s="2">
        <v>1.0780000000000001</v>
      </c>
      <c r="AN33" s="2">
        <v>1.071</v>
      </c>
      <c r="AO33" s="2">
        <f t="shared" si="15"/>
        <v>1.0415000000000001</v>
      </c>
      <c r="AP33" s="11">
        <f t="shared" si="16"/>
        <v>4.7892720306514517E-3</v>
      </c>
      <c r="AQ33" s="2">
        <f t="shared" si="17"/>
        <v>1.0745</v>
      </c>
      <c r="AR33" s="11">
        <f t="shared" si="18"/>
        <v>6.5359477124184101E-3</v>
      </c>
      <c r="AS33" s="2">
        <f t="shared" si="19"/>
        <v>3.2999999999999918E-2</v>
      </c>
      <c r="AU33" s="2">
        <v>29</v>
      </c>
      <c r="AV33" s="2">
        <v>1.1379999999999999</v>
      </c>
      <c r="AW33" s="2">
        <v>1.0680000000000001</v>
      </c>
      <c r="AX33" s="2">
        <v>1.097</v>
      </c>
      <c r="AY33" s="2">
        <v>1.107</v>
      </c>
      <c r="AZ33" s="2">
        <f t="shared" si="20"/>
        <v>1.103</v>
      </c>
      <c r="BA33" s="11">
        <f t="shared" si="21"/>
        <v>6.554307116104853E-2</v>
      </c>
      <c r="BB33" s="2">
        <f t="shared" si="22"/>
        <v>1.1019999999999999</v>
      </c>
      <c r="BC33" s="11">
        <f t="shared" si="23"/>
        <v>9.0334236675700171E-3</v>
      </c>
      <c r="BD33" s="2">
        <f t="shared" si="24"/>
        <v>-1.0000000000001119E-3</v>
      </c>
    </row>
    <row r="34" spans="1:56" x14ac:dyDescent="0.25">
      <c r="A34">
        <f t="shared" si="25"/>
        <v>31</v>
      </c>
      <c r="B34" s="2">
        <v>1.0429999999999999</v>
      </c>
      <c r="C34" s="2">
        <v>1.0669999999999999</v>
      </c>
      <c r="D34" s="2">
        <v>1.0089999999999999</v>
      </c>
      <c r="E34" s="2">
        <v>0.996</v>
      </c>
      <c r="F34" s="2">
        <v>1.022</v>
      </c>
      <c r="G34" s="2">
        <v>1.0229999999999999</v>
      </c>
      <c r="H34" s="3">
        <f t="shared" si="0"/>
        <v>1.0396666666666665</v>
      </c>
      <c r="I34" s="3">
        <f t="shared" si="1"/>
        <v>2.9143323992525883E-2</v>
      </c>
      <c r="J34" s="3">
        <f t="shared" si="2"/>
        <v>1.0136666666666665</v>
      </c>
      <c r="K34" s="3">
        <f t="shared" si="3"/>
        <v>1.5307950004273358E-2</v>
      </c>
      <c r="L34" s="3">
        <f t="shared" si="4"/>
        <v>-2.6000000000000023E-2</v>
      </c>
      <c r="N34" s="2">
        <v>30</v>
      </c>
      <c r="O34" s="2">
        <v>1.0960000000000001</v>
      </c>
      <c r="P34" s="2">
        <v>1.111</v>
      </c>
      <c r="Q34" s="2">
        <v>1.135</v>
      </c>
      <c r="R34" s="2">
        <v>1.1779999999999999</v>
      </c>
      <c r="S34" s="2">
        <f t="shared" si="5"/>
        <v>1.1034999999999999</v>
      </c>
      <c r="T34" s="11">
        <f t="shared" si="6"/>
        <v>1.3501350135013414E-2</v>
      </c>
      <c r="U34" s="2">
        <f t="shared" si="7"/>
        <v>1.1564999999999999</v>
      </c>
      <c r="V34" s="11">
        <f t="shared" si="8"/>
        <v>3.6502546689303847E-2</v>
      </c>
      <c r="W34" s="2">
        <f t="shared" si="9"/>
        <v>5.2999999999999936E-2</v>
      </c>
      <c r="Y34" s="2">
        <v>30</v>
      </c>
      <c r="Z34" s="2">
        <v>1.0980000000000001</v>
      </c>
      <c r="AA34" s="2">
        <v>1.0669999999999999</v>
      </c>
      <c r="AB34" s="2">
        <v>1.1830000000000001</v>
      </c>
      <c r="AC34" s="2">
        <v>1.153</v>
      </c>
      <c r="AD34" s="2">
        <f t="shared" si="10"/>
        <v>1.0825</v>
      </c>
      <c r="AE34" s="11">
        <f t="shared" si="11"/>
        <v>2.9053420805998258E-2</v>
      </c>
      <c r="AF34" s="2">
        <f t="shared" si="12"/>
        <v>1.1680000000000001</v>
      </c>
      <c r="AG34" s="11">
        <f t="shared" si="13"/>
        <v>2.6019080659150064E-2</v>
      </c>
      <c r="AH34" s="2">
        <f t="shared" si="14"/>
        <v>8.5500000000000131E-2</v>
      </c>
      <c r="AJ34" s="2">
        <v>30</v>
      </c>
      <c r="AK34" s="2">
        <v>1.0369999999999999</v>
      </c>
      <c r="AL34" s="2">
        <v>1.0429999999999999</v>
      </c>
      <c r="AM34" s="2">
        <v>1.077</v>
      </c>
      <c r="AN34" s="2">
        <v>1.071</v>
      </c>
      <c r="AO34" s="2">
        <f t="shared" si="15"/>
        <v>1.04</v>
      </c>
      <c r="AP34" s="11">
        <f t="shared" si="16"/>
        <v>5.7526366251198519E-3</v>
      </c>
      <c r="AQ34" s="2">
        <f t="shared" si="17"/>
        <v>1.0739999999999998</v>
      </c>
      <c r="AR34" s="11">
        <f t="shared" si="18"/>
        <v>5.6022408963585487E-3</v>
      </c>
      <c r="AS34" s="2">
        <f t="shared" si="19"/>
        <v>3.3999999999999808E-2</v>
      </c>
      <c r="AU34" s="2">
        <v>30</v>
      </c>
      <c r="AV34" s="2">
        <v>1.135</v>
      </c>
      <c r="AW34" s="2">
        <v>1.0669999999999999</v>
      </c>
      <c r="AX34" s="2">
        <v>1.097</v>
      </c>
      <c r="AY34" s="2">
        <v>1.105</v>
      </c>
      <c r="AZ34" s="2">
        <f t="shared" si="20"/>
        <v>1.101</v>
      </c>
      <c r="BA34" s="11">
        <f t="shared" si="21"/>
        <v>6.3730084348641108E-2</v>
      </c>
      <c r="BB34" s="2">
        <f t="shared" si="22"/>
        <v>1.101</v>
      </c>
      <c r="BC34" s="11">
        <f t="shared" si="23"/>
        <v>7.2398190045248932E-3</v>
      </c>
      <c r="BD34" s="2">
        <f t="shared" si="24"/>
        <v>0</v>
      </c>
    </row>
    <row r="35" spans="1:56" x14ac:dyDescent="0.25">
      <c r="A35">
        <f t="shared" si="25"/>
        <v>32</v>
      </c>
      <c r="B35" s="2">
        <v>1.042</v>
      </c>
      <c r="C35" s="2">
        <v>1.0640000000000001</v>
      </c>
      <c r="D35" s="2">
        <v>1.008</v>
      </c>
      <c r="E35" s="2">
        <v>0.995</v>
      </c>
      <c r="F35" s="2">
        <v>1.022</v>
      </c>
      <c r="G35" s="2">
        <v>1.022</v>
      </c>
      <c r="H35" s="3">
        <f t="shared" si="0"/>
        <v>1.038</v>
      </c>
      <c r="I35" s="3">
        <f t="shared" si="1"/>
        <v>2.8213471959331795E-2</v>
      </c>
      <c r="J35" s="3">
        <f t="shared" si="2"/>
        <v>1.0129999999999999</v>
      </c>
      <c r="K35" s="3">
        <f t="shared" si="3"/>
        <v>1.558845726811991E-2</v>
      </c>
      <c r="L35" s="3">
        <f t="shared" si="4"/>
        <v>-2.5000000000000133E-2</v>
      </c>
      <c r="N35" s="2">
        <v>31</v>
      </c>
      <c r="O35" s="2">
        <v>1.095</v>
      </c>
      <c r="P35" s="2">
        <v>1.111</v>
      </c>
      <c r="Q35" s="2">
        <v>1.131</v>
      </c>
      <c r="R35" s="2">
        <v>1.175</v>
      </c>
      <c r="S35" s="2">
        <f t="shared" si="5"/>
        <v>1.103</v>
      </c>
      <c r="T35" s="11">
        <f t="shared" si="6"/>
        <v>1.4401440144014415E-2</v>
      </c>
      <c r="U35" s="2">
        <f t="shared" si="7"/>
        <v>1.153</v>
      </c>
      <c r="V35" s="11">
        <f t="shared" si="8"/>
        <v>3.7446808510638328E-2</v>
      </c>
      <c r="W35" s="2">
        <f t="shared" si="9"/>
        <v>5.0000000000000044E-2</v>
      </c>
      <c r="Y35" s="2">
        <v>31</v>
      </c>
      <c r="Z35" s="2">
        <v>1.0960000000000001</v>
      </c>
      <c r="AA35" s="2">
        <v>1.06</v>
      </c>
      <c r="AB35" s="2">
        <v>1.1830000000000001</v>
      </c>
      <c r="AC35" s="2">
        <v>1.149</v>
      </c>
      <c r="AD35" s="2">
        <f t="shared" si="10"/>
        <v>1.0780000000000001</v>
      </c>
      <c r="AE35" s="11">
        <f t="shared" si="11"/>
        <v>3.3962264150943423E-2</v>
      </c>
      <c r="AF35" s="2">
        <f t="shared" si="12"/>
        <v>1.1659999999999999</v>
      </c>
      <c r="AG35" s="11">
        <f t="shared" si="13"/>
        <v>2.9590948651000894E-2</v>
      </c>
      <c r="AH35" s="2">
        <f t="shared" si="14"/>
        <v>8.7999999999999856E-2</v>
      </c>
      <c r="AJ35" s="2">
        <v>31</v>
      </c>
      <c r="AK35" s="2">
        <v>1.034</v>
      </c>
      <c r="AL35" s="2">
        <v>1.042</v>
      </c>
      <c r="AM35" s="2">
        <v>1.075</v>
      </c>
      <c r="AN35" s="2">
        <v>1.071</v>
      </c>
      <c r="AO35" s="2">
        <f t="shared" si="15"/>
        <v>1.038</v>
      </c>
      <c r="AP35" s="11">
        <f t="shared" si="16"/>
        <v>7.6775431861804289E-3</v>
      </c>
      <c r="AQ35" s="2">
        <f t="shared" si="17"/>
        <v>1.073</v>
      </c>
      <c r="AR35" s="11">
        <f t="shared" si="18"/>
        <v>3.7348272642390326E-3</v>
      </c>
      <c r="AS35" s="2">
        <f t="shared" si="19"/>
        <v>3.499999999999992E-2</v>
      </c>
      <c r="AU35" s="2">
        <v>31</v>
      </c>
      <c r="AV35" s="2">
        <v>1.133</v>
      </c>
      <c r="AW35" s="2">
        <v>1.0660000000000001</v>
      </c>
      <c r="AX35" s="2">
        <v>1.097</v>
      </c>
      <c r="AY35" s="2">
        <v>1.1040000000000001</v>
      </c>
      <c r="AZ35" s="2">
        <f t="shared" si="20"/>
        <v>1.0994999999999999</v>
      </c>
      <c r="BA35" s="11">
        <f t="shared" si="21"/>
        <v>6.285178236397744E-2</v>
      </c>
      <c r="BB35" s="2">
        <f t="shared" si="22"/>
        <v>1.1005</v>
      </c>
      <c r="BC35" s="11">
        <f t="shared" si="23"/>
        <v>6.3405797101450329E-3</v>
      </c>
      <c r="BD35" s="2">
        <f t="shared" si="24"/>
        <v>1.0000000000001119E-3</v>
      </c>
    </row>
    <row r="36" spans="1:56" x14ac:dyDescent="0.25">
      <c r="A36">
        <f t="shared" si="25"/>
        <v>33</v>
      </c>
      <c r="B36" s="2">
        <v>1.04</v>
      </c>
      <c r="C36" s="2">
        <v>1.06</v>
      </c>
      <c r="D36" s="2">
        <v>1.0069999999999999</v>
      </c>
      <c r="E36" s="2">
        <v>0.99399999999999999</v>
      </c>
      <c r="F36" s="2">
        <v>1.0209999999999999</v>
      </c>
      <c r="G36" s="2">
        <v>1.022</v>
      </c>
      <c r="H36" s="3">
        <f t="shared" ref="H36:H64" si="26">AVERAGE(B36:D36)</f>
        <v>1.0356666666666667</v>
      </c>
      <c r="I36" s="3">
        <f t="shared" ref="I36:I64" si="27">STDEV(B36:D36)</f>
        <v>2.6764404221527847E-2</v>
      </c>
      <c r="J36" s="3">
        <f t="shared" ref="J36:J64" si="28">AVERAGE(E36:G36)</f>
        <v>1.0123333333333333</v>
      </c>
      <c r="K36" s="3">
        <f t="shared" ref="K36:K64" si="29">STDEV(E36:G36)</f>
        <v>1.5885003409925123E-2</v>
      </c>
      <c r="L36" s="3">
        <f t="shared" si="4"/>
        <v>-2.3333333333333428E-2</v>
      </c>
      <c r="N36" s="2">
        <v>32</v>
      </c>
      <c r="O36" s="2">
        <v>1.093</v>
      </c>
      <c r="P36" s="2">
        <v>1.109</v>
      </c>
      <c r="Q36" s="2">
        <v>1.127</v>
      </c>
      <c r="R36" s="2">
        <v>1.173</v>
      </c>
      <c r="S36" s="2">
        <f t="shared" si="5"/>
        <v>1.101</v>
      </c>
      <c r="T36" s="11">
        <f t="shared" si="6"/>
        <v>1.4427412082957633E-2</v>
      </c>
      <c r="U36" s="2">
        <f t="shared" si="7"/>
        <v>1.1499999999999999</v>
      </c>
      <c r="V36" s="11">
        <f t="shared" si="8"/>
        <v>3.9215686274509838E-2</v>
      </c>
      <c r="W36" s="2">
        <f t="shared" si="9"/>
        <v>4.8999999999999932E-2</v>
      </c>
      <c r="Y36" s="2">
        <v>32</v>
      </c>
      <c r="Z36" s="2">
        <v>1.0920000000000001</v>
      </c>
      <c r="AA36" s="2">
        <v>1.0489999999999999</v>
      </c>
      <c r="AB36" s="2">
        <v>1.1839999999999999</v>
      </c>
      <c r="AC36" s="2">
        <v>1.1459999999999999</v>
      </c>
      <c r="AD36" s="2">
        <f t="shared" si="10"/>
        <v>1.0705</v>
      </c>
      <c r="AE36" s="11">
        <f t="shared" si="11"/>
        <v>4.0991420400381458E-2</v>
      </c>
      <c r="AF36" s="2">
        <f t="shared" si="12"/>
        <v>1.165</v>
      </c>
      <c r="AG36" s="11">
        <f t="shared" si="13"/>
        <v>3.3158813263525336E-2</v>
      </c>
      <c r="AH36" s="2">
        <f t="shared" si="14"/>
        <v>9.4500000000000028E-2</v>
      </c>
      <c r="AJ36" s="2">
        <v>32</v>
      </c>
      <c r="AK36" s="2">
        <v>1.032</v>
      </c>
      <c r="AL36" s="2">
        <v>1.0409999999999999</v>
      </c>
      <c r="AM36" s="2">
        <v>1.0720000000000001</v>
      </c>
      <c r="AN36" s="2">
        <v>1.073</v>
      </c>
      <c r="AO36" s="2">
        <f t="shared" si="15"/>
        <v>1.0365</v>
      </c>
      <c r="AP36" s="11">
        <f t="shared" si="16"/>
        <v>8.6455331412102765E-3</v>
      </c>
      <c r="AQ36" s="2">
        <f t="shared" si="17"/>
        <v>1.0725</v>
      </c>
      <c r="AR36" s="11">
        <f t="shared" si="18"/>
        <v>9.3196644920772592E-4</v>
      </c>
      <c r="AS36" s="2">
        <f t="shared" si="19"/>
        <v>3.6000000000000032E-2</v>
      </c>
      <c r="AU36" s="2">
        <v>32</v>
      </c>
      <c r="AV36" s="2">
        <v>1.131</v>
      </c>
      <c r="AW36" s="2">
        <v>1.0649999999999999</v>
      </c>
      <c r="AX36" s="2">
        <v>1.0960000000000001</v>
      </c>
      <c r="AY36" s="2">
        <v>1.1020000000000001</v>
      </c>
      <c r="AZ36" s="2">
        <f t="shared" si="20"/>
        <v>1.0979999999999999</v>
      </c>
      <c r="BA36" s="11">
        <f t="shared" si="21"/>
        <v>6.1971830985915549E-2</v>
      </c>
      <c r="BB36" s="2">
        <f t="shared" si="22"/>
        <v>1.0990000000000002</v>
      </c>
      <c r="BC36" s="11">
        <f t="shared" si="23"/>
        <v>5.4446460980036339E-3</v>
      </c>
      <c r="BD36" s="2">
        <f t="shared" si="24"/>
        <v>1.000000000000334E-3</v>
      </c>
    </row>
    <row r="37" spans="1:56" x14ac:dyDescent="0.25">
      <c r="A37">
        <f t="shared" si="25"/>
        <v>34</v>
      </c>
      <c r="B37" s="2">
        <v>1.038</v>
      </c>
      <c r="C37" s="2">
        <v>1.054</v>
      </c>
      <c r="D37" s="2">
        <v>1.006</v>
      </c>
      <c r="E37" s="2">
        <v>0.99399999999999999</v>
      </c>
      <c r="F37" s="2">
        <v>1.02</v>
      </c>
      <c r="G37" s="2">
        <v>1.0209999999999999</v>
      </c>
      <c r="H37" s="3">
        <f t="shared" si="26"/>
        <v>1.0326666666666666</v>
      </c>
      <c r="I37" s="3">
        <f t="shared" si="27"/>
        <v>2.4440403706431166E-2</v>
      </c>
      <c r="J37" s="3">
        <f t="shared" si="28"/>
        <v>1.0116666666666667</v>
      </c>
      <c r="K37" s="3">
        <f t="shared" si="29"/>
        <v>1.5307950004273358E-2</v>
      </c>
      <c r="L37" s="3">
        <f t="shared" si="4"/>
        <v>-2.0999999999999908E-2</v>
      </c>
      <c r="N37" s="2">
        <v>33</v>
      </c>
      <c r="O37" s="2">
        <v>1.0900000000000001</v>
      </c>
      <c r="P37" s="2">
        <v>1.109</v>
      </c>
      <c r="Q37" s="2">
        <v>1.123</v>
      </c>
      <c r="R37" s="2">
        <v>1.17</v>
      </c>
      <c r="S37" s="2">
        <f t="shared" si="5"/>
        <v>1.0994999999999999</v>
      </c>
      <c r="T37" s="11">
        <f t="shared" si="6"/>
        <v>1.713255184851209E-2</v>
      </c>
      <c r="U37" s="2">
        <f t="shared" si="7"/>
        <v>1.1465000000000001</v>
      </c>
      <c r="V37" s="11">
        <f t="shared" si="8"/>
        <v>4.0170940170940111E-2</v>
      </c>
      <c r="W37" s="2">
        <f t="shared" si="9"/>
        <v>4.7000000000000153E-2</v>
      </c>
      <c r="Y37" s="2">
        <v>33</v>
      </c>
      <c r="Z37" s="2">
        <v>1.0900000000000001</v>
      </c>
      <c r="AA37" s="2">
        <v>1.0389999999999999</v>
      </c>
      <c r="AB37" s="2">
        <v>1.1859999999999999</v>
      </c>
      <c r="AC37" s="2">
        <v>1.1439999999999999</v>
      </c>
      <c r="AD37" s="2">
        <f t="shared" si="10"/>
        <v>1.0645</v>
      </c>
      <c r="AE37" s="11">
        <f t="shared" si="11"/>
        <v>4.9085659287776862E-2</v>
      </c>
      <c r="AF37" s="2">
        <f t="shared" si="12"/>
        <v>1.165</v>
      </c>
      <c r="AG37" s="11">
        <f t="shared" si="13"/>
        <v>3.6713286713286747E-2</v>
      </c>
      <c r="AH37" s="2">
        <f t="shared" si="14"/>
        <v>0.10050000000000003</v>
      </c>
      <c r="AJ37" s="2">
        <v>33</v>
      </c>
      <c r="AK37" s="2">
        <v>1.028</v>
      </c>
      <c r="AL37" s="2">
        <v>1.0409999999999999</v>
      </c>
      <c r="AM37" s="2">
        <v>1.07</v>
      </c>
      <c r="AN37" s="2">
        <v>1.075</v>
      </c>
      <c r="AO37" s="2">
        <f t="shared" si="15"/>
        <v>1.0345</v>
      </c>
      <c r="AP37" s="11">
        <f t="shared" si="16"/>
        <v>1.2487992315081558E-2</v>
      </c>
      <c r="AQ37" s="2">
        <f t="shared" si="17"/>
        <v>1.0725</v>
      </c>
      <c r="AR37" s="11">
        <f t="shared" si="18"/>
        <v>4.6511627906975755E-3</v>
      </c>
      <c r="AS37" s="2">
        <f t="shared" si="19"/>
        <v>3.8000000000000034E-2</v>
      </c>
      <c r="AU37" s="2">
        <v>33</v>
      </c>
      <c r="AV37" s="2">
        <v>1.129</v>
      </c>
      <c r="AW37" s="2">
        <v>1.0640000000000001</v>
      </c>
      <c r="AX37" s="2">
        <v>1.095</v>
      </c>
      <c r="AY37" s="2">
        <v>1.101</v>
      </c>
      <c r="AZ37" s="2">
        <f t="shared" si="20"/>
        <v>1.0965</v>
      </c>
      <c r="BA37" s="11">
        <f t="shared" si="21"/>
        <v>6.1090225563909722E-2</v>
      </c>
      <c r="BB37" s="2">
        <f t="shared" si="22"/>
        <v>1.0979999999999999</v>
      </c>
      <c r="BC37" s="11">
        <f t="shared" si="23"/>
        <v>5.449591280653956E-3</v>
      </c>
      <c r="BD37" s="2">
        <f t="shared" si="24"/>
        <v>1.4999999999998348E-3</v>
      </c>
    </row>
    <row r="38" spans="1:56" x14ac:dyDescent="0.25">
      <c r="A38">
        <f t="shared" si="25"/>
        <v>35</v>
      </c>
      <c r="B38" s="2">
        <v>1.0369999999999999</v>
      </c>
      <c r="C38" s="2">
        <v>1.05</v>
      </c>
      <c r="D38" s="2">
        <v>1.0049999999999999</v>
      </c>
      <c r="E38" s="2">
        <v>0.99299999999999999</v>
      </c>
      <c r="F38" s="2">
        <v>1.0189999999999999</v>
      </c>
      <c r="G38" s="2">
        <v>1.02</v>
      </c>
      <c r="H38" s="3">
        <f t="shared" si="26"/>
        <v>1.0306666666666666</v>
      </c>
      <c r="I38" s="3">
        <f t="shared" si="27"/>
        <v>2.3158871590242394E-2</v>
      </c>
      <c r="J38" s="3">
        <f t="shared" si="28"/>
        <v>1.0106666666666666</v>
      </c>
      <c r="K38" s="3">
        <f t="shared" si="29"/>
        <v>1.5307950004273362E-2</v>
      </c>
      <c r="L38" s="3">
        <f t="shared" si="4"/>
        <v>-2.0000000000000018E-2</v>
      </c>
      <c r="N38" s="2">
        <v>34</v>
      </c>
      <c r="O38" s="2">
        <v>1.087</v>
      </c>
      <c r="P38" s="2">
        <v>1.107</v>
      </c>
      <c r="Q38" s="2">
        <v>1.1200000000000001</v>
      </c>
      <c r="R38" s="2">
        <v>1.169</v>
      </c>
      <c r="S38" s="2">
        <f t="shared" si="5"/>
        <v>1.097</v>
      </c>
      <c r="T38" s="11">
        <f t="shared" si="6"/>
        <v>1.8066847335140034E-2</v>
      </c>
      <c r="U38" s="2">
        <f t="shared" si="7"/>
        <v>1.1445000000000001</v>
      </c>
      <c r="V38" s="11">
        <f t="shared" si="8"/>
        <v>4.1916167664670601E-2</v>
      </c>
      <c r="W38" s="2">
        <f t="shared" si="9"/>
        <v>4.7500000000000098E-2</v>
      </c>
      <c r="Y38" s="2">
        <v>34</v>
      </c>
      <c r="Z38" s="2">
        <v>1.085</v>
      </c>
      <c r="AA38" s="2">
        <v>1.03</v>
      </c>
      <c r="AB38" s="2">
        <v>1.1859999999999999</v>
      </c>
      <c r="AC38" s="2">
        <v>1.141</v>
      </c>
      <c r="AD38" s="2">
        <f t="shared" si="10"/>
        <v>1.0575000000000001</v>
      </c>
      <c r="AE38" s="11">
        <f t="shared" si="11"/>
        <v>5.3398058252427126E-2</v>
      </c>
      <c r="AF38" s="2">
        <f t="shared" si="12"/>
        <v>1.1635</v>
      </c>
      <c r="AG38" s="11">
        <f t="shared" si="13"/>
        <v>3.9439088518843056E-2</v>
      </c>
      <c r="AH38" s="2">
        <f t="shared" si="14"/>
        <v>0.10599999999999987</v>
      </c>
      <c r="AJ38" s="2">
        <v>34</v>
      </c>
      <c r="AK38" s="2">
        <v>1.024</v>
      </c>
      <c r="AL38" s="2">
        <v>1.04</v>
      </c>
      <c r="AM38" s="2">
        <v>1.0669999999999999</v>
      </c>
      <c r="AN38" s="2">
        <v>1.0760000000000001</v>
      </c>
      <c r="AO38" s="2">
        <f t="shared" si="15"/>
        <v>1.032</v>
      </c>
      <c r="AP38" s="11">
        <f t="shared" si="16"/>
        <v>1.5384615384615398E-2</v>
      </c>
      <c r="AQ38" s="2">
        <f t="shared" si="17"/>
        <v>1.0714999999999999</v>
      </c>
      <c r="AR38" s="11">
        <f t="shared" si="18"/>
        <v>8.3643122676581028E-3</v>
      </c>
      <c r="AS38" s="2">
        <f t="shared" si="19"/>
        <v>3.9499999999999869E-2</v>
      </c>
      <c r="AU38" s="2">
        <v>34</v>
      </c>
      <c r="AV38" s="2">
        <v>1.127</v>
      </c>
      <c r="AW38" s="2">
        <v>1.0629999999999999</v>
      </c>
      <c r="AX38" s="2">
        <v>1.095</v>
      </c>
      <c r="AY38" s="2">
        <v>1.1000000000000001</v>
      </c>
      <c r="AZ38" s="2">
        <f t="shared" si="20"/>
        <v>1.095</v>
      </c>
      <c r="BA38" s="11">
        <f t="shared" si="21"/>
        <v>6.0206961429915391E-2</v>
      </c>
      <c r="BB38" s="2">
        <f t="shared" si="22"/>
        <v>1.0975000000000001</v>
      </c>
      <c r="BC38" s="11">
        <f t="shared" si="23"/>
        <v>4.5454545454546502E-3</v>
      </c>
      <c r="BD38" s="2">
        <f t="shared" si="24"/>
        <v>2.5000000000001688E-3</v>
      </c>
    </row>
    <row r="39" spans="1:56" x14ac:dyDescent="0.25">
      <c r="A39">
        <f t="shared" si="25"/>
        <v>36</v>
      </c>
      <c r="B39" s="2">
        <v>1.0349999999999999</v>
      </c>
      <c r="C39" s="2">
        <v>1.046</v>
      </c>
      <c r="D39" s="2">
        <v>1.004</v>
      </c>
      <c r="E39" s="2">
        <v>0.99299999999999999</v>
      </c>
      <c r="F39" s="2">
        <v>1.018</v>
      </c>
      <c r="G39" s="2">
        <v>1.02</v>
      </c>
      <c r="H39" s="3">
        <f t="shared" si="26"/>
        <v>1.0283333333333333</v>
      </c>
      <c r="I39" s="3">
        <f t="shared" si="27"/>
        <v>2.1779194965226182E-2</v>
      </c>
      <c r="J39" s="3">
        <f t="shared" si="28"/>
        <v>1.0103333333333333</v>
      </c>
      <c r="K39" s="3">
        <f t="shared" si="29"/>
        <v>1.5044378795195691E-2</v>
      </c>
      <c r="L39" s="3">
        <f t="shared" si="4"/>
        <v>-1.8000000000000016E-2</v>
      </c>
      <c r="N39" s="2">
        <v>35</v>
      </c>
      <c r="O39" s="2">
        <v>1.087</v>
      </c>
      <c r="P39" s="2">
        <v>1.105</v>
      </c>
      <c r="Q39" s="2">
        <v>1.117</v>
      </c>
      <c r="R39" s="2">
        <v>1.171</v>
      </c>
      <c r="S39" s="2">
        <f t="shared" si="5"/>
        <v>1.0960000000000001</v>
      </c>
      <c r="T39" s="11">
        <f t="shared" si="6"/>
        <v>1.628959276018101E-2</v>
      </c>
      <c r="U39" s="2">
        <f t="shared" si="7"/>
        <v>1.1440000000000001</v>
      </c>
      <c r="V39" s="11">
        <f t="shared" si="8"/>
        <v>4.6114432109308323E-2</v>
      </c>
      <c r="W39" s="2">
        <f t="shared" si="9"/>
        <v>4.8000000000000043E-2</v>
      </c>
      <c r="Y39" s="2">
        <v>35</v>
      </c>
      <c r="Z39" s="2">
        <v>1.08</v>
      </c>
      <c r="AA39" s="2">
        <v>1.02</v>
      </c>
      <c r="AB39" s="2">
        <v>1.1870000000000001</v>
      </c>
      <c r="AC39" s="2">
        <v>1.1379999999999999</v>
      </c>
      <c r="AD39" s="2">
        <f t="shared" si="10"/>
        <v>1.05</v>
      </c>
      <c r="AE39" s="11">
        <f t="shared" si="11"/>
        <v>5.8823529411764754E-2</v>
      </c>
      <c r="AF39" s="2">
        <f t="shared" si="12"/>
        <v>1.1625000000000001</v>
      </c>
      <c r="AG39" s="11">
        <f t="shared" si="13"/>
        <v>4.3057996485061652E-2</v>
      </c>
      <c r="AH39" s="2">
        <f t="shared" si="14"/>
        <v>0.11250000000000004</v>
      </c>
      <c r="AJ39" s="2">
        <v>35</v>
      </c>
      <c r="AK39" s="2">
        <v>1.0189999999999999</v>
      </c>
      <c r="AL39" s="2">
        <v>1.038</v>
      </c>
      <c r="AM39" s="2">
        <v>1.0629999999999999</v>
      </c>
      <c r="AN39" s="2">
        <v>1.077</v>
      </c>
      <c r="AO39" s="2">
        <f t="shared" si="15"/>
        <v>1.0285</v>
      </c>
      <c r="AP39" s="11">
        <f t="shared" si="16"/>
        <v>1.8304431599229409E-2</v>
      </c>
      <c r="AQ39" s="2">
        <f t="shared" si="17"/>
        <v>1.0699999999999998</v>
      </c>
      <c r="AR39" s="11">
        <f t="shared" si="18"/>
        <v>1.2999071494893233E-2</v>
      </c>
      <c r="AS39" s="2">
        <f t="shared" si="19"/>
        <v>4.149999999999987E-2</v>
      </c>
      <c r="AU39" s="2">
        <v>35</v>
      </c>
      <c r="AV39" s="2">
        <v>1.125</v>
      </c>
      <c r="AW39" s="2">
        <v>1.0620000000000001</v>
      </c>
      <c r="AX39" s="2">
        <v>1.0940000000000001</v>
      </c>
      <c r="AY39" s="2">
        <v>1.099</v>
      </c>
      <c r="AZ39" s="2">
        <f t="shared" si="20"/>
        <v>1.0935000000000001</v>
      </c>
      <c r="BA39" s="11">
        <f t="shared" si="21"/>
        <v>5.9322033898305031E-2</v>
      </c>
      <c r="BB39" s="2">
        <f t="shared" si="22"/>
        <v>1.0965</v>
      </c>
      <c r="BC39" s="11">
        <f t="shared" si="23"/>
        <v>4.5495905368515867E-3</v>
      </c>
      <c r="BD39" s="2">
        <f t="shared" si="24"/>
        <v>2.9999999999998916E-3</v>
      </c>
    </row>
    <row r="40" spans="1:56" x14ac:dyDescent="0.25">
      <c r="A40">
        <f t="shared" si="25"/>
        <v>37</v>
      </c>
      <c r="B40" s="2">
        <v>1.0349999999999999</v>
      </c>
      <c r="C40" s="2">
        <v>1.044</v>
      </c>
      <c r="D40" s="2">
        <v>1.0029999999999999</v>
      </c>
      <c r="E40" s="2">
        <v>0.99199999999999999</v>
      </c>
      <c r="F40" s="2">
        <v>1.018</v>
      </c>
      <c r="G40" s="2">
        <v>1.0189999999999999</v>
      </c>
      <c r="H40" s="3">
        <f t="shared" si="26"/>
        <v>1.0273333333333332</v>
      </c>
      <c r="I40" s="3">
        <f t="shared" si="27"/>
        <v>2.1548395145192044E-2</v>
      </c>
      <c r="J40" s="3">
        <f t="shared" si="28"/>
        <v>1.0096666666666667</v>
      </c>
      <c r="K40" s="3">
        <f t="shared" si="29"/>
        <v>1.5307950004273358E-2</v>
      </c>
      <c r="L40" s="3">
        <f t="shared" si="4"/>
        <v>-1.7666666666666497E-2</v>
      </c>
      <c r="N40" s="2">
        <v>36</v>
      </c>
      <c r="O40" s="2">
        <v>1.085</v>
      </c>
      <c r="P40" s="2">
        <v>1.103</v>
      </c>
      <c r="Q40" s="2">
        <v>1.1140000000000001</v>
      </c>
      <c r="R40" s="2">
        <v>1.1719999999999999</v>
      </c>
      <c r="S40" s="2">
        <f t="shared" si="5"/>
        <v>1.0939999999999999</v>
      </c>
      <c r="T40" s="11">
        <f t="shared" si="6"/>
        <v>1.6319129646418871E-2</v>
      </c>
      <c r="U40" s="2">
        <f t="shared" si="7"/>
        <v>1.143</v>
      </c>
      <c r="V40" s="11">
        <f t="shared" si="8"/>
        <v>4.9488054607508387E-2</v>
      </c>
      <c r="W40" s="2">
        <f t="shared" si="9"/>
        <v>4.9000000000000155E-2</v>
      </c>
      <c r="Y40" s="2">
        <v>36</v>
      </c>
      <c r="Z40" s="2">
        <v>1.075</v>
      </c>
      <c r="AA40" s="2">
        <v>1.012</v>
      </c>
      <c r="AB40" s="2">
        <v>1.1879999999999999</v>
      </c>
      <c r="AC40" s="2">
        <v>1.1339999999999999</v>
      </c>
      <c r="AD40" s="2">
        <f t="shared" si="10"/>
        <v>1.0434999999999999</v>
      </c>
      <c r="AE40" s="11">
        <f t="shared" si="11"/>
        <v>6.2252964426877416E-2</v>
      </c>
      <c r="AF40" s="2">
        <f t="shared" si="12"/>
        <v>1.161</v>
      </c>
      <c r="AG40" s="11">
        <f t="shared" si="13"/>
        <v>4.7619047619047665E-2</v>
      </c>
      <c r="AH40" s="2">
        <f t="shared" si="14"/>
        <v>0.11750000000000016</v>
      </c>
      <c r="AJ40" s="2">
        <v>36</v>
      </c>
      <c r="AK40" s="2">
        <v>1.014</v>
      </c>
      <c r="AL40" s="2">
        <v>1.0369999999999999</v>
      </c>
      <c r="AM40" s="2">
        <v>1.06</v>
      </c>
      <c r="AN40" s="2">
        <v>1.079</v>
      </c>
      <c r="AO40" s="2">
        <f t="shared" si="15"/>
        <v>1.0255000000000001</v>
      </c>
      <c r="AP40" s="11">
        <f t="shared" si="16"/>
        <v>2.2179363548698081E-2</v>
      </c>
      <c r="AQ40" s="2">
        <f t="shared" si="17"/>
        <v>1.0695000000000001</v>
      </c>
      <c r="AR40" s="11">
        <f t="shared" si="18"/>
        <v>1.7608897126969329E-2</v>
      </c>
      <c r="AS40" s="2">
        <f t="shared" si="19"/>
        <v>4.4000000000000039E-2</v>
      </c>
      <c r="AU40" s="2">
        <v>36</v>
      </c>
      <c r="AV40" s="2">
        <v>1.1220000000000001</v>
      </c>
      <c r="AW40" s="2">
        <v>1.0620000000000001</v>
      </c>
      <c r="AX40" s="2">
        <v>1.0940000000000001</v>
      </c>
      <c r="AY40" s="2">
        <v>1.0980000000000001</v>
      </c>
      <c r="AZ40" s="2">
        <f t="shared" si="20"/>
        <v>1.0920000000000001</v>
      </c>
      <c r="BA40" s="11">
        <f t="shared" si="21"/>
        <v>5.6497175141242986E-2</v>
      </c>
      <c r="BB40" s="2">
        <f t="shared" si="22"/>
        <v>1.0960000000000001</v>
      </c>
      <c r="BC40" s="11">
        <f t="shared" si="23"/>
        <v>3.6429872495446296E-3</v>
      </c>
      <c r="BD40" s="2">
        <f t="shared" si="24"/>
        <v>4.0000000000000036E-3</v>
      </c>
    </row>
    <row r="41" spans="1:56" x14ac:dyDescent="0.25">
      <c r="A41">
        <f t="shared" si="25"/>
        <v>38</v>
      </c>
      <c r="B41" s="2">
        <v>1.034</v>
      </c>
      <c r="C41" s="2">
        <v>1.042</v>
      </c>
      <c r="D41" s="2">
        <v>1.0009999999999999</v>
      </c>
      <c r="E41" s="2">
        <v>0.99099999999999999</v>
      </c>
      <c r="F41" s="2">
        <v>1.0169999999999999</v>
      </c>
      <c r="G41" s="2">
        <v>1.018</v>
      </c>
      <c r="H41" s="3">
        <f t="shared" si="26"/>
        <v>1.0256666666666667</v>
      </c>
      <c r="I41" s="3">
        <f t="shared" si="27"/>
        <v>2.1733231083604133E-2</v>
      </c>
      <c r="J41" s="3">
        <f t="shared" si="28"/>
        <v>1.0086666666666666</v>
      </c>
      <c r="K41" s="3">
        <f t="shared" si="29"/>
        <v>1.5307950004273362E-2</v>
      </c>
      <c r="L41" s="3">
        <f t="shared" si="4"/>
        <v>-1.7000000000000126E-2</v>
      </c>
      <c r="N41" s="2">
        <v>37</v>
      </c>
      <c r="O41" s="2">
        <v>1.083</v>
      </c>
      <c r="P41" s="2">
        <v>1.1020000000000001</v>
      </c>
      <c r="Q41" s="2">
        <v>1.113</v>
      </c>
      <c r="R41" s="2">
        <v>1.171</v>
      </c>
      <c r="S41" s="2">
        <f t="shared" si="5"/>
        <v>1.0925</v>
      </c>
      <c r="T41" s="11">
        <f t="shared" si="6"/>
        <v>1.7241379310344942E-2</v>
      </c>
      <c r="U41" s="2">
        <f t="shared" si="7"/>
        <v>1.1419999999999999</v>
      </c>
      <c r="V41" s="11">
        <f t="shared" si="8"/>
        <v>4.953031596925709E-2</v>
      </c>
      <c r="W41" s="2">
        <f t="shared" si="9"/>
        <v>4.9499999999999877E-2</v>
      </c>
      <c r="Y41" s="2">
        <v>37</v>
      </c>
      <c r="Z41" s="2">
        <v>1.071</v>
      </c>
      <c r="AA41" s="2">
        <v>1.004</v>
      </c>
      <c r="AB41" s="2">
        <v>1.19</v>
      </c>
      <c r="AC41" s="2">
        <v>1.1339999999999999</v>
      </c>
      <c r="AD41" s="2">
        <f t="shared" si="10"/>
        <v>1.0375000000000001</v>
      </c>
      <c r="AE41" s="11">
        <f t="shared" si="11"/>
        <v>6.673306772908362E-2</v>
      </c>
      <c r="AF41" s="2">
        <f t="shared" si="12"/>
        <v>1.1619999999999999</v>
      </c>
      <c r="AG41" s="11">
        <f t="shared" si="13"/>
        <v>4.9382716049382762E-2</v>
      </c>
      <c r="AH41" s="2">
        <f t="shared" si="14"/>
        <v>0.12449999999999983</v>
      </c>
      <c r="AJ41" s="2">
        <v>37</v>
      </c>
      <c r="AK41" s="2">
        <v>1.0089999999999999</v>
      </c>
      <c r="AL41" s="2">
        <v>1.036</v>
      </c>
      <c r="AM41" s="2">
        <v>1.0569999999999999</v>
      </c>
      <c r="AN41" s="2">
        <v>1.08</v>
      </c>
      <c r="AO41" s="2">
        <f t="shared" si="15"/>
        <v>1.0225</v>
      </c>
      <c r="AP41" s="11">
        <f t="shared" si="16"/>
        <v>2.606177606177619E-2</v>
      </c>
      <c r="AQ41" s="2">
        <f t="shared" si="17"/>
        <v>1.0685</v>
      </c>
      <c r="AR41" s="11">
        <f t="shared" si="18"/>
        <v>2.1296296296296417E-2</v>
      </c>
      <c r="AS41" s="2">
        <f t="shared" si="19"/>
        <v>4.6000000000000041E-2</v>
      </c>
      <c r="AU41" s="2">
        <v>37</v>
      </c>
      <c r="AV41" s="2">
        <v>1.1200000000000001</v>
      </c>
      <c r="AW41" s="2">
        <v>1.06</v>
      </c>
      <c r="AX41" s="2">
        <v>1.093</v>
      </c>
      <c r="AY41" s="2">
        <v>1.097</v>
      </c>
      <c r="AZ41" s="2">
        <f t="shared" si="20"/>
        <v>1.0900000000000001</v>
      </c>
      <c r="BA41" s="11">
        <f t="shared" si="21"/>
        <v>5.660377358490571E-2</v>
      </c>
      <c r="BB41" s="2">
        <f t="shared" si="22"/>
        <v>1.095</v>
      </c>
      <c r="BC41" s="11">
        <f t="shared" si="23"/>
        <v>3.6463081130355549E-3</v>
      </c>
      <c r="BD41" s="2">
        <f t="shared" si="24"/>
        <v>4.9999999999998934E-3</v>
      </c>
    </row>
    <row r="42" spans="1:56" x14ac:dyDescent="0.25">
      <c r="A42">
        <f t="shared" si="25"/>
        <v>39</v>
      </c>
      <c r="B42" s="2">
        <v>1.0329999999999999</v>
      </c>
      <c r="C42" s="2">
        <v>1.0389999999999999</v>
      </c>
      <c r="D42" s="2">
        <v>1.0009999999999999</v>
      </c>
      <c r="E42" s="2">
        <v>0.99099999999999999</v>
      </c>
      <c r="F42" s="2">
        <v>1.016</v>
      </c>
      <c r="G42" s="2">
        <v>1.018</v>
      </c>
      <c r="H42" s="3">
        <f t="shared" si="26"/>
        <v>1.0243333333333333</v>
      </c>
      <c r="I42" s="3">
        <f t="shared" si="27"/>
        <v>2.0428737928059434E-2</v>
      </c>
      <c r="J42" s="3">
        <f t="shared" si="28"/>
        <v>1.0083333333333335</v>
      </c>
      <c r="K42" s="3">
        <f t="shared" si="29"/>
        <v>1.5044378795195691E-2</v>
      </c>
      <c r="L42" s="3">
        <f t="shared" si="4"/>
        <v>-1.5999999999999792E-2</v>
      </c>
      <c r="N42" s="2">
        <v>38</v>
      </c>
      <c r="O42" s="2">
        <v>1.0820000000000001</v>
      </c>
      <c r="P42" s="2">
        <v>1.1000000000000001</v>
      </c>
      <c r="Q42" s="2">
        <v>1.111</v>
      </c>
      <c r="R42" s="2">
        <v>1.1679999999999999</v>
      </c>
      <c r="S42" s="2">
        <f t="shared" si="5"/>
        <v>1.0910000000000002</v>
      </c>
      <c r="T42" s="11">
        <f t="shared" si="6"/>
        <v>1.6363636363636375E-2</v>
      </c>
      <c r="U42" s="2">
        <f t="shared" si="7"/>
        <v>1.1395</v>
      </c>
      <c r="V42" s="11">
        <f t="shared" si="8"/>
        <v>4.8801369863013651E-2</v>
      </c>
      <c r="W42" s="2">
        <f t="shared" si="9"/>
        <v>4.8499999999999766E-2</v>
      </c>
      <c r="Y42" s="2">
        <v>38</v>
      </c>
      <c r="Z42" s="2">
        <v>1.0660000000000001</v>
      </c>
      <c r="AA42" s="2">
        <v>0.999</v>
      </c>
      <c r="AB42" s="2">
        <v>1.1919999999999999</v>
      </c>
      <c r="AC42" s="2">
        <v>1.1299999999999999</v>
      </c>
      <c r="AD42" s="2">
        <f t="shared" si="10"/>
        <v>1.0325</v>
      </c>
      <c r="AE42" s="11">
        <f t="shared" si="11"/>
        <v>6.7067067067067124E-2</v>
      </c>
      <c r="AF42" s="2">
        <f t="shared" si="12"/>
        <v>1.161</v>
      </c>
      <c r="AG42" s="11">
        <f t="shared" si="13"/>
        <v>5.4867256637168196E-2</v>
      </c>
      <c r="AH42" s="2">
        <f t="shared" si="14"/>
        <v>0.12850000000000006</v>
      </c>
      <c r="AJ42" s="2">
        <v>38</v>
      </c>
      <c r="AK42" s="2">
        <v>1.004</v>
      </c>
      <c r="AL42" s="2">
        <v>1.034</v>
      </c>
      <c r="AM42" s="2">
        <v>1.0529999999999999</v>
      </c>
      <c r="AN42" s="2">
        <v>1.0820000000000001</v>
      </c>
      <c r="AO42" s="2">
        <f t="shared" si="15"/>
        <v>1.0190000000000001</v>
      </c>
      <c r="AP42" s="11">
        <f t="shared" si="16"/>
        <v>2.9013539651837551E-2</v>
      </c>
      <c r="AQ42" s="2">
        <f t="shared" si="17"/>
        <v>1.0674999999999999</v>
      </c>
      <c r="AR42" s="11">
        <f t="shared" si="18"/>
        <v>2.6802218114602712E-2</v>
      </c>
      <c r="AS42" s="2">
        <f t="shared" si="19"/>
        <v>4.8499999999999766E-2</v>
      </c>
      <c r="AU42" s="2">
        <v>38</v>
      </c>
      <c r="AV42" s="2">
        <v>1.117</v>
      </c>
      <c r="AW42" s="2">
        <v>1.06</v>
      </c>
      <c r="AX42" s="2">
        <v>1.0920000000000001</v>
      </c>
      <c r="AY42" s="2">
        <v>1.0960000000000001</v>
      </c>
      <c r="AZ42" s="2">
        <f t="shared" si="20"/>
        <v>1.0885</v>
      </c>
      <c r="BA42" s="11">
        <f t="shared" si="21"/>
        <v>5.3773584905660317E-2</v>
      </c>
      <c r="BB42" s="2">
        <f t="shared" si="22"/>
        <v>1.0940000000000001</v>
      </c>
      <c r="BC42" s="11">
        <f t="shared" si="23"/>
        <v>3.6496350364963533E-3</v>
      </c>
      <c r="BD42" s="2">
        <f t="shared" si="24"/>
        <v>5.5000000000000604E-3</v>
      </c>
    </row>
    <row r="43" spans="1:56" x14ac:dyDescent="0.25">
      <c r="A43">
        <f t="shared" si="25"/>
        <v>40</v>
      </c>
      <c r="B43" s="2">
        <v>1.0329999999999999</v>
      </c>
      <c r="C43" s="2">
        <v>1.038</v>
      </c>
      <c r="D43" s="2">
        <v>1</v>
      </c>
      <c r="E43" s="2">
        <v>0.99</v>
      </c>
      <c r="F43" s="2">
        <v>1.016</v>
      </c>
      <c r="G43" s="2">
        <v>1.0169999999999999</v>
      </c>
      <c r="H43" s="3">
        <f t="shared" si="26"/>
        <v>1.0236666666666665</v>
      </c>
      <c r="I43" s="3">
        <f t="shared" si="27"/>
        <v>2.064784088793143E-2</v>
      </c>
      <c r="J43" s="3">
        <f t="shared" si="28"/>
        <v>1.0076666666666667</v>
      </c>
      <c r="K43" s="3">
        <f t="shared" si="29"/>
        <v>1.5307950004273358E-2</v>
      </c>
      <c r="L43" s="3">
        <f t="shared" si="4"/>
        <v>-1.5999999999999792E-2</v>
      </c>
      <c r="N43" s="2">
        <v>39</v>
      </c>
      <c r="O43" s="2">
        <v>1.0820000000000001</v>
      </c>
      <c r="P43" s="2">
        <v>1.099</v>
      </c>
      <c r="Q43" s="2">
        <v>1.109</v>
      </c>
      <c r="R43" s="2">
        <v>1.1659999999999999</v>
      </c>
      <c r="S43" s="2">
        <f t="shared" si="5"/>
        <v>1.0905</v>
      </c>
      <c r="T43" s="11">
        <f t="shared" si="6"/>
        <v>1.5468607825295636E-2</v>
      </c>
      <c r="U43" s="2">
        <f t="shared" si="7"/>
        <v>1.1375</v>
      </c>
      <c r="V43" s="11">
        <f t="shared" si="8"/>
        <v>4.8885077186963929E-2</v>
      </c>
      <c r="W43" s="2">
        <f t="shared" si="9"/>
        <v>4.6999999999999931E-2</v>
      </c>
      <c r="Y43" s="2">
        <v>39</v>
      </c>
      <c r="Z43" s="2">
        <v>1.0620000000000001</v>
      </c>
      <c r="AA43" s="2">
        <v>0.99299999999999999</v>
      </c>
      <c r="AB43" s="2">
        <v>1.194</v>
      </c>
      <c r="AC43" s="2">
        <v>1.129</v>
      </c>
      <c r="AD43" s="2">
        <f t="shared" si="10"/>
        <v>1.0275000000000001</v>
      </c>
      <c r="AE43" s="11">
        <f t="shared" si="11"/>
        <v>6.9486404833836918E-2</v>
      </c>
      <c r="AF43" s="2">
        <f t="shared" si="12"/>
        <v>1.1615</v>
      </c>
      <c r="AG43" s="11">
        <f t="shared" si="13"/>
        <v>5.7573073516386138E-2</v>
      </c>
      <c r="AH43" s="2">
        <f t="shared" si="14"/>
        <v>0.1339999999999999</v>
      </c>
      <c r="AJ43" s="2">
        <v>39</v>
      </c>
      <c r="AK43" s="2">
        <v>0.999</v>
      </c>
      <c r="AL43" s="2">
        <v>1.032</v>
      </c>
      <c r="AM43" s="2">
        <v>1.05</v>
      </c>
      <c r="AN43" s="2">
        <v>1.083</v>
      </c>
      <c r="AO43" s="2">
        <f t="shared" si="15"/>
        <v>1.0155000000000001</v>
      </c>
      <c r="AP43" s="11">
        <f t="shared" si="16"/>
        <v>3.1976744186046541E-2</v>
      </c>
      <c r="AQ43" s="2">
        <f t="shared" si="17"/>
        <v>1.0665</v>
      </c>
      <c r="AR43" s="11">
        <f t="shared" si="18"/>
        <v>3.0470914127423747E-2</v>
      </c>
      <c r="AS43" s="2">
        <f t="shared" si="19"/>
        <v>5.0999999999999934E-2</v>
      </c>
      <c r="AU43" s="2">
        <v>39</v>
      </c>
      <c r="AV43" s="2">
        <v>1.115</v>
      </c>
      <c r="AW43" s="2">
        <v>1.0580000000000001</v>
      </c>
      <c r="AX43" s="2">
        <v>1.091</v>
      </c>
      <c r="AY43" s="2">
        <v>1.095</v>
      </c>
      <c r="AZ43" s="2">
        <f t="shared" si="20"/>
        <v>1.0865</v>
      </c>
      <c r="BA43" s="11">
        <f t="shared" si="21"/>
        <v>5.3875236294895969E-2</v>
      </c>
      <c r="BB43" s="2">
        <f t="shared" si="22"/>
        <v>1.093</v>
      </c>
      <c r="BC43" s="11">
        <f t="shared" si="23"/>
        <v>3.6529680365296837E-3</v>
      </c>
      <c r="BD43" s="2">
        <f t="shared" si="24"/>
        <v>6.4999999999999503E-3</v>
      </c>
    </row>
    <row r="44" spans="1:56" x14ac:dyDescent="0.25">
      <c r="A44">
        <f t="shared" si="25"/>
        <v>41</v>
      </c>
      <c r="B44" s="2">
        <v>1.032</v>
      </c>
      <c r="C44" s="2">
        <v>1.0369999999999999</v>
      </c>
      <c r="D44" s="2">
        <v>0.999</v>
      </c>
      <c r="E44" s="2">
        <v>0.98899999999999999</v>
      </c>
      <c r="F44" s="2">
        <v>1.0149999999999999</v>
      </c>
      <c r="G44" s="2">
        <v>1.016</v>
      </c>
      <c r="H44" s="3">
        <f t="shared" si="26"/>
        <v>1.0226666666666666</v>
      </c>
      <c r="I44" s="3">
        <f t="shared" si="27"/>
        <v>2.0647840887931417E-2</v>
      </c>
      <c r="J44" s="3">
        <f t="shared" si="28"/>
        <v>1.0066666666666666</v>
      </c>
      <c r="K44" s="3">
        <f t="shared" si="29"/>
        <v>1.5307950004273362E-2</v>
      </c>
      <c r="L44" s="3">
        <f t="shared" si="4"/>
        <v>-1.6000000000000014E-2</v>
      </c>
      <c r="N44" s="2">
        <v>40</v>
      </c>
      <c r="O44" s="2">
        <v>1.0820000000000001</v>
      </c>
      <c r="P44" s="2">
        <v>1.097</v>
      </c>
      <c r="Q44" s="2">
        <v>1.1080000000000001</v>
      </c>
      <c r="R44" s="2">
        <v>1.163</v>
      </c>
      <c r="S44" s="2">
        <f t="shared" si="5"/>
        <v>1.0895000000000001</v>
      </c>
      <c r="T44" s="11">
        <f t="shared" si="6"/>
        <v>1.3673655423883229E-2</v>
      </c>
      <c r="U44" s="2">
        <f t="shared" si="7"/>
        <v>1.1355</v>
      </c>
      <c r="V44" s="11">
        <f t="shared" si="8"/>
        <v>4.7291487532244138E-2</v>
      </c>
      <c r="W44" s="2">
        <f t="shared" si="9"/>
        <v>4.5999999999999819E-2</v>
      </c>
      <c r="Y44" s="2">
        <v>40</v>
      </c>
      <c r="Z44" s="2">
        <v>1.0569999999999999</v>
      </c>
      <c r="AA44" s="2">
        <v>0.98899999999999999</v>
      </c>
      <c r="AB44" s="2">
        <v>1.1970000000000001</v>
      </c>
      <c r="AC44" s="2">
        <v>1.123</v>
      </c>
      <c r="AD44" s="2">
        <f t="shared" si="10"/>
        <v>1.0229999999999999</v>
      </c>
      <c r="AE44" s="11">
        <f t="shared" si="11"/>
        <v>6.8756319514661227E-2</v>
      </c>
      <c r="AF44" s="2">
        <f t="shared" si="12"/>
        <v>1.1600000000000001</v>
      </c>
      <c r="AG44" s="11">
        <f t="shared" si="13"/>
        <v>6.5894924309884292E-2</v>
      </c>
      <c r="AH44" s="2">
        <f t="shared" si="14"/>
        <v>0.13700000000000023</v>
      </c>
      <c r="AJ44" s="2">
        <v>40</v>
      </c>
      <c r="AK44" s="2">
        <v>0.99399999999999999</v>
      </c>
      <c r="AL44" s="2">
        <v>1.0309999999999999</v>
      </c>
      <c r="AM44" s="2">
        <v>1.046</v>
      </c>
      <c r="AN44" s="2">
        <v>1.085</v>
      </c>
      <c r="AO44" s="2">
        <f t="shared" si="15"/>
        <v>1.0125</v>
      </c>
      <c r="AP44" s="11">
        <f t="shared" si="16"/>
        <v>3.5887487875848618E-2</v>
      </c>
      <c r="AQ44" s="2">
        <f t="shared" si="17"/>
        <v>1.0655000000000001</v>
      </c>
      <c r="AR44" s="11">
        <f t="shared" si="18"/>
        <v>3.5944700460829426E-2</v>
      </c>
      <c r="AS44" s="2">
        <f t="shared" si="19"/>
        <v>5.3000000000000158E-2</v>
      </c>
      <c r="AU44" s="2">
        <v>40</v>
      </c>
      <c r="AV44" s="2">
        <v>1.1120000000000001</v>
      </c>
      <c r="AW44" s="2">
        <v>1.0580000000000001</v>
      </c>
      <c r="AX44" s="2">
        <v>1.091</v>
      </c>
      <c r="AY44" s="2">
        <v>1.0940000000000001</v>
      </c>
      <c r="AZ44" s="2">
        <f t="shared" si="20"/>
        <v>1.085</v>
      </c>
      <c r="BA44" s="11">
        <f t="shared" si="21"/>
        <v>5.1039697542533125E-2</v>
      </c>
      <c r="BB44" s="2">
        <f t="shared" si="22"/>
        <v>1.0925</v>
      </c>
      <c r="BC44" s="11">
        <f t="shared" si="23"/>
        <v>2.7422303473492809E-3</v>
      </c>
      <c r="BD44" s="2">
        <f t="shared" si="24"/>
        <v>7.5000000000000622E-3</v>
      </c>
    </row>
    <row r="45" spans="1:56" x14ac:dyDescent="0.25">
      <c r="A45">
        <f t="shared" si="25"/>
        <v>42</v>
      </c>
      <c r="B45" s="2">
        <v>1.032</v>
      </c>
      <c r="C45" s="2">
        <v>1.036</v>
      </c>
      <c r="D45" s="2">
        <v>0.998</v>
      </c>
      <c r="E45" s="2">
        <v>0.98899999999999999</v>
      </c>
      <c r="F45" s="2">
        <v>1.014</v>
      </c>
      <c r="G45" s="2">
        <v>1.016</v>
      </c>
      <c r="H45" s="3">
        <f t="shared" si="26"/>
        <v>1.022</v>
      </c>
      <c r="I45" s="3">
        <f t="shared" si="27"/>
        <v>2.0880613017821119E-2</v>
      </c>
      <c r="J45" s="3">
        <f t="shared" si="28"/>
        <v>1.0063333333333333</v>
      </c>
      <c r="K45" s="3">
        <f t="shared" si="29"/>
        <v>1.5044378795195691E-2</v>
      </c>
      <c r="L45" s="3">
        <f t="shared" si="4"/>
        <v>-1.5666666666666718E-2</v>
      </c>
      <c r="N45" s="2">
        <v>41</v>
      </c>
      <c r="O45" s="2">
        <v>1.083</v>
      </c>
      <c r="P45" s="2">
        <v>1.0960000000000001</v>
      </c>
      <c r="Q45" s="2">
        <v>1.1060000000000001</v>
      </c>
      <c r="R45" s="2">
        <v>1.1599999999999999</v>
      </c>
      <c r="S45" s="2">
        <f t="shared" si="5"/>
        <v>1.0895000000000001</v>
      </c>
      <c r="T45" s="11">
        <f t="shared" si="6"/>
        <v>1.1861313868613249E-2</v>
      </c>
      <c r="U45" s="2">
        <f t="shared" si="7"/>
        <v>1.133</v>
      </c>
      <c r="V45" s="11">
        <f t="shared" si="8"/>
        <v>4.6551724137930885E-2</v>
      </c>
      <c r="W45" s="2">
        <f t="shared" si="9"/>
        <v>4.3499999999999872E-2</v>
      </c>
      <c r="Y45" s="2">
        <v>41</v>
      </c>
      <c r="Z45" s="2">
        <v>1.0489999999999999</v>
      </c>
      <c r="AA45" s="2">
        <v>0.98499999999999999</v>
      </c>
      <c r="AB45" s="2">
        <v>1.198</v>
      </c>
      <c r="AC45" s="2">
        <v>1.1200000000000001</v>
      </c>
      <c r="AD45" s="2">
        <f t="shared" si="10"/>
        <v>1.0169999999999999</v>
      </c>
      <c r="AE45" s="11">
        <f t="shared" si="11"/>
        <v>6.4974619289340049E-2</v>
      </c>
      <c r="AF45" s="2">
        <f t="shared" si="12"/>
        <v>1.159</v>
      </c>
      <c r="AG45" s="11">
        <f t="shared" si="13"/>
        <v>6.9642857142857006E-2</v>
      </c>
      <c r="AH45" s="2">
        <f t="shared" si="14"/>
        <v>0.14200000000000013</v>
      </c>
      <c r="AJ45" s="2">
        <v>41</v>
      </c>
      <c r="AK45" s="2">
        <v>0.98899999999999999</v>
      </c>
      <c r="AL45" s="2">
        <v>1.028</v>
      </c>
      <c r="AM45" s="2">
        <v>1.0429999999999999</v>
      </c>
      <c r="AN45" s="2">
        <v>1.0840000000000001</v>
      </c>
      <c r="AO45" s="2">
        <f t="shared" si="15"/>
        <v>1.0085</v>
      </c>
      <c r="AP45" s="11">
        <f t="shared" si="16"/>
        <v>3.793774319066151E-2</v>
      </c>
      <c r="AQ45" s="2">
        <f t="shared" si="17"/>
        <v>1.0634999999999999</v>
      </c>
      <c r="AR45" s="11">
        <f t="shared" si="18"/>
        <v>3.7822878228782421E-2</v>
      </c>
      <c r="AS45" s="2">
        <f t="shared" si="19"/>
        <v>5.4999999999999938E-2</v>
      </c>
      <c r="AU45" s="2">
        <v>41</v>
      </c>
      <c r="AV45" s="2">
        <v>1.1100000000000001</v>
      </c>
      <c r="AW45" s="2">
        <v>1.0569999999999999</v>
      </c>
      <c r="AX45" s="2">
        <v>1.0900000000000001</v>
      </c>
      <c r="AY45" s="2">
        <v>1.093</v>
      </c>
      <c r="AZ45" s="2">
        <f t="shared" si="20"/>
        <v>1.0834999999999999</v>
      </c>
      <c r="BA45" s="11">
        <f t="shared" si="21"/>
        <v>5.0141911069063537E-2</v>
      </c>
      <c r="BB45" s="2">
        <f t="shared" si="22"/>
        <v>1.0914999999999999</v>
      </c>
      <c r="BC45" s="11">
        <f t="shared" si="23"/>
        <v>2.7447392497711729E-3</v>
      </c>
      <c r="BD45" s="2">
        <f t="shared" si="24"/>
        <v>8.0000000000000071E-3</v>
      </c>
    </row>
    <row r="46" spans="1:56" x14ac:dyDescent="0.25">
      <c r="A46">
        <f t="shared" si="25"/>
        <v>43</v>
      </c>
      <c r="B46" s="2">
        <v>1.0309999999999999</v>
      </c>
      <c r="C46" s="2">
        <v>1.0349999999999999</v>
      </c>
      <c r="D46" s="2">
        <v>0.997</v>
      </c>
      <c r="E46" s="2">
        <v>0.98799999999999999</v>
      </c>
      <c r="F46" s="2">
        <v>1.0129999999999999</v>
      </c>
      <c r="G46" s="2">
        <v>1.016</v>
      </c>
      <c r="H46" s="3">
        <f t="shared" si="26"/>
        <v>1.0209999999999999</v>
      </c>
      <c r="I46" s="3">
        <f t="shared" si="27"/>
        <v>2.0880613017821056E-2</v>
      </c>
      <c r="J46" s="3">
        <f t="shared" si="28"/>
        <v>1.0056666666666667</v>
      </c>
      <c r="K46" s="3">
        <f t="shared" si="29"/>
        <v>1.5373136743466928E-2</v>
      </c>
      <c r="L46" s="3">
        <f t="shared" si="4"/>
        <v>-1.5333333333333199E-2</v>
      </c>
      <c r="N46" s="2">
        <v>42</v>
      </c>
      <c r="O46" s="2">
        <v>1.083</v>
      </c>
      <c r="P46" s="2">
        <v>1.095</v>
      </c>
      <c r="Q46" s="2">
        <v>1.105</v>
      </c>
      <c r="R46" s="2">
        <v>1.159</v>
      </c>
      <c r="S46" s="2">
        <f t="shared" si="5"/>
        <v>1.089</v>
      </c>
      <c r="T46" s="11">
        <f t="shared" si="6"/>
        <v>1.0958904109589052E-2</v>
      </c>
      <c r="U46" s="2">
        <f t="shared" si="7"/>
        <v>1.1320000000000001</v>
      </c>
      <c r="V46" s="11">
        <f t="shared" si="8"/>
        <v>4.659188955996553E-2</v>
      </c>
      <c r="W46" s="2">
        <f t="shared" si="9"/>
        <v>4.3000000000000149E-2</v>
      </c>
      <c r="Y46" s="2">
        <v>42</v>
      </c>
      <c r="Z46" s="2">
        <v>1.044</v>
      </c>
      <c r="AA46" s="2">
        <v>0.98299999999999998</v>
      </c>
      <c r="AB46" s="2">
        <v>1.1970000000000001</v>
      </c>
      <c r="AC46" s="2">
        <v>1.117</v>
      </c>
      <c r="AD46" s="2">
        <f t="shared" si="10"/>
        <v>1.0135000000000001</v>
      </c>
      <c r="AE46" s="11">
        <f t="shared" si="11"/>
        <v>6.2054933875890186E-2</v>
      </c>
      <c r="AF46" s="2">
        <f t="shared" si="12"/>
        <v>1.157</v>
      </c>
      <c r="AG46" s="11">
        <f t="shared" si="13"/>
        <v>7.1620411817368015E-2</v>
      </c>
      <c r="AH46" s="2">
        <f t="shared" si="14"/>
        <v>0.14349999999999996</v>
      </c>
      <c r="AJ46" s="2">
        <v>42</v>
      </c>
      <c r="AK46" s="2">
        <v>0.98599999999999999</v>
      </c>
      <c r="AL46" s="2">
        <v>1.024</v>
      </c>
      <c r="AM46" s="2">
        <v>1.0389999999999999</v>
      </c>
      <c r="AN46" s="2">
        <v>1.083</v>
      </c>
      <c r="AO46" s="2">
        <f t="shared" si="15"/>
        <v>1.0049999999999999</v>
      </c>
      <c r="AP46" s="11">
        <f t="shared" si="16"/>
        <v>3.7109375000000035E-2</v>
      </c>
      <c r="AQ46" s="2">
        <f t="shared" si="17"/>
        <v>1.0609999999999999</v>
      </c>
      <c r="AR46" s="11">
        <f t="shared" si="18"/>
        <v>4.0627885503231799E-2</v>
      </c>
      <c r="AS46" s="2">
        <f t="shared" si="19"/>
        <v>5.600000000000005E-2</v>
      </c>
      <c r="AU46" s="2">
        <v>42</v>
      </c>
      <c r="AV46" s="2">
        <v>1.1060000000000001</v>
      </c>
      <c r="AW46" s="2">
        <v>1.056</v>
      </c>
      <c r="AX46" s="2">
        <v>1.089</v>
      </c>
      <c r="AY46" s="2">
        <v>1.0920000000000001</v>
      </c>
      <c r="AZ46" s="2">
        <f t="shared" si="20"/>
        <v>1.081</v>
      </c>
      <c r="BA46" s="11">
        <f t="shared" si="21"/>
        <v>4.734848484848489E-2</v>
      </c>
      <c r="BB46" s="2">
        <f t="shared" si="22"/>
        <v>1.0905</v>
      </c>
      <c r="BC46" s="11">
        <f t="shared" si="23"/>
        <v>2.7472527472528511E-3</v>
      </c>
      <c r="BD46" s="2">
        <f t="shared" si="24"/>
        <v>9.5000000000000639E-3</v>
      </c>
    </row>
    <row r="47" spans="1:56" x14ac:dyDescent="0.25">
      <c r="A47">
        <f t="shared" si="25"/>
        <v>44</v>
      </c>
      <c r="B47" s="2">
        <v>1.0309999999999999</v>
      </c>
      <c r="C47" s="2">
        <v>1.0349999999999999</v>
      </c>
      <c r="D47" s="2">
        <v>0.996</v>
      </c>
      <c r="E47" s="2">
        <v>0.98799999999999999</v>
      </c>
      <c r="F47" s="2">
        <v>1.0129999999999999</v>
      </c>
      <c r="G47" s="2">
        <v>1.014</v>
      </c>
      <c r="H47" s="3">
        <f t="shared" si="26"/>
        <v>1.0206666666666666</v>
      </c>
      <c r="I47" s="3">
        <f t="shared" si="27"/>
        <v>2.1455380055672081E-2</v>
      </c>
      <c r="J47" s="3">
        <f t="shared" si="28"/>
        <v>1.0049999999999999</v>
      </c>
      <c r="K47" s="3">
        <f t="shared" si="29"/>
        <v>1.4730919862656218E-2</v>
      </c>
      <c r="L47" s="3">
        <f t="shared" si="4"/>
        <v>-1.5666666666666718E-2</v>
      </c>
      <c r="N47" s="2">
        <v>43</v>
      </c>
      <c r="O47" s="2">
        <v>1.083</v>
      </c>
      <c r="P47" s="2">
        <v>1.0940000000000001</v>
      </c>
      <c r="Q47" s="2">
        <v>1.1040000000000001</v>
      </c>
      <c r="R47" s="2">
        <v>1.157</v>
      </c>
      <c r="S47" s="2">
        <f t="shared" si="5"/>
        <v>1.0885</v>
      </c>
      <c r="T47" s="11">
        <f t="shared" si="6"/>
        <v>1.0054844606947094E-2</v>
      </c>
      <c r="U47" s="2">
        <f t="shared" si="7"/>
        <v>1.1305000000000001</v>
      </c>
      <c r="V47" s="11">
        <f t="shared" si="8"/>
        <v>4.58081244598098E-2</v>
      </c>
      <c r="W47" s="2">
        <f t="shared" si="9"/>
        <v>4.2000000000000037E-2</v>
      </c>
      <c r="Y47" s="2">
        <v>43</v>
      </c>
      <c r="Z47" s="2">
        <v>1.04</v>
      </c>
      <c r="AA47" s="2">
        <v>0.98099999999999998</v>
      </c>
      <c r="AB47" s="2">
        <v>1.1970000000000001</v>
      </c>
      <c r="AC47" s="2">
        <v>1.1140000000000001</v>
      </c>
      <c r="AD47" s="2">
        <f t="shared" si="10"/>
        <v>1.0105</v>
      </c>
      <c r="AE47" s="11">
        <f t="shared" si="11"/>
        <v>6.0142711518858361E-2</v>
      </c>
      <c r="AF47" s="2">
        <f t="shared" si="12"/>
        <v>1.1555</v>
      </c>
      <c r="AG47" s="11">
        <f t="shared" si="13"/>
        <v>7.4506283662477524E-2</v>
      </c>
      <c r="AH47" s="2">
        <f t="shared" si="14"/>
        <v>0.14500000000000002</v>
      </c>
      <c r="AJ47" s="2">
        <v>43</v>
      </c>
      <c r="AK47" s="2">
        <v>0.98199999999999998</v>
      </c>
      <c r="AL47" s="2">
        <v>1.0209999999999999</v>
      </c>
      <c r="AM47" s="2">
        <v>1.0369999999999999</v>
      </c>
      <c r="AN47" s="2">
        <v>1.0820000000000001</v>
      </c>
      <c r="AO47" s="2">
        <f t="shared" si="15"/>
        <v>1.0015000000000001</v>
      </c>
      <c r="AP47" s="11">
        <f t="shared" si="16"/>
        <v>3.8197845249755072E-2</v>
      </c>
      <c r="AQ47" s="2">
        <f t="shared" si="17"/>
        <v>1.0594999999999999</v>
      </c>
      <c r="AR47" s="11">
        <f t="shared" si="18"/>
        <v>4.1589648798521395E-2</v>
      </c>
      <c r="AS47" s="2">
        <f t="shared" si="19"/>
        <v>5.7999999999999829E-2</v>
      </c>
      <c r="AU47" s="2">
        <v>43</v>
      </c>
      <c r="AV47" s="2">
        <v>1.1040000000000001</v>
      </c>
      <c r="AW47" s="2">
        <v>1.0549999999999999</v>
      </c>
      <c r="AX47" s="2">
        <v>1.089</v>
      </c>
      <c r="AY47" s="2">
        <v>1.091</v>
      </c>
      <c r="AZ47" s="2">
        <f t="shared" si="20"/>
        <v>1.0794999999999999</v>
      </c>
      <c r="BA47" s="11">
        <f t="shared" si="21"/>
        <v>4.64454976303319E-2</v>
      </c>
      <c r="BB47" s="2">
        <f t="shared" si="22"/>
        <v>1.0899999999999999</v>
      </c>
      <c r="BC47" s="11">
        <f t="shared" si="23"/>
        <v>1.8331805682859777E-3</v>
      </c>
      <c r="BD47" s="2">
        <f t="shared" si="24"/>
        <v>1.0499999999999954E-2</v>
      </c>
    </row>
    <row r="48" spans="1:56" x14ac:dyDescent="0.25">
      <c r="A48">
        <f t="shared" si="25"/>
        <v>45</v>
      </c>
      <c r="B48" s="2">
        <v>1.03</v>
      </c>
      <c r="C48" s="2">
        <v>1.0329999999999999</v>
      </c>
      <c r="D48" s="2">
        <v>0.996</v>
      </c>
      <c r="E48" s="2">
        <v>0.98699999999999999</v>
      </c>
      <c r="F48" s="2">
        <v>1.012</v>
      </c>
      <c r="G48" s="2">
        <v>1.014</v>
      </c>
      <c r="H48" s="3">
        <f t="shared" si="26"/>
        <v>1.0196666666666665</v>
      </c>
      <c r="I48" s="3">
        <f t="shared" si="27"/>
        <v>2.0550750189064451E-2</v>
      </c>
      <c r="J48" s="3">
        <f t="shared" si="28"/>
        <v>1.0043333333333333</v>
      </c>
      <c r="K48" s="3">
        <f t="shared" si="29"/>
        <v>1.5044378795195691E-2</v>
      </c>
      <c r="L48" s="3">
        <f t="shared" si="4"/>
        <v>-1.5333333333333199E-2</v>
      </c>
      <c r="N48" s="2">
        <v>44</v>
      </c>
      <c r="O48" s="2">
        <v>1.083</v>
      </c>
      <c r="P48" s="2">
        <v>1.093</v>
      </c>
      <c r="Q48" s="2">
        <v>1.1040000000000001</v>
      </c>
      <c r="R48" s="2">
        <v>1.1539999999999999</v>
      </c>
      <c r="S48" s="2">
        <f t="shared" si="5"/>
        <v>1.0880000000000001</v>
      </c>
      <c r="T48" s="11">
        <f t="shared" si="6"/>
        <v>9.1491308325709134E-3</v>
      </c>
      <c r="U48" s="2">
        <f t="shared" si="7"/>
        <v>1.129</v>
      </c>
      <c r="V48" s="11">
        <f t="shared" si="8"/>
        <v>4.3327556325823073E-2</v>
      </c>
      <c r="W48" s="2">
        <f t="shared" si="9"/>
        <v>4.0999999999999925E-2</v>
      </c>
      <c r="Y48" s="2">
        <v>44</v>
      </c>
      <c r="Z48" s="2">
        <v>1.036</v>
      </c>
      <c r="AA48" s="2">
        <v>0.98</v>
      </c>
      <c r="AB48" s="2">
        <v>1.1970000000000001</v>
      </c>
      <c r="AC48" s="2">
        <v>1.111</v>
      </c>
      <c r="AD48" s="2">
        <f t="shared" si="10"/>
        <v>1.008</v>
      </c>
      <c r="AE48" s="11">
        <f t="shared" si="11"/>
        <v>5.7142857142857197E-2</v>
      </c>
      <c r="AF48" s="2">
        <f t="shared" si="12"/>
        <v>1.1539999999999999</v>
      </c>
      <c r="AG48" s="11">
        <f t="shared" si="13"/>
        <v>7.7407740774077471E-2</v>
      </c>
      <c r="AH48" s="2">
        <f t="shared" si="14"/>
        <v>0.14599999999999991</v>
      </c>
      <c r="AJ48" s="2">
        <v>44</v>
      </c>
      <c r="AK48" s="2">
        <v>0.97899999999999998</v>
      </c>
      <c r="AL48" s="2">
        <v>1.016</v>
      </c>
      <c r="AM48" s="2">
        <v>1.0329999999999999</v>
      </c>
      <c r="AN48" s="2">
        <v>1.079</v>
      </c>
      <c r="AO48" s="2">
        <f t="shared" si="15"/>
        <v>0.99750000000000005</v>
      </c>
      <c r="AP48" s="11">
        <f t="shared" si="16"/>
        <v>3.6417322834645702E-2</v>
      </c>
      <c r="AQ48" s="2">
        <f t="shared" si="17"/>
        <v>1.056</v>
      </c>
      <c r="AR48" s="11">
        <f t="shared" si="18"/>
        <v>4.2632066728452309E-2</v>
      </c>
      <c r="AS48" s="2">
        <f t="shared" si="19"/>
        <v>5.8499999999999996E-2</v>
      </c>
      <c r="AU48" s="2">
        <v>44</v>
      </c>
      <c r="AV48" s="2">
        <v>1.101</v>
      </c>
      <c r="AW48" s="2">
        <v>1.054</v>
      </c>
      <c r="AX48" s="2">
        <v>1.0880000000000001</v>
      </c>
      <c r="AY48" s="2">
        <v>1.091</v>
      </c>
      <c r="AZ48" s="2">
        <f t="shared" si="20"/>
        <v>1.0775000000000001</v>
      </c>
      <c r="BA48" s="11">
        <f t="shared" si="21"/>
        <v>4.4592030360531242E-2</v>
      </c>
      <c r="BB48" s="2">
        <f t="shared" si="22"/>
        <v>1.0895000000000001</v>
      </c>
      <c r="BC48" s="11">
        <f t="shared" si="23"/>
        <v>2.7497708524288648E-3</v>
      </c>
      <c r="BD48" s="2">
        <f t="shared" si="24"/>
        <v>1.2000000000000011E-2</v>
      </c>
    </row>
    <row r="49" spans="1:56" x14ac:dyDescent="0.25">
      <c r="A49">
        <f t="shared" si="25"/>
        <v>46</v>
      </c>
      <c r="B49" s="2">
        <v>1.0289999999999999</v>
      </c>
      <c r="C49" s="2">
        <v>1.0329999999999999</v>
      </c>
      <c r="D49" s="2">
        <v>0.995</v>
      </c>
      <c r="E49" s="2">
        <v>0.98699999999999999</v>
      </c>
      <c r="F49" s="2">
        <v>1.0109999999999999</v>
      </c>
      <c r="G49" s="2">
        <v>1.014</v>
      </c>
      <c r="H49" s="3">
        <f t="shared" si="26"/>
        <v>1.0189999999999999</v>
      </c>
      <c r="I49" s="3">
        <f t="shared" si="27"/>
        <v>2.0880613017821056E-2</v>
      </c>
      <c r="J49" s="3">
        <f t="shared" si="28"/>
        <v>1.0039999999999998</v>
      </c>
      <c r="K49" s="3">
        <f t="shared" si="29"/>
        <v>1.4798648586948729E-2</v>
      </c>
      <c r="L49" s="3">
        <f t="shared" si="4"/>
        <v>-1.5000000000000124E-2</v>
      </c>
      <c r="N49" s="2">
        <v>45</v>
      </c>
      <c r="O49" s="2">
        <v>1.083</v>
      </c>
      <c r="P49" s="2">
        <v>1.093</v>
      </c>
      <c r="Q49" s="2">
        <v>1.103</v>
      </c>
      <c r="R49" s="2">
        <v>1.1499999999999999</v>
      </c>
      <c r="S49" s="2">
        <f t="shared" si="5"/>
        <v>1.0880000000000001</v>
      </c>
      <c r="T49" s="11">
        <f t="shared" si="6"/>
        <v>9.1491308325709134E-3</v>
      </c>
      <c r="U49" s="2">
        <f t="shared" si="7"/>
        <v>1.1265000000000001</v>
      </c>
      <c r="V49" s="11">
        <f t="shared" si="8"/>
        <v>4.0869565217391247E-2</v>
      </c>
      <c r="W49" s="2">
        <f t="shared" si="9"/>
        <v>3.8499999999999979E-2</v>
      </c>
      <c r="Y49" s="2">
        <v>45</v>
      </c>
      <c r="Z49" s="2">
        <v>1.032</v>
      </c>
      <c r="AA49" s="2">
        <v>0.97899999999999998</v>
      </c>
      <c r="AB49" s="2">
        <v>1.1950000000000001</v>
      </c>
      <c r="AC49" s="2">
        <v>1.105</v>
      </c>
      <c r="AD49" s="2">
        <f t="shared" si="10"/>
        <v>1.0055000000000001</v>
      </c>
      <c r="AE49" s="11">
        <f t="shared" si="11"/>
        <v>5.4136874361593514E-2</v>
      </c>
      <c r="AF49" s="2">
        <f t="shared" si="12"/>
        <v>1.1499999999999999</v>
      </c>
      <c r="AG49" s="11">
        <f t="shared" si="13"/>
        <v>8.1447963800905049E-2</v>
      </c>
      <c r="AH49" s="2">
        <f t="shared" si="14"/>
        <v>0.14449999999999985</v>
      </c>
      <c r="AJ49" s="2">
        <v>45</v>
      </c>
      <c r="AK49" s="2">
        <v>0.97699999999999998</v>
      </c>
      <c r="AL49" s="2">
        <v>1.01</v>
      </c>
      <c r="AM49" s="2">
        <v>1.03</v>
      </c>
      <c r="AN49" s="2">
        <v>1.0760000000000001</v>
      </c>
      <c r="AO49" s="2">
        <f t="shared" si="15"/>
        <v>0.99350000000000005</v>
      </c>
      <c r="AP49" s="11">
        <f t="shared" si="16"/>
        <v>3.2673267326732702E-2</v>
      </c>
      <c r="AQ49" s="2">
        <f t="shared" si="17"/>
        <v>1.0529999999999999</v>
      </c>
      <c r="AR49" s="11">
        <f t="shared" si="18"/>
        <v>4.2750929368029773E-2</v>
      </c>
      <c r="AS49" s="2">
        <f t="shared" si="19"/>
        <v>5.9499999999999886E-2</v>
      </c>
      <c r="AU49" s="2">
        <v>45</v>
      </c>
      <c r="AV49" s="2">
        <v>1.0980000000000001</v>
      </c>
      <c r="AW49" s="2">
        <v>1.054</v>
      </c>
      <c r="AX49" s="2">
        <v>1.087</v>
      </c>
      <c r="AY49" s="2">
        <v>1.0900000000000001</v>
      </c>
      <c r="AZ49" s="2">
        <f t="shared" si="20"/>
        <v>1.0760000000000001</v>
      </c>
      <c r="BA49" s="11">
        <f t="shared" si="21"/>
        <v>4.1745730550284667E-2</v>
      </c>
      <c r="BB49" s="2">
        <f t="shared" si="22"/>
        <v>1.0885</v>
      </c>
      <c r="BC49" s="11">
        <f t="shared" si="23"/>
        <v>2.7522935779817556E-3</v>
      </c>
      <c r="BD49" s="2">
        <f t="shared" si="24"/>
        <v>1.2499999999999956E-2</v>
      </c>
    </row>
    <row r="50" spans="1:56" x14ac:dyDescent="0.25">
      <c r="A50">
        <f t="shared" si="25"/>
        <v>47</v>
      </c>
      <c r="B50" s="2">
        <v>1.0289999999999999</v>
      </c>
      <c r="C50" s="2">
        <v>1.032</v>
      </c>
      <c r="D50" s="2">
        <v>0.99399999999999999</v>
      </c>
      <c r="E50" s="2">
        <v>0.98599999999999999</v>
      </c>
      <c r="F50" s="2">
        <v>1.01</v>
      </c>
      <c r="G50" s="2">
        <v>1.0129999999999999</v>
      </c>
      <c r="H50" s="3">
        <f t="shared" si="26"/>
        <v>1.0183333333333333</v>
      </c>
      <c r="I50" s="3">
        <f t="shared" si="27"/>
        <v>2.1126602503321091E-2</v>
      </c>
      <c r="J50" s="3">
        <f t="shared" si="28"/>
        <v>1.0029999999999999</v>
      </c>
      <c r="K50" s="3">
        <f t="shared" si="29"/>
        <v>1.4798648586948716E-2</v>
      </c>
      <c r="L50" s="3">
        <f t="shared" si="4"/>
        <v>-1.5333333333333421E-2</v>
      </c>
      <c r="N50" s="2">
        <v>46</v>
      </c>
      <c r="O50" s="2">
        <v>1.0820000000000001</v>
      </c>
      <c r="P50" s="2">
        <v>1.0920000000000001</v>
      </c>
      <c r="Q50" s="2">
        <v>1.103</v>
      </c>
      <c r="R50" s="2">
        <v>1.147</v>
      </c>
      <c r="S50" s="2">
        <f t="shared" si="5"/>
        <v>1.0870000000000002</v>
      </c>
      <c r="T50" s="11">
        <f t="shared" si="6"/>
        <v>9.1575091575091649E-3</v>
      </c>
      <c r="U50" s="2">
        <f t="shared" si="7"/>
        <v>1.125</v>
      </c>
      <c r="V50" s="11">
        <f t="shared" si="8"/>
        <v>3.8360941586748069E-2</v>
      </c>
      <c r="W50" s="2">
        <f t="shared" si="9"/>
        <v>3.7999999999999812E-2</v>
      </c>
      <c r="Y50" s="2">
        <v>46</v>
      </c>
      <c r="Z50" s="2">
        <v>1.0269999999999999</v>
      </c>
      <c r="AA50" s="2">
        <v>0.97699999999999998</v>
      </c>
      <c r="AB50" s="2">
        <v>1.194</v>
      </c>
      <c r="AC50" s="2">
        <v>1.1020000000000001</v>
      </c>
      <c r="AD50" s="2">
        <f t="shared" si="10"/>
        <v>1.002</v>
      </c>
      <c r="AE50" s="11">
        <f t="shared" si="11"/>
        <v>5.1177072671443127E-2</v>
      </c>
      <c r="AF50" s="2">
        <f t="shared" si="12"/>
        <v>1.1480000000000001</v>
      </c>
      <c r="AG50" s="11">
        <f t="shared" si="13"/>
        <v>8.348457350272219E-2</v>
      </c>
      <c r="AH50" s="2">
        <f t="shared" si="14"/>
        <v>0.14600000000000013</v>
      </c>
      <c r="AJ50" s="2">
        <v>46</v>
      </c>
      <c r="AK50" s="2">
        <v>0.97499999999999998</v>
      </c>
      <c r="AL50" s="2">
        <v>1.0049999999999999</v>
      </c>
      <c r="AM50" s="2">
        <v>1.0269999999999999</v>
      </c>
      <c r="AN50" s="2">
        <v>1.073</v>
      </c>
      <c r="AO50" s="2">
        <f t="shared" si="15"/>
        <v>0.99</v>
      </c>
      <c r="AP50" s="11">
        <f t="shared" si="16"/>
        <v>2.9850746268656636E-2</v>
      </c>
      <c r="AQ50" s="2">
        <f t="shared" si="17"/>
        <v>1.0499999999999998</v>
      </c>
      <c r="AR50" s="11">
        <f t="shared" si="18"/>
        <v>4.2870456663560152E-2</v>
      </c>
      <c r="AS50" s="2">
        <f t="shared" si="19"/>
        <v>5.9999999999999831E-2</v>
      </c>
      <c r="AU50" s="2">
        <v>46</v>
      </c>
      <c r="AV50" s="2">
        <v>1.095</v>
      </c>
      <c r="AW50" s="2">
        <v>1.0529999999999999</v>
      </c>
      <c r="AX50" s="2">
        <v>1.0860000000000001</v>
      </c>
      <c r="AY50" s="2">
        <v>1.089</v>
      </c>
      <c r="AZ50" s="2">
        <f t="shared" si="20"/>
        <v>1.0739999999999998</v>
      </c>
      <c r="BA50" s="11">
        <f t="shared" si="21"/>
        <v>3.9886039886039927E-2</v>
      </c>
      <c r="BB50" s="2">
        <f t="shared" si="22"/>
        <v>1.0874999999999999</v>
      </c>
      <c r="BC50" s="11">
        <f t="shared" si="23"/>
        <v>2.7548209366390192E-3</v>
      </c>
      <c r="BD50" s="2">
        <f t="shared" si="24"/>
        <v>1.3500000000000068E-2</v>
      </c>
    </row>
    <row r="51" spans="1:56" x14ac:dyDescent="0.25">
      <c r="A51">
        <f t="shared" si="25"/>
        <v>48</v>
      </c>
      <c r="B51" s="2">
        <v>1.028</v>
      </c>
      <c r="C51" s="2">
        <v>1.0309999999999999</v>
      </c>
      <c r="D51" s="2">
        <v>0.99299999999999999</v>
      </c>
      <c r="E51" s="2">
        <v>0.98499999999999999</v>
      </c>
      <c r="F51" s="2">
        <v>1.01</v>
      </c>
      <c r="G51" s="2">
        <v>1.012</v>
      </c>
      <c r="H51" s="3">
        <f t="shared" si="26"/>
        <v>1.0173333333333334</v>
      </c>
      <c r="I51" s="3">
        <f t="shared" si="27"/>
        <v>2.1126602503321081E-2</v>
      </c>
      <c r="J51" s="3">
        <f t="shared" si="28"/>
        <v>1.0023333333333333</v>
      </c>
      <c r="K51" s="3">
        <f t="shared" si="29"/>
        <v>1.5044378795195691E-2</v>
      </c>
      <c r="L51" s="3">
        <f t="shared" si="4"/>
        <v>-1.5000000000000124E-2</v>
      </c>
      <c r="N51" s="2">
        <v>47</v>
      </c>
      <c r="O51" s="2">
        <v>1.081</v>
      </c>
      <c r="P51" s="2">
        <v>1.091</v>
      </c>
      <c r="Q51" s="2">
        <v>1.103</v>
      </c>
      <c r="R51" s="2">
        <v>1.1439999999999999</v>
      </c>
      <c r="S51" s="2">
        <f t="shared" si="5"/>
        <v>1.0859999999999999</v>
      </c>
      <c r="T51" s="11">
        <f t="shared" si="6"/>
        <v>9.1659028414298894E-3</v>
      </c>
      <c r="U51" s="2">
        <f t="shared" si="7"/>
        <v>1.1234999999999999</v>
      </c>
      <c r="V51" s="11">
        <f t="shared" si="8"/>
        <v>3.5839160839160777E-2</v>
      </c>
      <c r="W51" s="2">
        <f t="shared" si="9"/>
        <v>3.7500000000000089E-2</v>
      </c>
      <c r="Y51" s="2">
        <v>47</v>
      </c>
      <c r="Z51" s="2">
        <v>1.0229999999999999</v>
      </c>
      <c r="AA51" s="2">
        <v>0.97599999999999998</v>
      </c>
      <c r="AB51" s="2">
        <v>1.1910000000000001</v>
      </c>
      <c r="AC51" s="2">
        <v>1.095</v>
      </c>
      <c r="AD51" s="2">
        <f t="shared" si="10"/>
        <v>0.99949999999999994</v>
      </c>
      <c r="AE51" s="11">
        <f t="shared" si="11"/>
        <v>4.8155737704917961E-2</v>
      </c>
      <c r="AF51" s="2">
        <f t="shared" si="12"/>
        <v>1.143</v>
      </c>
      <c r="AG51" s="11">
        <f t="shared" si="13"/>
        <v>8.7671232876712413E-2</v>
      </c>
      <c r="AH51" s="2">
        <f t="shared" si="14"/>
        <v>0.14350000000000007</v>
      </c>
      <c r="AJ51" s="2">
        <v>47</v>
      </c>
      <c r="AK51" s="2">
        <v>0.97299999999999998</v>
      </c>
      <c r="AL51" s="2">
        <v>1</v>
      </c>
      <c r="AM51" s="2">
        <v>1.0249999999999999</v>
      </c>
      <c r="AN51" s="2">
        <v>1.069</v>
      </c>
      <c r="AO51" s="2">
        <f t="shared" si="15"/>
        <v>0.98649999999999993</v>
      </c>
      <c r="AP51" s="11">
        <f t="shared" si="16"/>
        <v>2.7000000000000024E-2</v>
      </c>
      <c r="AQ51" s="2">
        <f t="shared" si="17"/>
        <v>1.0469999999999999</v>
      </c>
      <c r="AR51" s="11">
        <f t="shared" si="18"/>
        <v>4.1159962581852234E-2</v>
      </c>
      <c r="AS51" s="2">
        <f t="shared" si="19"/>
        <v>6.0499999999999998E-2</v>
      </c>
      <c r="AU51" s="2">
        <v>47</v>
      </c>
      <c r="AV51" s="2">
        <v>1.0920000000000001</v>
      </c>
      <c r="AW51" s="2">
        <v>1.052</v>
      </c>
      <c r="AX51" s="2">
        <v>1.0860000000000001</v>
      </c>
      <c r="AY51" s="2">
        <v>1.089</v>
      </c>
      <c r="AZ51" s="2">
        <f t="shared" si="20"/>
        <v>1.0720000000000001</v>
      </c>
      <c r="BA51" s="11">
        <f t="shared" si="21"/>
        <v>3.8022813688212961E-2</v>
      </c>
      <c r="BB51" s="2">
        <f t="shared" si="22"/>
        <v>1.0874999999999999</v>
      </c>
      <c r="BC51" s="11">
        <f t="shared" si="23"/>
        <v>2.7548209366390192E-3</v>
      </c>
      <c r="BD51" s="2">
        <f t="shared" si="24"/>
        <v>1.5499999999999847E-2</v>
      </c>
    </row>
    <row r="52" spans="1:56" x14ac:dyDescent="0.25">
      <c r="A52">
        <f t="shared" si="25"/>
        <v>49</v>
      </c>
      <c r="B52" s="2">
        <v>1.028</v>
      </c>
      <c r="C52" s="2">
        <v>1.0309999999999999</v>
      </c>
      <c r="D52" s="2">
        <v>0.99199999999999999</v>
      </c>
      <c r="E52" s="2">
        <v>0.98399999999999999</v>
      </c>
      <c r="F52" s="2">
        <v>1.0089999999999999</v>
      </c>
      <c r="G52" s="2">
        <v>1.012</v>
      </c>
      <c r="H52" s="3">
        <f t="shared" si="26"/>
        <v>1.0170000000000001</v>
      </c>
      <c r="I52" s="3">
        <f t="shared" si="27"/>
        <v>2.1702534414210689E-2</v>
      </c>
      <c r="J52" s="3">
        <f t="shared" si="28"/>
        <v>1.0016666666666667</v>
      </c>
      <c r="K52" s="3">
        <f t="shared" si="29"/>
        <v>1.5373136743466928E-2</v>
      </c>
      <c r="L52" s="3">
        <f t="shared" si="4"/>
        <v>-1.5333333333333421E-2</v>
      </c>
      <c r="N52" s="2">
        <v>48</v>
      </c>
      <c r="O52" s="2">
        <v>1.08</v>
      </c>
      <c r="P52" s="2">
        <v>1.0900000000000001</v>
      </c>
      <c r="Q52" s="2">
        <v>1.1020000000000001</v>
      </c>
      <c r="R52" s="2">
        <v>1.141</v>
      </c>
      <c r="S52" s="2">
        <f t="shared" si="5"/>
        <v>1.085</v>
      </c>
      <c r="T52" s="11">
        <f t="shared" si="6"/>
        <v>9.174311926605512E-3</v>
      </c>
      <c r="U52" s="2">
        <f t="shared" si="7"/>
        <v>1.1215000000000002</v>
      </c>
      <c r="V52" s="11">
        <f t="shared" si="8"/>
        <v>3.4180543382997301E-2</v>
      </c>
      <c r="W52" s="2">
        <f t="shared" si="9"/>
        <v>3.6500000000000199E-2</v>
      </c>
      <c r="Y52" s="2">
        <v>48</v>
      </c>
      <c r="Z52" s="2">
        <v>1.02</v>
      </c>
      <c r="AA52" s="2">
        <v>0.97499999999999998</v>
      </c>
      <c r="AB52" s="2">
        <v>1.1890000000000001</v>
      </c>
      <c r="AC52" s="2">
        <v>1.0900000000000001</v>
      </c>
      <c r="AD52" s="2">
        <f t="shared" si="10"/>
        <v>0.99750000000000005</v>
      </c>
      <c r="AE52" s="11">
        <f t="shared" si="11"/>
        <v>4.6153846153846198E-2</v>
      </c>
      <c r="AF52" s="2">
        <f t="shared" si="12"/>
        <v>1.1395</v>
      </c>
      <c r="AG52" s="11">
        <f t="shared" si="13"/>
        <v>9.0825688073394473E-2</v>
      </c>
      <c r="AH52" s="2">
        <f t="shared" si="14"/>
        <v>0.1419999999999999</v>
      </c>
      <c r="AJ52" s="2">
        <v>48</v>
      </c>
      <c r="AK52" s="2">
        <v>0.97199999999999998</v>
      </c>
      <c r="AL52" s="2">
        <v>0.99399999999999999</v>
      </c>
      <c r="AM52" s="2">
        <v>1.0229999999999999</v>
      </c>
      <c r="AN52" s="2">
        <v>1.0649999999999999</v>
      </c>
      <c r="AO52" s="2">
        <f t="shared" si="15"/>
        <v>0.98299999999999998</v>
      </c>
      <c r="AP52" s="11">
        <f t="shared" si="16"/>
        <v>2.2132796780684125E-2</v>
      </c>
      <c r="AQ52" s="2">
        <f t="shared" si="17"/>
        <v>1.044</v>
      </c>
      <c r="AR52" s="11">
        <f t="shared" si="18"/>
        <v>3.9436619718309897E-2</v>
      </c>
      <c r="AS52" s="2">
        <f t="shared" si="19"/>
        <v>6.1000000000000054E-2</v>
      </c>
      <c r="AU52" s="2">
        <v>48</v>
      </c>
      <c r="AV52" s="2">
        <v>1.089</v>
      </c>
      <c r="AW52" s="2">
        <v>1.0509999999999999</v>
      </c>
      <c r="AX52" s="2">
        <v>1.085</v>
      </c>
      <c r="AY52" s="2">
        <v>1.0880000000000001</v>
      </c>
      <c r="AZ52" s="2">
        <f t="shared" si="20"/>
        <v>1.0699999999999998</v>
      </c>
      <c r="BA52" s="11">
        <f t="shared" si="21"/>
        <v>3.6156041864890617E-2</v>
      </c>
      <c r="BB52" s="2">
        <f t="shared" si="22"/>
        <v>1.0865</v>
      </c>
      <c r="BC52" s="11">
        <f t="shared" si="23"/>
        <v>2.7573529411765749E-3</v>
      </c>
      <c r="BD52" s="2">
        <f t="shared" si="24"/>
        <v>1.6500000000000181E-2</v>
      </c>
    </row>
    <row r="53" spans="1:56" x14ac:dyDescent="0.25">
      <c r="A53">
        <f t="shared" si="25"/>
        <v>50</v>
      </c>
      <c r="B53" s="2">
        <v>1.028</v>
      </c>
      <c r="C53" s="2">
        <v>1.03</v>
      </c>
      <c r="D53" s="2">
        <v>0.99099999999999999</v>
      </c>
      <c r="E53" s="2">
        <v>0.98399999999999999</v>
      </c>
      <c r="F53" s="2">
        <v>1.008</v>
      </c>
      <c r="G53" s="2">
        <v>1.0109999999999999</v>
      </c>
      <c r="H53" s="3">
        <f t="shared" si="26"/>
        <v>1.0163333333333333</v>
      </c>
      <c r="I53" s="3">
        <f t="shared" si="27"/>
        <v>2.1962088546705529E-2</v>
      </c>
      <c r="J53" s="3">
        <f t="shared" si="28"/>
        <v>1.0010000000000001</v>
      </c>
      <c r="K53" s="3">
        <f t="shared" si="29"/>
        <v>1.4798648586948718E-2</v>
      </c>
      <c r="L53" s="3">
        <f t="shared" si="4"/>
        <v>-1.5333333333333199E-2</v>
      </c>
      <c r="N53" s="2">
        <v>49</v>
      </c>
      <c r="O53" s="2">
        <v>1.079</v>
      </c>
      <c r="P53" s="2">
        <v>1.089</v>
      </c>
      <c r="Q53" s="2">
        <v>1.1020000000000001</v>
      </c>
      <c r="R53" s="2">
        <v>1.1379999999999999</v>
      </c>
      <c r="S53" s="2">
        <f t="shared" si="5"/>
        <v>1.0840000000000001</v>
      </c>
      <c r="T53" s="11">
        <f t="shared" si="6"/>
        <v>9.1827364554637365E-3</v>
      </c>
      <c r="U53" s="2">
        <f t="shared" si="7"/>
        <v>1.1200000000000001</v>
      </c>
      <c r="V53" s="11">
        <f t="shared" si="8"/>
        <v>3.1634446397187883E-2</v>
      </c>
      <c r="W53" s="2">
        <f t="shared" si="9"/>
        <v>3.6000000000000032E-2</v>
      </c>
      <c r="Y53" s="2">
        <v>49</v>
      </c>
      <c r="Z53" s="2">
        <v>1.0169999999999999</v>
      </c>
      <c r="AA53" s="2">
        <v>0.97399999999999998</v>
      </c>
      <c r="AB53" s="2">
        <v>1.1859999999999999</v>
      </c>
      <c r="AC53" s="2">
        <v>1.087</v>
      </c>
      <c r="AD53" s="2">
        <f t="shared" si="10"/>
        <v>0.99549999999999994</v>
      </c>
      <c r="AE53" s="11">
        <f t="shared" si="11"/>
        <v>4.4147843942505059E-2</v>
      </c>
      <c r="AF53" s="2">
        <f t="shared" si="12"/>
        <v>1.1364999999999998</v>
      </c>
      <c r="AG53" s="11">
        <f t="shared" si="13"/>
        <v>9.1076356945722151E-2</v>
      </c>
      <c r="AH53" s="2">
        <f t="shared" si="14"/>
        <v>0.1409999999999999</v>
      </c>
      <c r="AJ53" s="2">
        <v>49</v>
      </c>
      <c r="AK53" s="2">
        <v>0.97099999999999997</v>
      </c>
      <c r="AL53" s="2">
        <v>0.98799999999999999</v>
      </c>
      <c r="AM53" s="2">
        <v>1.02</v>
      </c>
      <c r="AN53" s="2">
        <v>1.0609999999999999</v>
      </c>
      <c r="AO53" s="2">
        <f t="shared" si="15"/>
        <v>0.97950000000000004</v>
      </c>
      <c r="AP53" s="11">
        <f t="shared" si="16"/>
        <v>1.7206477732793539E-2</v>
      </c>
      <c r="AQ53" s="2">
        <f t="shared" si="17"/>
        <v>1.0405</v>
      </c>
      <c r="AR53" s="11">
        <f t="shared" si="18"/>
        <v>3.864278982092359E-2</v>
      </c>
      <c r="AS53" s="2">
        <f t="shared" si="19"/>
        <v>6.0999999999999943E-2</v>
      </c>
      <c r="AU53" s="2">
        <v>49</v>
      </c>
      <c r="AV53" s="2">
        <v>1.087</v>
      </c>
      <c r="AW53" s="2">
        <v>1.05</v>
      </c>
      <c r="AX53" s="2">
        <v>1.0840000000000001</v>
      </c>
      <c r="AY53" s="2">
        <v>1.087</v>
      </c>
      <c r="AZ53" s="2">
        <f t="shared" si="20"/>
        <v>1.0685</v>
      </c>
      <c r="BA53" s="11">
        <f t="shared" si="21"/>
        <v>3.5238095238095159E-2</v>
      </c>
      <c r="BB53" s="2">
        <f t="shared" si="22"/>
        <v>1.0855000000000001</v>
      </c>
      <c r="BC53" s="11">
        <f t="shared" si="23"/>
        <v>2.7598896044157238E-3</v>
      </c>
      <c r="BD53" s="2">
        <f t="shared" si="24"/>
        <v>1.7000000000000126E-2</v>
      </c>
    </row>
    <row r="54" spans="1:56" x14ac:dyDescent="0.25">
      <c r="A54">
        <f t="shared" si="25"/>
        <v>51</v>
      </c>
      <c r="B54" s="2">
        <v>1.0269999999999999</v>
      </c>
      <c r="C54" s="2">
        <v>1.0289999999999999</v>
      </c>
      <c r="D54" s="2">
        <v>0.99</v>
      </c>
      <c r="E54" s="2">
        <v>0.98299999999999998</v>
      </c>
      <c r="F54" s="2">
        <v>1.0069999999999999</v>
      </c>
      <c r="G54" s="2">
        <v>1.01</v>
      </c>
      <c r="H54" s="3">
        <f t="shared" si="26"/>
        <v>1.0153333333333334</v>
      </c>
      <c r="I54" s="3">
        <f t="shared" si="27"/>
        <v>2.1962088546705463E-2</v>
      </c>
      <c r="J54" s="3">
        <f t="shared" si="28"/>
        <v>1</v>
      </c>
      <c r="K54" s="3">
        <f t="shared" si="29"/>
        <v>1.479864858694873E-2</v>
      </c>
      <c r="L54" s="3">
        <f t="shared" si="4"/>
        <v>-1.5333333333333421E-2</v>
      </c>
      <c r="N54" s="2">
        <v>50</v>
      </c>
      <c r="O54" s="2">
        <v>1.0780000000000001</v>
      </c>
      <c r="P54" s="2">
        <v>1.089</v>
      </c>
      <c r="Q54" s="2">
        <v>1.1020000000000001</v>
      </c>
      <c r="R54" s="2">
        <v>1.133</v>
      </c>
      <c r="S54" s="2">
        <f t="shared" si="5"/>
        <v>1.0834999999999999</v>
      </c>
      <c r="T54" s="11">
        <f t="shared" si="6"/>
        <v>1.0101010101010008E-2</v>
      </c>
      <c r="U54" s="2">
        <f t="shared" si="7"/>
        <v>1.1175000000000002</v>
      </c>
      <c r="V54" s="11">
        <f t="shared" si="8"/>
        <v>2.7360988526036994E-2</v>
      </c>
      <c r="W54" s="2">
        <f t="shared" si="9"/>
        <v>3.4000000000000252E-2</v>
      </c>
      <c r="Y54" s="2">
        <v>50</v>
      </c>
      <c r="Z54" s="2">
        <v>1.014</v>
      </c>
      <c r="AA54" s="2">
        <v>0.97299999999999998</v>
      </c>
      <c r="AB54" s="2">
        <v>1.1839999999999999</v>
      </c>
      <c r="AC54" s="2">
        <v>1.08</v>
      </c>
      <c r="AD54" s="2">
        <f t="shared" si="10"/>
        <v>0.99350000000000005</v>
      </c>
      <c r="AE54" s="11">
        <f t="shared" si="11"/>
        <v>4.2137718396711238E-2</v>
      </c>
      <c r="AF54" s="2">
        <f t="shared" si="12"/>
        <v>1.1320000000000001</v>
      </c>
      <c r="AG54" s="11">
        <f t="shared" si="13"/>
        <v>9.6296296296296172E-2</v>
      </c>
      <c r="AH54" s="2">
        <f t="shared" si="14"/>
        <v>0.13850000000000007</v>
      </c>
      <c r="AJ54" s="2">
        <v>50</v>
      </c>
      <c r="AK54" s="2">
        <v>0.97</v>
      </c>
      <c r="AL54" s="2">
        <v>0.98099999999999998</v>
      </c>
      <c r="AM54" s="2">
        <v>1.02</v>
      </c>
      <c r="AN54" s="2">
        <v>1.0580000000000001</v>
      </c>
      <c r="AO54" s="2">
        <f t="shared" si="15"/>
        <v>0.97550000000000003</v>
      </c>
      <c r="AP54" s="11">
        <f t="shared" si="16"/>
        <v>1.1213047910295627E-2</v>
      </c>
      <c r="AQ54" s="2">
        <f t="shared" si="17"/>
        <v>1.0390000000000001</v>
      </c>
      <c r="AR54" s="11">
        <f t="shared" si="18"/>
        <v>3.5916824196597384E-2</v>
      </c>
      <c r="AS54" s="2">
        <f t="shared" si="19"/>
        <v>6.3500000000000112E-2</v>
      </c>
      <c r="AU54" s="2">
        <v>50</v>
      </c>
      <c r="AV54" s="2">
        <v>1.085</v>
      </c>
      <c r="AW54" s="2">
        <v>1.0489999999999999</v>
      </c>
      <c r="AX54" s="2">
        <v>1.083</v>
      </c>
      <c r="AY54" s="2">
        <v>1.0860000000000001</v>
      </c>
      <c r="AZ54" s="2">
        <f t="shared" si="20"/>
        <v>1.0669999999999999</v>
      </c>
      <c r="BA54" s="11">
        <f t="shared" si="21"/>
        <v>3.4318398474737881E-2</v>
      </c>
      <c r="BB54" s="2">
        <f t="shared" si="22"/>
        <v>1.0845</v>
      </c>
      <c r="BC54" s="11">
        <f t="shared" si="23"/>
        <v>2.7624309392266237E-3</v>
      </c>
      <c r="BD54" s="2">
        <f t="shared" si="24"/>
        <v>1.7500000000000071E-2</v>
      </c>
    </row>
    <row r="55" spans="1:56" x14ac:dyDescent="0.25">
      <c r="A55">
        <f t="shared" si="25"/>
        <v>52</v>
      </c>
      <c r="B55" s="2">
        <v>1.026</v>
      </c>
      <c r="C55" s="2">
        <v>1.0289999999999999</v>
      </c>
      <c r="D55" s="2">
        <v>0.98899999999999999</v>
      </c>
      <c r="E55" s="2">
        <v>0.98299999999999998</v>
      </c>
      <c r="F55" s="2">
        <v>1.0069999999999999</v>
      </c>
      <c r="G55" s="2">
        <v>1.01</v>
      </c>
      <c r="H55" s="3">
        <f t="shared" si="26"/>
        <v>1.0146666666666666</v>
      </c>
      <c r="I55" s="3">
        <f t="shared" si="27"/>
        <v>2.2278539748675913E-2</v>
      </c>
      <c r="J55" s="3">
        <f t="shared" si="28"/>
        <v>1</v>
      </c>
      <c r="K55" s="3">
        <f t="shared" si="29"/>
        <v>1.479864858694873E-2</v>
      </c>
      <c r="L55" s="3">
        <f t="shared" si="4"/>
        <v>-1.4666666666666606E-2</v>
      </c>
      <c r="N55" s="2">
        <v>51</v>
      </c>
      <c r="O55" s="2">
        <v>1.077</v>
      </c>
      <c r="P55" s="2">
        <v>1.0880000000000001</v>
      </c>
      <c r="Q55" s="2">
        <v>1.1020000000000001</v>
      </c>
      <c r="R55" s="2">
        <v>1.1279999999999999</v>
      </c>
      <c r="S55" s="2">
        <f t="shared" si="5"/>
        <v>1.0825</v>
      </c>
      <c r="T55" s="11">
        <f t="shared" si="6"/>
        <v>1.0110294117647169E-2</v>
      </c>
      <c r="U55" s="2">
        <f t="shared" si="7"/>
        <v>1.115</v>
      </c>
      <c r="V55" s="11">
        <f t="shared" si="8"/>
        <v>2.3049645390070747E-2</v>
      </c>
      <c r="W55" s="2">
        <f t="shared" si="9"/>
        <v>3.2499999999999973E-2</v>
      </c>
      <c r="Y55" s="2">
        <v>51</v>
      </c>
      <c r="Z55" s="2">
        <v>1.0109999999999999</v>
      </c>
      <c r="AA55" s="2">
        <v>0.97299999999999998</v>
      </c>
      <c r="AB55" s="2">
        <v>1.18</v>
      </c>
      <c r="AC55" s="2">
        <v>1.075</v>
      </c>
      <c r="AD55" s="2">
        <f t="shared" si="10"/>
        <v>0.99199999999999999</v>
      </c>
      <c r="AE55" s="11">
        <f t="shared" si="11"/>
        <v>3.9054470709146888E-2</v>
      </c>
      <c r="AF55" s="2">
        <f t="shared" si="12"/>
        <v>1.1274999999999999</v>
      </c>
      <c r="AG55" s="11">
        <f t="shared" si="13"/>
        <v>9.7674418604651148E-2</v>
      </c>
      <c r="AH55" s="2">
        <f t="shared" si="14"/>
        <v>0.13549999999999995</v>
      </c>
      <c r="AJ55" s="2">
        <v>51</v>
      </c>
      <c r="AK55" s="2">
        <v>0.96899999999999997</v>
      </c>
      <c r="AL55" s="2">
        <v>0.97499999999999998</v>
      </c>
      <c r="AM55" s="2">
        <v>1.0169999999999999</v>
      </c>
      <c r="AN55" s="2">
        <v>1.0529999999999999</v>
      </c>
      <c r="AO55" s="2">
        <f t="shared" si="15"/>
        <v>0.97199999999999998</v>
      </c>
      <c r="AP55" s="11">
        <f t="shared" si="16"/>
        <v>6.153846153846159E-3</v>
      </c>
      <c r="AQ55" s="2">
        <f t="shared" si="17"/>
        <v>1.0349999999999999</v>
      </c>
      <c r="AR55" s="11">
        <f t="shared" si="18"/>
        <v>3.4188034188034219E-2</v>
      </c>
      <c r="AS55" s="2">
        <f t="shared" si="19"/>
        <v>6.2999999999999945E-2</v>
      </c>
      <c r="AU55" s="2">
        <v>51</v>
      </c>
      <c r="AV55" s="2">
        <v>1.0820000000000001</v>
      </c>
      <c r="AW55" s="2">
        <v>1.0489999999999999</v>
      </c>
      <c r="AX55" s="2">
        <v>1.0820000000000001</v>
      </c>
      <c r="AY55" s="2">
        <v>1.085</v>
      </c>
      <c r="AZ55" s="2">
        <f t="shared" si="20"/>
        <v>1.0655000000000001</v>
      </c>
      <c r="BA55" s="11">
        <f t="shared" si="21"/>
        <v>3.1458531935176497E-2</v>
      </c>
      <c r="BB55" s="2">
        <f t="shared" si="22"/>
        <v>1.0834999999999999</v>
      </c>
      <c r="BC55" s="11">
        <f t="shared" si="23"/>
        <v>2.7649769585252459E-3</v>
      </c>
      <c r="BD55" s="2">
        <f t="shared" si="24"/>
        <v>1.7999999999999794E-2</v>
      </c>
    </row>
    <row r="56" spans="1:56" x14ac:dyDescent="0.25">
      <c r="A56">
        <f t="shared" si="25"/>
        <v>53</v>
      </c>
      <c r="B56" s="2">
        <v>1.026</v>
      </c>
      <c r="C56" s="2">
        <v>1.0289999999999999</v>
      </c>
      <c r="D56" s="2">
        <v>0.98899999999999999</v>
      </c>
      <c r="E56" s="2">
        <v>0.98199999999999998</v>
      </c>
      <c r="F56" s="2">
        <v>1.006</v>
      </c>
      <c r="G56" s="2">
        <v>1.0089999999999999</v>
      </c>
      <c r="H56" s="3">
        <f t="shared" si="26"/>
        <v>1.0146666666666666</v>
      </c>
      <c r="I56" s="3">
        <f t="shared" si="27"/>
        <v>2.2278539748675913E-2</v>
      </c>
      <c r="J56" s="3">
        <f t="shared" si="28"/>
        <v>0.999</v>
      </c>
      <c r="K56" s="3">
        <f t="shared" si="29"/>
        <v>1.4798648586948718E-2</v>
      </c>
      <c r="L56" s="3">
        <f t="shared" si="4"/>
        <v>-1.5666666666666607E-2</v>
      </c>
      <c r="N56" s="2">
        <v>52</v>
      </c>
      <c r="O56" s="2">
        <v>1.077</v>
      </c>
      <c r="P56" s="2">
        <v>1.087</v>
      </c>
      <c r="Q56" s="2">
        <v>1.101</v>
      </c>
      <c r="R56" s="2">
        <v>1.123</v>
      </c>
      <c r="S56" s="2">
        <f t="shared" si="5"/>
        <v>1.0819999999999999</v>
      </c>
      <c r="T56" s="11">
        <f t="shared" si="6"/>
        <v>9.1996320147194194E-3</v>
      </c>
      <c r="U56" s="2">
        <f t="shared" si="7"/>
        <v>1.1120000000000001</v>
      </c>
      <c r="V56" s="11">
        <f t="shared" si="8"/>
        <v>1.9590382902938575E-2</v>
      </c>
      <c r="W56" s="2">
        <f t="shared" si="9"/>
        <v>3.0000000000000249E-2</v>
      </c>
      <c r="Y56" s="2">
        <v>52</v>
      </c>
      <c r="Z56" s="2">
        <v>1.0069999999999999</v>
      </c>
      <c r="AA56" s="2">
        <v>0.97199999999999998</v>
      </c>
      <c r="AB56" s="2">
        <v>1.179</v>
      </c>
      <c r="AC56" s="2">
        <v>1.07</v>
      </c>
      <c r="AD56" s="2">
        <f t="shared" si="10"/>
        <v>0.98949999999999994</v>
      </c>
      <c r="AE56" s="11">
        <f t="shared" si="11"/>
        <v>3.6008230452674816E-2</v>
      </c>
      <c r="AF56" s="2">
        <f t="shared" si="12"/>
        <v>1.1245000000000001</v>
      </c>
      <c r="AG56" s="11">
        <f t="shared" si="13"/>
        <v>0.10186915887850466</v>
      </c>
      <c r="AH56" s="2">
        <f t="shared" si="14"/>
        <v>0.13500000000000012</v>
      </c>
      <c r="AJ56" s="2">
        <v>52</v>
      </c>
      <c r="AK56" s="2">
        <v>0.96899999999999997</v>
      </c>
      <c r="AL56" s="2">
        <v>0.97099999999999997</v>
      </c>
      <c r="AM56" s="2">
        <v>1.016</v>
      </c>
      <c r="AN56" s="2">
        <v>1.05</v>
      </c>
      <c r="AO56" s="2">
        <f t="shared" si="15"/>
        <v>0.97</v>
      </c>
      <c r="AP56" s="11">
        <f t="shared" si="16"/>
        <v>2.0597322348094769E-3</v>
      </c>
      <c r="AQ56" s="2">
        <f t="shared" si="17"/>
        <v>1.0329999999999999</v>
      </c>
      <c r="AR56" s="11">
        <f t="shared" si="18"/>
        <v>3.2380952380952406E-2</v>
      </c>
      <c r="AS56" s="2">
        <f t="shared" si="19"/>
        <v>6.2999999999999945E-2</v>
      </c>
      <c r="AU56" s="2">
        <v>52</v>
      </c>
      <c r="AV56" s="2">
        <v>1.081</v>
      </c>
      <c r="AW56" s="2">
        <v>1.048</v>
      </c>
      <c r="AX56" s="2">
        <v>1.081</v>
      </c>
      <c r="AY56" s="2">
        <v>1.085</v>
      </c>
      <c r="AZ56" s="2">
        <f t="shared" si="20"/>
        <v>1.0645</v>
      </c>
      <c r="BA56" s="11">
        <f t="shared" si="21"/>
        <v>3.1488549618320531E-2</v>
      </c>
      <c r="BB56" s="2">
        <f t="shared" si="22"/>
        <v>1.083</v>
      </c>
      <c r="BC56" s="11">
        <f t="shared" si="23"/>
        <v>3.6866359447004643E-3</v>
      </c>
      <c r="BD56" s="2">
        <f t="shared" si="24"/>
        <v>1.8499999999999961E-2</v>
      </c>
    </row>
    <row r="57" spans="1:56" x14ac:dyDescent="0.25">
      <c r="A57">
        <f t="shared" si="25"/>
        <v>54</v>
      </c>
      <c r="B57" s="2">
        <v>1.0249999999999999</v>
      </c>
      <c r="C57" s="2">
        <v>1.0289999999999999</v>
      </c>
      <c r="D57" s="2">
        <v>0.98799999999999999</v>
      </c>
      <c r="E57" s="2">
        <v>0.98099999999999998</v>
      </c>
      <c r="F57" s="2">
        <v>1.0049999999999999</v>
      </c>
      <c r="G57" s="2">
        <v>1.008</v>
      </c>
      <c r="H57" s="3">
        <f t="shared" si="26"/>
        <v>1.014</v>
      </c>
      <c r="I57" s="3">
        <f t="shared" si="27"/>
        <v>2.2605309110914587E-2</v>
      </c>
      <c r="J57" s="3">
        <f t="shared" si="28"/>
        <v>0.99799999999999989</v>
      </c>
      <c r="K57" s="3">
        <f t="shared" si="29"/>
        <v>1.479864858694873E-2</v>
      </c>
      <c r="L57" s="3">
        <f t="shared" si="4"/>
        <v>-1.6000000000000125E-2</v>
      </c>
      <c r="N57" s="2">
        <v>53</v>
      </c>
      <c r="O57" s="2">
        <v>1.075</v>
      </c>
      <c r="P57" s="2">
        <v>1.087</v>
      </c>
      <c r="Q57" s="2">
        <v>1.101</v>
      </c>
      <c r="R57" s="2">
        <v>1.1180000000000001</v>
      </c>
      <c r="S57" s="2">
        <f t="shared" si="5"/>
        <v>1.081</v>
      </c>
      <c r="T57" s="11">
        <f t="shared" si="6"/>
        <v>1.1039558417663303E-2</v>
      </c>
      <c r="U57" s="2">
        <f t="shared" si="7"/>
        <v>1.1095000000000002</v>
      </c>
      <c r="V57" s="11">
        <f t="shared" si="8"/>
        <v>1.5205724508050201E-2</v>
      </c>
      <c r="W57" s="2">
        <f t="shared" si="9"/>
        <v>2.8500000000000192E-2</v>
      </c>
      <c r="Y57" s="2">
        <v>53</v>
      </c>
      <c r="Z57" s="2">
        <v>1.004</v>
      </c>
      <c r="AA57" s="2">
        <v>0.97199999999999998</v>
      </c>
      <c r="AB57" s="2">
        <v>1.1759999999999999</v>
      </c>
      <c r="AC57" s="2">
        <v>1.0649999999999999</v>
      </c>
      <c r="AD57" s="2">
        <f t="shared" si="10"/>
        <v>0.98799999999999999</v>
      </c>
      <c r="AE57" s="11">
        <f t="shared" si="11"/>
        <v>3.2921810699588508E-2</v>
      </c>
      <c r="AF57" s="2">
        <f t="shared" si="12"/>
        <v>1.1204999999999998</v>
      </c>
      <c r="AG57" s="11">
        <f t="shared" si="13"/>
        <v>0.10422535211267606</v>
      </c>
      <c r="AH57" s="2">
        <f t="shared" si="14"/>
        <v>0.13249999999999984</v>
      </c>
      <c r="AJ57" s="2">
        <v>53</v>
      </c>
      <c r="AK57" s="2">
        <v>0.96699999999999997</v>
      </c>
      <c r="AL57" s="2">
        <v>0.96699999999999997</v>
      </c>
      <c r="AM57" s="2">
        <v>1.0149999999999999</v>
      </c>
      <c r="AN57" s="2">
        <v>1.046</v>
      </c>
      <c r="AO57" s="2">
        <f t="shared" si="15"/>
        <v>0.96699999999999997</v>
      </c>
      <c r="AP57" s="11">
        <f t="shared" si="16"/>
        <v>0</v>
      </c>
      <c r="AQ57" s="2">
        <f t="shared" si="17"/>
        <v>1.0305</v>
      </c>
      <c r="AR57" s="11">
        <f t="shared" si="18"/>
        <v>2.9636711281070878E-2</v>
      </c>
      <c r="AS57" s="2">
        <f t="shared" si="19"/>
        <v>6.3500000000000001E-2</v>
      </c>
      <c r="AU57" s="2">
        <v>53</v>
      </c>
      <c r="AV57" s="2">
        <v>1.079</v>
      </c>
      <c r="AW57" s="2">
        <v>1.0469999999999999</v>
      </c>
      <c r="AX57" s="2">
        <v>1.081</v>
      </c>
      <c r="AY57" s="2">
        <v>1.0840000000000001</v>
      </c>
      <c r="AZ57" s="2">
        <f t="shared" si="20"/>
        <v>1.0629999999999999</v>
      </c>
      <c r="BA57" s="11">
        <f t="shared" si="21"/>
        <v>3.0563514804202514E-2</v>
      </c>
      <c r="BB57" s="2">
        <f t="shared" si="22"/>
        <v>1.0825</v>
      </c>
      <c r="BC57" s="11">
        <f t="shared" si="23"/>
        <v>2.7675276752768575E-3</v>
      </c>
      <c r="BD57" s="2">
        <f t="shared" si="24"/>
        <v>1.9500000000000073E-2</v>
      </c>
    </row>
    <row r="58" spans="1:56" x14ac:dyDescent="0.25">
      <c r="A58">
        <f t="shared" si="25"/>
        <v>55</v>
      </c>
      <c r="B58" s="2">
        <v>1.024</v>
      </c>
      <c r="C58" s="2">
        <v>1.0289999999999999</v>
      </c>
      <c r="D58" s="2">
        <v>0.98699999999999999</v>
      </c>
      <c r="E58" s="2">
        <v>0.98099999999999998</v>
      </c>
      <c r="F58" s="2">
        <v>1.004</v>
      </c>
      <c r="G58" s="2">
        <v>1.008</v>
      </c>
      <c r="H58" s="3">
        <f t="shared" si="26"/>
        <v>1.0133333333333334</v>
      </c>
      <c r="I58" s="3">
        <f t="shared" si="27"/>
        <v>2.2941955743426334E-2</v>
      </c>
      <c r="J58" s="3">
        <f t="shared" si="28"/>
        <v>0.99766666666666659</v>
      </c>
      <c r="K58" s="3">
        <f t="shared" si="29"/>
        <v>1.4571661996262943E-2</v>
      </c>
      <c r="L58" s="3">
        <f t="shared" si="4"/>
        <v>-1.5666666666666829E-2</v>
      </c>
      <c r="N58" s="2">
        <v>54</v>
      </c>
      <c r="O58" s="2">
        <v>1.0740000000000001</v>
      </c>
      <c r="P58" s="2">
        <v>1.087</v>
      </c>
      <c r="Q58" s="2">
        <v>1.101</v>
      </c>
      <c r="R58" s="2">
        <v>1.1140000000000001</v>
      </c>
      <c r="S58" s="2">
        <f t="shared" si="5"/>
        <v>1.0805</v>
      </c>
      <c r="T58" s="11">
        <f t="shared" si="6"/>
        <v>1.1959521619135143E-2</v>
      </c>
      <c r="U58" s="2">
        <f t="shared" si="7"/>
        <v>1.1074999999999999</v>
      </c>
      <c r="V58" s="11">
        <f t="shared" si="8"/>
        <v>1.1669658886894184E-2</v>
      </c>
      <c r="W58" s="2">
        <f t="shared" si="9"/>
        <v>2.6999999999999913E-2</v>
      </c>
      <c r="Y58" s="2">
        <v>54</v>
      </c>
      <c r="Z58" s="2">
        <v>1</v>
      </c>
      <c r="AA58" s="2">
        <v>0.97199999999999998</v>
      </c>
      <c r="AB58" s="2">
        <v>1.1739999999999999</v>
      </c>
      <c r="AC58" s="2">
        <v>1.0620000000000001</v>
      </c>
      <c r="AD58" s="2">
        <f t="shared" si="10"/>
        <v>0.98599999999999999</v>
      </c>
      <c r="AE58" s="11">
        <f t="shared" si="11"/>
        <v>2.8806584362139943E-2</v>
      </c>
      <c r="AF58" s="2">
        <f t="shared" si="12"/>
        <v>1.1179999999999999</v>
      </c>
      <c r="AG58" s="11">
        <f t="shared" si="13"/>
        <v>0.1054613935969867</v>
      </c>
      <c r="AH58" s="2">
        <f t="shared" si="14"/>
        <v>0.1319999999999999</v>
      </c>
      <c r="AJ58" s="2">
        <v>54</v>
      </c>
      <c r="AK58" s="2">
        <v>0.96699999999999997</v>
      </c>
      <c r="AL58" s="2">
        <v>0.96499999999999997</v>
      </c>
      <c r="AM58" s="2">
        <v>1.014</v>
      </c>
      <c r="AN58" s="2">
        <v>1.042</v>
      </c>
      <c r="AO58" s="2">
        <f t="shared" si="15"/>
        <v>0.96599999999999997</v>
      </c>
      <c r="AP58" s="11">
        <f t="shared" si="16"/>
        <v>2.072538860103629E-3</v>
      </c>
      <c r="AQ58" s="2">
        <f t="shared" si="17"/>
        <v>1.028</v>
      </c>
      <c r="AR58" s="11">
        <f t="shared" si="18"/>
        <v>2.6871401151631502E-2</v>
      </c>
      <c r="AS58" s="2">
        <f t="shared" si="19"/>
        <v>6.2000000000000055E-2</v>
      </c>
      <c r="AU58" s="2">
        <v>54</v>
      </c>
      <c r="AV58" s="2">
        <v>1.077</v>
      </c>
      <c r="AW58" s="2">
        <v>1.046</v>
      </c>
      <c r="AX58" s="2">
        <v>1.08</v>
      </c>
      <c r="AY58" s="2">
        <v>1.083</v>
      </c>
      <c r="AZ58" s="2">
        <f t="shared" si="20"/>
        <v>1.0615000000000001</v>
      </c>
      <c r="BA58" s="11">
        <f t="shared" si="21"/>
        <v>2.9636711281070666E-2</v>
      </c>
      <c r="BB58" s="2">
        <f t="shared" si="22"/>
        <v>1.0815000000000001</v>
      </c>
      <c r="BC58" s="11">
        <f t="shared" si="23"/>
        <v>2.7700831024929746E-3</v>
      </c>
      <c r="BD58" s="2">
        <f t="shared" si="24"/>
        <v>2.0000000000000018E-2</v>
      </c>
    </row>
    <row r="59" spans="1:56" x14ac:dyDescent="0.25">
      <c r="A59">
        <f t="shared" si="25"/>
        <v>56</v>
      </c>
      <c r="B59" s="2">
        <v>1.0209999999999999</v>
      </c>
      <c r="C59" s="2">
        <v>1.028</v>
      </c>
      <c r="D59" s="2">
        <v>0.98599999999999999</v>
      </c>
      <c r="E59" s="2">
        <v>0.98</v>
      </c>
      <c r="F59" s="2">
        <v>1.004</v>
      </c>
      <c r="G59" s="2">
        <v>1.0069999999999999</v>
      </c>
      <c r="H59" s="3">
        <f t="shared" si="26"/>
        <v>1.0116666666666667</v>
      </c>
      <c r="I59" s="3">
        <f t="shared" si="27"/>
        <v>2.2501851775650224E-2</v>
      </c>
      <c r="J59" s="3">
        <f t="shared" si="28"/>
        <v>0.99699999999999989</v>
      </c>
      <c r="K59" s="3">
        <f t="shared" si="29"/>
        <v>1.4798648586948716E-2</v>
      </c>
      <c r="L59" s="3">
        <f t="shared" si="4"/>
        <v>-1.4666666666666828E-2</v>
      </c>
      <c r="N59" s="2">
        <v>55</v>
      </c>
      <c r="O59" s="2">
        <v>1.0740000000000001</v>
      </c>
      <c r="P59" s="2">
        <v>1.087</v>
      </c>
      <c r="Q59" s="2">
        <v>1.101</v>
      </c>
      <c r="R59" s="2">
        <v>1.111</v>
      </c>
      <c r="S59" s="2">
        <f t="shared" si="5"/>
        <v>1.0805</v>
      </c>
      <c r="T59" s="11">
        <f t="shared" si="6"/>
        <v>1.1959521619135143E-2</v>
      </c>
      <c r="U59" s="2">
        <f t="shared" si="7"/>
        <v>1.1059999999999999</v>
      </c>
      <c r="V59" s="11">
        <f t="shared" si="8"/>
        <v>9.0009000900090098E-3</v>
      </c>
      <c r="W59" s="2">
        <f t="shared" si="9"/>
        <v>2.5499999999999856E-2</v>
      </c>
      <c r="Y59" s="2">
        <v>55</v>
      </c>
      <c r="Z59" s="2">
        <v>0.996</v>
      </c>
      <c r="AA59" s="2">
        <v>0.97199999999999998</v>
      </c>
      <c r="AB59" s="2">
        <v>1.171</v>
      </c>
      <c r="AC59" s="2">
        <v>1.056</v>
      </c>
      <c r="AD59" s="2">
        <f t="shared" si="10"/>
        <v>0.98399999999999999</v>
      </c>
      <c r="AE59" s="11">
        <f t="shared" si="11"/>
        <v>2.4691358024691381E-2</v>
      </c>
      <c r="AF59" s="2">
        <f t="shared" si="12"/>
        <v>1.1135000000000002</v>
      </c>
      <c r="AG59" s="11">
        <f t="shared" si="13"/>
        <v>0.10890151515151514</v>
      </c>
      <c r="AH59" s="2">
        <f t="shared" si="14"/>
        <v>0.12950000000000017</v>
      </c>
      <c r="AJ59" s="2">
        <v>55</v>
      </c>
      <c r="AK59" s="2">
        <v>0.96599999999999997</v>
      </c>
      <c r="AL59" s="2">
        <v>0.96299999999999997</v>
      </c>
      <c r="AM59" s="2">
        <v>1.0129999999999999</v>
      </c>
      <c r="AN59" s="2">
        <v>1.038</v>
      </c>
      <c r="AO59" s="2">
        <f t="shared" si="15"/>
        <v>0.96449999999999991</v>
      </c>
      <c r="AP59" s="11">
        <f t="shared" si="16"/>
        <v>3.1152647975077911E-3</v>
      </c>
      <c r="AQ59" s="2">
        <f t="shared" si="17"/>
        <v>1.0255000000000001</v>
      </c>
      <c r="AR59" s="11">
        <f t="shared" si="18"/>
        <v>2.4084778420038665E-2</v>
      </c>
      <c r="AS59" s="2">
        <f t="shared" si="19"/>
        <v>6.1000000000000165E-2</v>
      </c>
      <c r="AU59" s="2">
        <v>55</v>
      </c>
      <c r="AV59" s="2">
        <v>1.075</v>
      </c>
      <c r="AW59" s="2">
        <v>1.0449999999999999</v>
      </c>
      <c r="AX59" s="2">
        <v>1.079</v>
      </c>
      <c r="AY59" s="2">
        <v>1.083</v>
      </c>
      <c r="AZ59" s="2">
        <f t="shared" si="20"/>
        <v>1.06</v>
      </c>
      <c r="BA59" s="11">
        <f t="shared" si="21"/>
        <v>2.8708133971291894E-2</v>
      </c>
      <c r="BB59" s="2">
        <f t="shared" si="22"/>
        <v>1.081</v>
      </c>
      <c r="BC59" s="11">
        <f t="shared" si="23"/>
        <v>3.6934441366574364E-3</v>
      </c>
      <c r="BD59" s="2">
        <f t="shared" si="24"/>
        <v>2.0999999999999908E-2</v>
      </c>
    </row>
    <row r="60" spans="1:56" x14ac:dyDescent="0.25">
      <c r="A60">
        <f t="shared" si="25"/>
        <v>57</v>
      </c>
      <c r="B60" s="2">
        <v>1.02</v>
      </c>
      <c r="C60" s="2">
        <v>1.0269999999999999</v>
      </c>
      <c r="D60" s="2">
        <v>0.98499999999999999</v>
      </c>
      <c r="E60" s="2">
        <v>0.97899999999999998</v>
      </c>
      <c r="F60" s="2">
        <v>1.0029999999999999</v>
      </c>
      <c r="G60" s="2">
        <v>1.006</v>
      </c>
      <c r="H60" s="3">
        <f t="shared" si="26"/>
        <v>1.0106666666666666</v>
      </c>
      <c r="I60" s="3">
        <f t="shared" si="27"/>
        <v>2.2501851775650207E-2</v>
      </c>
      <c r="J60" s="3">
        <f t="shared" si="28"/>
        <v>0.99599999999999989</v>
      </c>
      <c r="K60" s="3">
        <f t="shared" si="29"/>
        <v>1.479864858694873E-2</v>
      </c>
      <c r="L60" s="3">
        <f t="shared" si="4"/>
        <v>-1.4666666666666717E-2</v>
      </c>
      <c r="N60" s="2">
        <v>56</v>
      </c>
      <c r="O60" s="2">
        <v>1.0740000000000001</v>
      </c>
      <c r="P60" s="2">
        <v>1.087</v>
      </c>
      <c r="Q60" s="2">
        <v>1.101</v>
      </c>
      <c r="R60" s="2">
        <v>1.109</v>
      </c>
      <c r="S60" s="2">
        <f t="shared" si="5"/>
        <v>1.0805</v>
      </c>
      <c r="T60" s="11">
        <f t="shared" si="6"/>
        <v>1.1959521619135143E-2</v>
      </c>
      <c r="U60" s="2">
        <f t="shared" si="7"/>
        <v>1.105</v>
      </c>
      <c r="V60" s="11">
        <f t="shared" si="8"/>
        <v>7.2137060414788163E-3</v>
      </c>
      <c r="W60" s="2">
        <f t="shared" si="9"/>
        <v>2.4499999999999966E-2</v>
      </c>
      <c r="Y60" s="2">
        <v>56</v>
      </c>
      <c r="Z60" s="2">
        <v>0.99199999999999999</v>
      </c>
      <c r="AA60" s="2">
        <v>0.97099999999999997</v>
      </c>
      <c r="AB60" s="2">
        <v>1.169</v>
      </c>
      <c r="AC60" s="2">
        <v>1.052</v>
      </c>
      <c r="AD60" s="2">
        <f t="shared" si="10"/>
        <v>0.98150000000000004</v>
      </c>
      <c r="AE60" s="11">
        <f t="shared" si="11"/>
        <v>2.1627188465499506E-2</v>
      </c>
      <c r="AF60" s="2">
        <f t="shared" si="12"/>
        <v>1.1105</v>
      </c>
      <c r="AG60" s="11">
        <f t="shared" si="13"/>
        <v>0.11121673003802281</v>
      </c>
      <c r="AH60" s="2">
        <f t="shared" si="14"/>
        <v>0.129</v>
      </c>
      <c r="AJ60" s="2">
        <v>56</v>
      </c>
      <c r="AK60" s="2">
        <v>0.96499999999999997</v>
      </c>
      <c r="AL60" s="2">
        <v>0.96099999999999997</v>
      </c>
      <c r="AM60" s="2">
        <v>1.0129999999999999</v>
      </c>
      <c r="AN60" s="2">
        <v>1.034</v>
      </c>
      <c r="AO60" s="2">
        <f t="shared" si="15"/>
        <v>0.96299999999999997</v>
      </c>
      <c r="AP60" s="11">
        <f t="shared" si="16"/>
        <v>4.1623309053069758E-3</v>
      </c>
      <c r="AQ60" s="2">
        <f t="shared" si="17"/>
        <v>1.0234999999999999</v>
      </c>
      <c r="AR60" s="11">
        <f t="shared" si="18"/>
        <v>2.0309477756286391E-2</v>
      </c>
      <c r="AS60" s="2">
        <f t="shared" si="19"/>
        <v>6.0499999999999887E-2</v>
      </c>
      <c r="AU60" s="2">
        <v>56</v>
      </c>
      <c r="AV60" s="2">
        <v>1.073</v>
      </c>
      <c r="AW60" s="2">
        <v>1.044</v>
      </c>
      <c r="AX60" s="2">
        <v>1.0780000000000001</v>
      </c>
      <c r="AY60" s="2">
        <v>1.0820000000000001</v>
      </c>
      <c r="AZ60" s="2">
        <f t="shared" si="20"/>
        <v>1.0585</v>
      </c>
      <c r="BA60" s="11">
        <f t="shared" si="21"/>
        <v>2.7777777777777696E-2</v>
      </c>
      <c r="BB60" s="2">
        <f t="shared" si="22"/>
        <v>1.08</v>
      </c>
      <c r="BC60" s="11">
        <f t="shared" si="23"/>
        <v>3.6968576709796703E-3</v>
      </c>
      <c r="BD60" s="2">
        <f t="shared" si="24"/>
        <v>2.1500000000000075E-2</v>
      </c>
    </row>
    <row r="61" spans="1:56" x14ac:dyDescent="0.25">
      <c r="A61">
        <f t="shared" si="25"/>
        <v>58</v>
      </c>
      <c r="B61" s="2">
        <v>1.02</v>
      </c>
      <c r="C61" s="2">
        <v>1.0269999999999999</v>
      </c>
      <c r="D61" s="2">
        <v>0.98399999999999999</v>
      </c>
      <c r="E61" s="2">
        <v>0.97899999999999998</v>
      </c>
      <c r="F61" s="2">
        <v>1.002</v>
      </c>
      <c r="G61" s="2">
        <v>1.006</v>
      </c>
      <c r="H61" s="3">
        <f t="shared" si="26"/>
        <v>1.0103333333333333</v>
      </c>
      <c r="I61" s="3">
        <f t="shared" si="27"/>
        <v>2.3072349974229595E-2</v>
      </c>
      <c r="J61" s="3">
        <f t="shared" si="28"/>
        <v>0.9956666666666667</v>
      </c>
      <c r="K61" s="3">
        <f t="shared" si="29"/>
        <v>1.4571661996262942E-2</v>
      </c>
      <c r="L61" s="3">
        <f t="shared" si="4"/>
        <v>-1.4666666666666606E-2</v>
      </c>
      <c r="N61" s="2">
        <v>57</v>
      </c>
      <c r="O61" s="2">
        <v>1.073</v>
      </c>
      <c r="P61" s="2">
        <v>1.0860000000000001</v>
      </c>
      <c r="Q61" s="2">
        <v>1.1020000000000001</v>
      </c>
      <c r="R61" s="2">
        <v>1.1080000000000001</v>
      </c>
      <c r="S61" s="2">
        <f t="shared" si="5"/>
        <v>1.0794999999999999</v>
      </c>
      <c r="T61" s="11">
        <f t="shared" si="6"/>
        <v>1.1970534069981695E-2</v>
      </c>
      <c r="U61" s="2">
        <f t="shared" si="7"/>
        <v>1.105</v>
      </c>
      <c r="V61" s="11">
        <f t="shared" si="8"/>
        <v>5.4151624548736503E-3</v>
      </c>
      <c r="W61" s="2">
        <f t="shared" si="9"/>
        <v>2.5500000000000078E-2</v>
      </c>
      <c r="Y61" s="2">
        <v>57</v>
      </c>
      <c r="Z61" s="2">
        <v>0.98899999999999999</v>
      </c>
      <c r="AA61" s="2">
        <v>0.97099999999999997</v>
      </c>
      <c r="AB61" s="2">
        <v>1.169</v>
      </c>
      <c r="AC61" s="2">
        <v>1.048</v>
      </c>
      <c r="AD61" s="2">
        <f t="shared" si="10"/>
        <v>0.98</v>
      </c>
      <c r="AE61" s="11">
        <f t="shared" si="11"/>
        <v>1.853759011328529E-2</v>
      </c>
      <c r="AF61" s="2">
        <f t="shared" si="12"/>
        <v>1.1085</v>
      </c>
      <c r="AG61" s="11">
        <f t="shared" si="13"/>
        <v>0.11545801526717557</v>
      </c>
      <c r="AH61" s="2">
        <f t="shared" si="14"/>
        <v>0.12850000000000006</v>
      </c>
      <c r="AJ61" s="2">
        <v>57</v>
      </c>
      <c r="AK61" s="2">
        <v>0.96499999999999997</v>
      </c>
      <c r="AL61" s="2">
        <v>0.96</v>
      </c>
      <c r="AM61" s="2">
        <v>1.012</v>
      </c>
      <c r="AN61" s="2">
        <v>1.0309999999999999</v>
      </c>
      <c r="AO61" s="2">
        <f t="shared" si="15"/>
        <v>0.96249999999999991</v>
      </c>
      <c r="AP61" s="11">
        <f t="shared" si="16"/>
        <v>5.2083333333333382E-3</v>
      </c>
      <c r="AQ61" s="2">
        <f t="shared" si="17"/>
        <v>1.0215000000000001</v>
      </c>
      <c r="AR61" s="11">
        <f t="shared" si="18"/>
        <v>1.842870999030059E-2</v>
      </c>
      <c r="AS61" s="2">
        <f t="shared" si="19"/>
        <v>5.9000000000000163E-2</v>
      </c>
      <c r="AU61" s="2">
        <v>57</v>
      </c>
      <c r="AV61" s="2">
        <v>1.073</v>
      </c>
      <c r="AW61" s="2">
        <v>1.0429999999999999</v>
      </c>
      <c r="AX61" s="2">
        <v>1.077</v>
      </c>
      <c r="AY61" s="2">
        <v>1.081</v>
      </c>
      <c r="AZ61" s="2">
        <f t="shared" si="20"/>
        <v>1.0579999999999998</v>
      </c>
      <c r="BA61" s="11">
        <f t="shared" si="21"/>
        <v>2.8763183125599261E-2</v>
      </c>
      <c r="BB61" s="2">
        <f t="shared" si="22"/>
        <v>1.079</v>
      </c>
      <c r="BC61" s="11">
        <f t="shared" si="23"/>
        <v>3.7002775208140643E-3</v>
      </c>
      <c r="BD61" s="2">
        <f t="shared" si="24"/>
        <v>2.100000000000013E-2</v>
      </c>
    </row>
    <row r="62" spans="1:56" x14ac:dyDescent="0.25">
      <c r="A62">
        <f t="shared" si="25"/>
        <v>59</v>
      </c>
      <c r="B62" s="2">
        <v>1.02</v>
      </c>
      <c r="C62" s="2">
        <v>1.026</v>
      </c>
      <c r="D62" s="2">
        <v>0.98399999999999999</v>
      </c>
      <c r="E62" s="2">
        <v>0.97799999999999998</v>
      </c>
      <c r="F62" s="2">
        <v>1.002</v>
      </c>
      <c r="G62" s="2">
        <v>1.0049999999999999</v>
      </c>
      <c r="H62" s="3">
        <f t="shared" si="26"/>
        <v>1.01</v>
      </c>
      <c r="I62" s="3">
        <f t="shared" si="27"/>
        <v>2.2715633383201116E-2</v>
      </c>
      <c r="J62" s="3">
        <f t="shared" si="28"/>
        <v>0.995</v>
      </c>
      <c r="K62" s="3">
        <f t="shared" si="29"/>
        <v>1.4798648586948718E-2</v>
      </c>
      <c r="L62" s="3">
        <f t="shared" si="4"/>
        <v>-1.5000000000000013E-2</v>
      </c>
      <c r="N62" s="2">
        <v>58</v>
      </c>
      <c r="O62" s="2">
        <v>1.0720000000000001</v>
      </c>
      <c r="P62" s="2">
        <v>1.085</v>
      </c>
      <c r="Q62" s="2">
        <v>1.1020000000000001</v>
      </c>
      <c r="R62" s="2">
        <v>1.1060000000000001</v>
      </c>
      <c r="S62" s="2">
        <f t="shared" si="5"/>
        <v>1.0785</v>
      </c>
      <c r="T62" s="11">
        <f t="shared" si="6"/>
        <v>1.1981566820276407E-2</v>
      </c>
      <c r="U62" s="2">
        <f t="shared" si="7"/>
        <v>1.1040000000000001</v>
      </c>
      <c r="V62" s="11">
        <f t="shared" si="8"/>
        <v>3.616636528028936E-3</v>
      </c>
      <c r="W62" s="2">
        <f t="shared" si="9"/>
        <v>2.5500000000000078E-2</v>
      </c>
      <c r="Y62" s="2">
        <v>58</v>
      </c>
      <c r="Z62" s="2">
        <v>0.98499999999999999</v>
      </c>
      <c r="AA62" s="2">
        <v>0.97099999999999997</v>
      </c>
      <c r="AB62" s="2">
        <v>1.167</v>
      </c>
      <c r="AC62" s="2">
        <v>1.044</v>
      </c>
      <c r="AD62" s="2">
        <f t="shared" si="10"/>
        <v>0.97799999999999998</v>
      </c>
      <c r="AE62" s="11">
        <f t="shared" si="11"/>
        <v>1.4418125643666336E-2</v>
      </c>
      <c r="AF62" s="2">
        <f t="shared" si="12"/>
        <v>1.1055000000000001</v>
      </c>
      <c r="AG62" s="11">
        <f t="shared" si="13"/>
        <v>0.11781609195402298</v>
      </c>
      <c r="AH62" s="2">
        <f t="shared" si="14"/>
        <v>0.12750000000000017</v>
      </c>
      <c r="AJ62" s="2">
        <v>58</v>
      </c>
      <c r="AK62" s="2">
        <v>0.96499999999999997</v>
      </c>
      <c r="AL62" s="2">
        <v>0.95899999999999996</v>
      </c>
      <c r="AM62" s="2">
        <v>1.012</v>
      </c>
      <c r="AN62" s="2">
        <v>1.0269999999999999</v>
      </c>
      <c r="AO62" s="2">
        <f t="shared" si="15"/>
        <v>0.96199999999999997</v>
      </c>
      <c r="AP62" s="11">
        <f t="shared" si="16"/>
        <v>6.2565172054223203E-3</v>
      </c>
      <c r="AQ62" s="2">
        <f t="shared" si="17"/>
        <v>1.0194999999999999</v>
      </c>
      <c r="AR62" s="11">
        <f t="shared" si="18"/>
        <v>1.4605647517039829E-2</v>
      </c>
      <c r="AS62" s="2">
        <f t="shared" si="19"/>
        <v>5.7499999999999885E-2</v>
      </c>
      <c r="AU62" s="2">
        <v>58</v>
      </c>
      <c r="AV62" s="2">
        <v>1.0720000000000001</v>
      </c>
      <c r="AW62" s="2">
        <v>1.0429999999999999</v>
      </c>
      <c r="AX62" s="2">
        <v>1.077</v>
      </c>
      <c r="AY62" s="2">
        <v>1.081</v>
      </c>
      <c r="AZ62" s="2">
        <f t="shared" si="20"/>
        <v>1.0575000000000001</v>
      </c>
      <c r="BA62" s="11">
        <f t="shared" si="21"/>
        <v>2.7804410354746057E-2</v>
      </c>
      <c r="BB62" s="2">
        <f t="shared" si="22"/>
        <v>1.079</v>
      </c>
      <c r="BC62" s="11">
        <f t="shared" si="23"/>
        <v>3.7002775208140643E-3</v>
      </c>
      <c r="BD62" s="2">
        <f t="shared" si="24"/>
        <v>2.1499999999999853E-2</v>
      </c>
    </row>
    <row r="63" spans="1:56" x14ac:dyDescent="0.25">
      <c r="A63">
        <f t="shared" si="25"/>
        <v>60</v>
      </c>
      <c r="B63" s="2">
        <v>1.02</v>
      </c>
      <c r="C63" s="2">
        <v>1.0249999999999999</v>
      </c>
      <c r="D63" s="2">
        <v>0.98299999999999998</v>
      </c>
      <c r="E63" s="2">
        <v>0.97799999999999998</v>
      </c>
      <c r="F63" s="2">
        <v>1.0009999999999999</v>
      </c>
      <c r="G63" s="2">
        <v>1.004</v>
      </c>
      <c r="H63" s="3">
        <f t="shared" si="26"/>
        <v>1.0093333333333334</v>
      </c>
      <c r="I63" s="3">
        <f t="shared" si="27"/>
        <v>2.2941955743426334E-2</v>
      </c>
      <c r="J63" s="3">
        <f t="shared" si="28"/>
        <v>0.99433333333333318</v>
      </c>
      <c r="K63" s="3">
        <f t="shared" si="29"/>
        <v>1.4224392195567898E-2</v>
      </c>
      <c r="L63" s="3">
        <f t="shared" si="4"/>
        <v>-1.5000000000000235E-2</v>
      </c>
      <c r="N63" s="2">
        <v>59</v>
      </c>
      <c r="O63" s="2">
        <v>1.071</v>
      </c>
      <c r="P63" s="2">
        <v>1.085</v>
      </c>
      <c r="Q63" s="2">
        <v>1.103</v>
      </c>
      <c r="R63" s="2">
        <v>1.105</v>
      </c>
      <c r="S63" s="2">
        <f t="shared" si="5"/>
        <v>1.0779999999999998</v>
      </c>
      <c r="T63" s="11">
        <f t="shared" si="6"/>
        <v>1.2903225806451625E-2</v>
      </c>
      <c r="U63" s="2">
        <f t="shared" si="7"/>
        <v>1.1040000000000001</v>
      </c>
      <c r="V63" s="11">
        <f t="shared" si="8"/>
        <v>1.8099547511312233E-3</v>
      </c>
      <c r="W63" s="2">
        <f t="shared" si="9"/>
        <v>2.6000000000000245E-2</v>
      </c>
      <c r="Y63" s="2">
        <v>59</v>
      </c>
      <c r="Z63" s="2">
        <v>0.98299999999999998</v>
      </c>
      <c r="AA63" s="2">
        <v>0.97</v>
      </c>
      <c r="AB63" s="2">
        <v>1.1659999999999999</v>
      </c>
      <c r="AC63" s="2">
        <v>1.04</v>
      </c>
      <c r="AD63" s="2">
        <f t="shared" si="10"/>
        <v>0.97649999999999992</v>
      </c>
      <c r="AE63" s="11">
        <f t="shared" si="11"/>
        <v>1.3402061855670116E-2</v>
      </c>
      <c r="AF63" s="2">
        <f t="shared" si="12"/>
        <v>1.103</v>
      </c>
      <c r="AG63" s="11">
        <f t="shared" si="13"/>
        <v>0.12115384615384604</v>
      </c>
      <c r="AH63" s="2">
        <f t="shared" si="14"/>
        <v>0.12650000000000006</v>
      </c>
      <c r="AJ63" s="2">
        <v>59</v>
      </c>
      <c r="AK63" s="2">
        <v>0.96499999999999997</v>
      </c>
      <c r="AL63" s="2">
        <v>0.95799999999999996</v>
      </c>
      <c r="AM63" s="2">
        <v>1.012</v>
      </c>
      <c r="AN63" s="2">
        <v>1.024</v>
      </c>
      <c r="AO63" s="2">
        <f t="shared" si="15"/>
        <v>0.96150000000000002</v>
      </c>
      <c r="AP63" s="11">
        <f t="shared" si="16"/>
        <v>7.3068893528183783E-3</v>
      </c>
      <c r="AQ63" s="2">
        <f t="shared" si="17"/>
        <v>1.018</v>
      </c>
      <c r="AR63" s="11">
        <f t="shared" si="18"/>
        <v>1.171875000000001E-2</v>
      </c>
      <c r="AS63" s="2">
        <f t="shared" si="19"/>
        <v>5.6499999999999995E-2</v>
      </c>
      <c r="AU63" s="2">
        <v>59</v>
      </c>
      <c r="AV63" s="2">
        <v>1.07</v>
      </c>
      <c r="AW63" s="2">
        <v>1.042</v>
      </c>
      <c r="AX63" s="2">
        <v>1.0760000000000001</v>
      </c>
      <c r="AY63" s="2">
        <v>1.079</v>
      </c>
      <c r="AZ63" s="2">
        <f t="shared" si="20"/>
        <v>1.056</v>
      </c>
      <c r="BA63" s="11">
        <f t="shared" si="21"/>
        <v>2.6871401151631502E-2</v>
      </c>
      <c r="BB63" s="2">
        <f t="shared" si="22"/>
        <v>1.0775000000000001</v>
      </c>
      <c r="BC63" s="11">
        <f t="shared" si="23"/>
        <v>2.7803521779424393E-3</v>
      </c>
      <c r="BD63" s="2">
        <f t="shared" si="24"/>
        <v>2.1500000000000075E-2</v>
      </c>
    </row>
    <row r="64" spans="1:56" x14ac:dyDescent="0.25">
      <c r="A64">
        <f t="shared" si="25"/>
        <v>61</v>
      </c>
      <c r="B64" s="2">
        <v>1.02</v>
      </c>
      <c r="C64" s="2">
        <v>1.0249999999999999</v>
      </c>
      <c r="D64" s="2">
        <v>0.98199999999999998</v>
      </c>
      <c r="E64" s="2">
        <v>0.97699999999999998</v>
      </c>
      <c r="F64" s="2">
        <v>1</v>
      </c>
      <c r="G64" s="2">
        <v>1.004</v>
      </c>
      <c r="H64" s="3">
        <f t="shared" si="26"/>
        <v>1.0090000000000001</v>
      </c>
      <c r="I64" s="3">
        <f t="shared" si="27"/>
        <v>2.3515952032609679E-2</v>
      </c>
      <c r="J64" s="3">
        <f t="shared" si="28"/>
        <v>0.99366666666666659</v>
      </c>
      <c r="K64" s="3">
        <f t="shared" si="29"/>
        <v>1.4571661996262943E-2</v>
      </c>
      <c r="L64" s="3">
        <f t="shared" si="4"/>
        <v>-1.5333333333333532E-2</v>
      </c>
      <c r="N64" s="2">
        <v>60</v>
      </c>
      <c r="O64" s="2">
        <v>1.071</v>
      </c>
      <c r="P64" s="2">
        <v>1.0840000000000001</v>
      </c>
      <c r="Q64" s="2">
        <v>1.103</v>
      </c>
      <c r="R64" s="2">
        <v>1.1040000000000001</v>
      </c>
      <c r="S64" s="2">
        <f t="shared" si="5"/>
        <v>1.0775000000000001</v>
      </c>
      <c r="T64" s="11">
        <f t="shared" si="6"/>
        <v>1.1992619926199374E-2</v>
      </c>
      <c r="U64" s="2">
        <f t="shared" si="7"/>
        <v>1.1034999999999999</v>
      </c>
      <c r="V64" s="11">
        <f t="shared" si="8"/>
        <v>9.0579710144937664E-4</v>
      </c>
      <c r="W64" s="2">
        <f t="shared" si="9"/>
        <v>2.5999999999999801E-2</v>
      </c>
      <c r="Y64" s="2">
        <v>60</v>
      </c>
      <c r="Z64" s="2">
        <v>0.98199999999999998</v>
      </c>
      <c r="AA64" s="2">
        <v>0.96899999999999997</v>
      </c>
      <c r="AB64" s="2">
        <v>1.163</v>
      </c>
      <c r="AC64" s="2">
        <v>1.038</v>
      </c>
      <c r="AD64" s="2">
        <f t="shared" si="10"/>
        <v>0.97550000000000003</v>
      </c>
      <c r="AE64" s="11">
        <f t="shared" si="11"/>
        <v>1.3415892672858629E-2</v>
      </c>
      <c r="AF64" s="2">
        <f t="shared" si="12"/>
        <v>1.1005</v>
      </c>
      <c r="AG64" s="11">
        <f t="shared" si="13"/>
        <v>0.12042389210019268</v>
      </c>
      <c r="AH64" s="2">
        <f t="shared" si="14"/>
        <v>0.125</v>
      </c>
      <c r="AJ64" s="2">
        <v>60</v>
      </c>
      <c r="AK64" s="2">
        <v>0.96499999999999997</v>
      </c>
      <c r="AL64" s="2">
        <v>0.95699999999999996</v>
      </c>
      <c r="AM64" s="2">
        <v>1.01</v>
      </c>
      <c r="AN64" s="2">
        <v>1.02</v>
      </c>
      <c r="AO64" s="2">
        <f t="shared" si="15"/>
        <v>0.96099999999999997</v>
      </c>
      <c r="AP64" s="11">
        <f t="shared" si="16"/>
        <v>8.3594566353187121E-3</v>
      </c>
      <c r="AQ64" s="2">
        <f t="shared" si="17"/>
        <v>1.0150000000000001</v>
      </c>
      <c r="AR64" s="11">
        <f t="shared" si="18"/>
        <v>9.8039215686274595E-3</v>
      </c>
      <c r="AS64" s="2">
        <f t="shared" si="19"/>
        <v>5.4000000000000159E-2</v>
      </c>
      <c r="AU64" s="2">
        <v>60</v>
      </c>
      <c r="AV64" s="2">
        <v>1.069</v>
      </c>
      <c r="AW64" s="2">
        <v>1.0409999999999999</v>
      </c>
      <c r="AX64" s="2">
        <v>1.075</v>
      </c>
      <c r="AY64" s="2">
        <v>1.079</v>
      </c>
      <c r="AZ64" s="2">
        <f t="shared" si="20"/>
        <v>1.0549999999999999</v>
      </c>
      <c r="BA64" s="11">
        <f t="shared" si="21"/>
        <v>2.689721421709897E-2</v>
      </c>
      <c r="BB64" s="2">
        <f t="shared" si="22"/>
        <v>1.077</v>
      </c>
      <c r="BC64" s="11">
        <f t="shared" si="23"/>
        <v>3.7071362372567227E-3</v>
      </c>
      <c r="BD64" s="2">
        <f t="shared" si="24"/>
        <v>2.200000000000002E-2</v>
      </c>
    </row>
    <row r="65" spans="1:56" ht="25.5" x14ac:dyDescent="0.25">
      <c r="A65" s="4" t="e">
        <f>RSQ(#REF!,#REF!)</f>
        <v>#REF!</v>
      </c>
      <c r="B65" s="5">
        <f>AVERAGE(B4:B64)</f>
        <v>1.0555573770491802</v>
      </c>
      <c r="C65" s="5">
        <f t="shared" ref="C65:G65" si="30">AVERAGE(C4:C64)</f>
        <v>1.085967213114754</v>
      </c>
      <c r="D65" s="5">
        <f t="shared" si="30"/>
        <v>1.011311475409836</v>
      </c>
      <c r="E65" s="5">
        <f t="shared" si="30"/>
        <v>0.99713114754098342</v>
      </c>
      <c r="F65" s="5">
        <f t="shared" si="30"/>
        <v>1.0177704918032788</v>
      </c>
      <c r="G65" s="5">
        <f t="shared" si="30"/>
        <v>1.0262131147540985</v>
      </c>
      <c r="H65" s="6"/>
      <c r="I65" s="6"/>
      <c r="J65" s="10">
        <v>1152</v>
      </c>
      <c r="K65" s="6" t="s">
        <v>13</v>
      </c>
      <c r="L65" s="8">
        <f>SLOPE(L4:L64,A4:A64)</f>
        <v>1.3119866032081789E-3</v>
      </c>
      <c r="N65" s="2">
        <v>61</v>
      </c>
      <c r="O65" s="2">
        <v>1.07</v>
      </c>
      <c r="P65" s="2">
        <v>1.083</v>
      </c>
      <c r="Q65" s="2">
        <v>1.1020000000000001</v>
      </c>
      <c r="R65" s="2">
        <v>1.103</v>
      </c>
      <c r="S65" s="2">
        <f t="shared" si="5"/>
        <v>1.0765</v>
      </c>
      <c r="T65" s="11">
        <f t="shared" si="6"/>
        <v>1.2003693444136565E-2</v>
      </c>
      <c r="U65" s="2">
        <f t="shared" si="7"/>
        <v>1.1025</v>
      </c>
      <c r="V65" s="11">
        <f t="shared" si="8"/>
        <v>9.0661831368983668E-4</v>
      </c>
      <c r="W65" s="2">
        <f t="shared" si="9"/>
        <v>2.6000000000000023E-2</v>
      </c>
      <c r="Y65" s="2">
        <v>61</v>
      </c>
      <c r="Z65" s="2">
        <v>0.98199999999999998</v>
      </c>
      <c r="AA65" s="2">
        <v>0.96899999999999997</v>
      </c>
      <c r="AB65" s="2">
        <v>1.1619999999999999</v>
      </c>
      <c r="AC65" s="2">
        <v>1.0349999999999999</v>
      </c>
      <c r="AD65" s="2">
        <f t="shared" si="10"/>
        <v>0.97550000000000003</v>
      </c>
      <c r="AE65" s="11">
        <f t="shared" si="11"/>
        <v>1.3415892672858629E-2</v>
      </c>
      <c r="AF65" s="2">
        <f t="shared" si="12"/>
        <v>1.0985</v>
      </c>
      <c r="AG65" s="11">
        <f t="shared" si="13"/>
        <v>0.12270531400966185</v>
      </c>
      <c r="AH65" s="2">
        <f t="shared" si="14"/>
        <v>0.123</v>
      </c>
      <c r="AJ65" s="2">
        <v>61</v>
      </c>
      <c r="AK65" s="2">
        <v>0.96399999999999997</v>
      </c>
      <c r="AL65" s="2">
        <v>0.95599999999999996</v>
      </c>
      <c r="AM65" s="2">
        <v>1.0109999999999999</v>
      </c>
      <c r="AN65" s="2">
        <v>1.0169999999999999</v>
      </c>
      <c r="AO65" s="2">
        <f t="shared" si="15"/>
        <v>0.96</v>
      </c>
      <c r="AP65" s="11">
        <f t="shared" si="16"/>
        <v>8.3682008368200916E-3</v>
      </c>
      <c r="AQ65" s="2">
        <f t="shared" si="17"/>
        <v>1.0139999999999998</v>
      </c>
      <c r="AR65" s="11">
        <f t="shared" si="18"/>
        <v>5.8997050147492685E-3</v>
      </c>
      <c r="AS65" s="2">
        <f t="shared" si="19"/>
        <v>5.3999999999999826E-2</v>
      </c>
      <c r="AU65" s="2">
        <v>61</v>
      </c>
      <c r="AV65" s="2">
        <v>1.0669999999999999</v>
      </c>
      <c r="AW65" s="2">
        <v>1.04</v>
      </c>
      <c r="AX65" s="2">
        <v>1.0740000000000001</v>
      </c>
      <c r="AY65" s="2">
        <v>1.0780000000000001</v>
      </c>
      <c r="AZ65" s="2">
        <f t="shared" si="20"/>
        <v>1.0535000000000001</v>
      </c>
      <c r="BA65" s="11">
        <f t="shared" si="21"/>
        <v>2.5961538461538376E-2</v>
      </c>
      <c r="BB65" s="2">
        <f t="shared" si="22"/>
        <v>1.0760000000000001</v>
      </c>
      <c r="BC65" s="11">
        <f t="shared" si="23"/>
        <v>3.7105751391465708E-3</v>
      </c>
      <c r="BD65" s="2">
        <f t="shared" si="24"/>
        <v>2.2499999999999964E-2</v>
      </c>
    </row>
    <row r="66" spans="1:56" ht="25.5" x14ac:dyDescent="0.25">
      <c r="A66" s="6" t="e">
        <f>RSQ(#REF!,#REF!)</f>
        <v>#REF!</v>
      </c>
      <c r="B66" s="5"/>
      <c r="C66" s="5"/>
      <c r="D66" s="5"/>
      <c r="E66" s="5"/>
      <c r="F66" s="5"/>
      <c r="G66" s="5"/>
      <c r="H66" s="6"/>
      <c r="I66" s="6"/>
      <c r="J66" s="6"/>
      <c r="K66" s="6" t="s">
        <v>14</v>
      </c>
      <c r="L66" s="8">
        <f>SLOPE(L34:L64,A34:A64)</f>
        <v>2.4946236559139352E-4</v>
      </c>
      <c r="N66" s="2">
        <v>62</v>
      </c>
      <c r="O66" s="2">
        <v>1.0680000000000001</v>
      </c>
      <c r="P66" s="2">
        <v>1.083</v>
      </c>
      <c r="Q66" s="2">
        <v>1.1020000000000001</v>
      </c>
      <c r="R66" s="2">
        <v>1.1020000000000001</v>
      </c>
      <c r="S66" s="2">
        <f t="shared" si="5"/>
        <v>1.0754999999999999</v>
      </c>
      <c r="T66" s="11">
        <f t="shared" si="6"/>
        <v>1.3850415512465285E-2</v>
      </c>
      <c r="U66" s="2">
        <f t="shared" si="7"/>
        <v>1.1020000000000001</v>
      </c>
      <c r="V66" s="11">
        <f t="shared" si="8"/>
        <v>0</v>
      </c>
      <c r="W66" s="2">
        <f t="shared" si="9"/>
        <v>2.650000000000019E-2</v>
      </c>
      <c r="Y66" s="2">
        <v>62</v>
      </c>
      <c r="Z66" s="2">
        <v>0.98199999999999998</v>
      </c>
      <c r="AA66" s="2">
        <v>0.96799999999999997</v>
      </c>
      <c r="AB66" s="2">
        <v>1.159</v>
      </c>
      <c r="AC66" s="2">
        <v>1.034</v>
      </c>
      <c r="AD66" s="2">
        <f t="shared" si="10"/>
        <v>0.97499999999999998</v>
      </c>
      <c r="AE66" s="11">
        <f t="shared" si="11"/>
        <v>1.4462809917355384E-2</v>
      </c>
      <c r="AF66" s="2">
        <f t="shared" si="12"/>
        <v>1.0965</v>
      </c>
      <c r="AG66" s="11">
        <f t="shared" si="13"/>
        <v>0.12088974854932301</v>
      </c>
      <c r="AH66" s="2">
        <f t="shared" si="14"/>
        <v>0.12150000000000005</v>
      </c>
      <c r="AJ66" s="2">
        <v>62</v>
      </c>
      <c r="AK66" s="2">
        <v>0.96399999999999997</v>
      </c>
      <c r="AL66" s="2">
        <v>0.95599999999999996</v>
      </c>
      <c r="AM66" s="2">
        <v>1.01</v>
      </c>
      <c r="AN66" s="2">
        <v>1.014</v>
      </c>
      <c r="AO66" s="2">
        <f t="shared" si="15"/>
        <v>0.96</v>
      </c>
      <c r="AP66" s="11">
        <f t="shared" si="16"/>
        <v>8.3682008368200916E-3</v>
      </c>
      <c r="AQ66" s="2">
        <f t="shared" si="17"/>
        <v>1.012</v>
      </c>
      <c r="AR66" s="11">
        <f t="shared" si="18"/>
        <v>3.94477317554241E-3</v>
      </c>
      <c r="AS66" s="2">
        <f t="shared" si="19"/>
        <v>5.2000000000000046E-2</v>
      </c>
      <c r="AU66" s="2">
        <v>62</v>
      </c>
      <c r="AV66" s="2">
        <v>1.0649999999999999</v>
      </c>
      <c r="AW66" s="2">
        <v>1.0389999999999999</v>
      </c>
      <c r="AX66" s="2">
        <v>1.073</v>
      </c>
      <c r="AY66" s="2">
        <v>1.077</v>
      </c>
      <c r="AZ66" s="2">
        <f t="shared" si="20"/>
        <v>1.052</v>
      </c>
      <c r="BA66" s="11">
        <f t="shared" si="21"/>
        <v>2.5024061597690109E-2</v>
      </c>
      <c r="BB66" s="2">
        <f t="shared" si="22"/>
        <v>1.075</v>
      </c>
      <c r="BC66" s="11">
        <f t="shared" si="23"/>
        <v>3.7140204271123526E-3</v>
      </c>
      <c r="BD66" s="2">
        <f t="shared" si="24"/>
        <v>2.2999999999999909E-2</v>
      </c>
    </row>
    <row r="67" spans="1:56" x14ac:dyDescent="0.25">
      <c r="A67" s="6"/>
      <c r="B67" s="5"/>
      <c r="C67" s="5"/>
      <c r="D67" s="5"/>
      <c r="E67" s="5"/>
      <c r="F67" s="5"/>
      <c r="G67" s="5"/>
      <c r="H67" s="6"/>
      <c r="I67" s="6"/>
      <c r="J67" s="6"/>
      <c r="K67" s="6"/>
      <c r="L67" s="6"/>
      <c r="N67" s="2">
        <v>63</v>
      </c>
      <c r="O67" s="2">
        <v>1.0669999999999999</v>
      </c>
      <c r="P67" s="2">
        <v>1.0820000000000001</v>
      </c>
      <c r="Q67" s="2">
        <v>1.101</v>
      </c>
      <c r="R67" s="2">
        <v>1.1020000000000001</v>
      </c>
      <c r="S67" s="2">
        <f t="shared" si="5"/>
        <v>1.0745</v>
      </c>
      <c r="T67" s="11">
        <f t="shared" si="6"/>
        <v>1.3863216266173867E-2</v>
      </c>
      <c r="U67" s="2">
        <f t="shared" si="7"/>
        <v>1.1015000000000001</v>
      </c>
      <c r="V67" s="11">
        <f t="shared" si="8"/>
        <v>9.0744101633403974E-4</v>
      </c>
      <c r="W67" s="2">
        <f t="shared" si="9"/>
        <v>2.7000000000000135E-2</v>
      </c>
      <c r="Y67" s="2">
        <v>63</v>
      </c>
      <c r="Z67" s="2">
        <v>0.98099999999999998</v>
      </c>
      <c r="AA67" s="2">
        <v>0.96699999999999997</v>
      </c>
      <c r="AB67" s="2">
        <v>1.157</v>
      </c>
      <c r="AC67" s="2">
        <v>1.032</v>
      </c>
      <c r="AD67" s="2">
        <f t="shared" si="10"/>
        <v>0.97399999999999998</v>
      </c>
      <c r="AE67" s="11">
        <f t="shared" si="11"/>
        <v>1.4477766287487088E-2</v>
      </c>
      <c r="AF67" s="2">
        <f t="shared" si="12"/>
        <v>1.0945</v>
      </c>
      <c r="AG67" s="11">
        <f t="shared" si="13"/>
        <v>0.12112403100775193</v>
      </c>
      <c r="AH67" s="2">
        <f t="shared" si="14"/>
        <v>0.12050000000000005</v>
      </c>
      <c r="AJ67" s="2">
        <v>63</v>
      </c>
      <c r="AK67" s="2">
        <v>0.96399999999999997</v>
      </c>
      <c r="AL67" s="2">
        <v>0.95499999999999996</v>
      </c>
      <c r="AM67" s="2">
        <v>1.0089999999999999</v>
      </c>
      <c r="AN67" s="2">
        <v>1.0109999999999999</v>
      </c>
      <c r="AO67" s="2">
        <f t="shared" si="15"/>
        <v>0.95950000000000002</v>
      </c>
      <c r="AP67" s="11">
        <f t="shared" si="16"/>
        <v>9.4240837696335164E-3</v>
      </c>
      <c r="AQ67" s="2">
        <f t="shared" si="17"/>
        <v>1.0099999999999998</v>
      </c>
      <c r="AR67" s="11">
        <f t="shared" si="18"/>
        <v>1.9782393669634047E-3</v>
      </c>
      <c r="AS67" s="2">
        <f t="shared" si="19"/>
        <v>5.0499999999999767E-2</v>
      </c>
      <c r="AU67" s="2">
        <v>63</v>
      </c>
      <c r="AV67" s="2">
        <v>1.0629999999999999</v>
      </c>
      <c r="AW67" s="2">
        <v>1.0649999999999999</v>
      </c>
      <c r="AX67" s="2">
        <v>1.0720000000000001</v>
      </c>
      <c r="AY67" s="2">
        <v>1.0760000000000001</v>
      </c>
      <c r="AZ67" s="2">
        <f t="shared" si="20"/>
        <v>1.0640000000000001</v>
      </c>
      <c r="BA67" s="11">
        <f t="shared" si="21"/>
        <v>1.8779342723004712E-3</v>
      </c>
      <c r="BB67" s="2">
        <f t="shared" si="22"/>
        <v>1.0740000000000001</v>
      </c>
      <c r="BC67" s="11">
        <f t="shared" si="23"/>
        <v>3.7174721189591107E-3</v>
      </c>
      <c r="BD67" s="2">
        <f t="shared" si="24"/>
        <v>1.0000000000000009E-2</v>
      </c>
    </row>
    <row r="68" spans="1:56" x14ac:dyDescent="0.25">
      <c r="A68" s="6"/>
      <c r="B68" s="5"/>
      <c r="C68" s="5"/>
      <c r="D68" s="5"/>
      <c r="E68" s="5"/>
      <c r="F68" s="5"/>
      <c r="G68" s="5"/>
      <c r="H68" s="6"/>
      <c r="I68" s="6"/>
      <c r="J68" s="6"/>
      <c r="K68" s="6"/>
      <c r="L68" s="6"/>
      <c r="N68" s="2">
        <v>64</v>
      </c>
      <c r="O68" s="2">
        <v>1.0660000000000001</v>
      </c>
      <c r="P68" s="2">
        <v>1.081</v>
      </c>
      <c r="Q68" s="2">
        <v>1.101</v>
      </c>
      <c r="R68" s="2">
        <v>1.101</v>
      </c>
      <c r="S68" s="2">
        <f t="shared" si="5"/>
        <v>1.0735000000000001</v>
      </c>
      <c r="T68" s="11">
        <f t="shared" si="6"/>
        <v>1.387604070305264E-2</v>
      </c>
      <c r="U68" s="2">
        <f t="shared" si="7"/>
        <v>1.101</v>
      </c>
      <c r="V68" s="11">
        <f t="shared" si="8"/>
        <v>0</v>
      </c>
      <c r="W68" s="2">
        <f t="shared" si="9"/>
        <v>2.7499999999999858E-2</v>
      </c>
      <c r="Y68" s="2">
        <v>64</v>
      </c>
      <c r="Z68" s="2">
        <v>0.98</v>
      </c>
      <c r="AA68" s="2">
        <v>0.96599999999999997</v>
      </c>
      <c r="AB68" s="2">
        <v>1.155</v>
      </c>
      <c r="AC68" s="2">
        <v>1.0289999999999999</v>
      </c>
      <c r="AD68" s="2">
        <f t="shared" si="10"/>
        <v>0.97299999999999998</v>
      </c>
      <c r="AE68" s="11">
        <f t="shared" si="11"/>
        <v>1.449275362318842E-2</v>
      </c>
      <c r="AF68" s="2">
        <f t="shared" si="12"/>
        <v>1.0920000000000001</v>
      </c>
      <c r="AG68" s="11">
        <f t="shared" si="13"/>
        <v>0.12244897959183686</v>
      </c>
      <c r="AH68" s="2">
        <f t="shared" si="14"/>
        <v>0.11900000000000011</v>
      </c>
      <c r="AJ68" s="2">
        <v>64</v>
      </c>
      <c r="AK68" s="2">
        <v>0.96399999999999997</v>
      </c>
      <c r="AL68" s="2">
        <v>0.95399999999999996</v>
      </c>
      <c r="AM68" s="2">
        <v>1.008</v>
      </c>
      <c r="AN68" s="2">
        <v>1.008</v>
      </c>
      <c r="AO68" s="2">
        <f t="shared" si="15"/>
        <v>0.95899999999999996</v>
      </c>
      <c r="AP68" s="11">
        <f t="shared" si="16"/>
        <v>1.0482180293501057E-2</v>
      </c>
      <c r="AQ68" s="2">
        <f t="shared" si="17"/>
        <v>1.008</v>
      </c>
      <c r="AR68" s="11">
        <f t="shared" si="18"/>
        <v>0</v>
      </c>
      <c r="AS68" s="2">
        <f t="shared" si="19"/>
        <v>4.9000000000000044E-2</v>
      </c>
      <c r="AU68" s="2">
        <v>64</v>
      </c>
      <c r="AV68" s="2">
        <v>1.0609999999999999</v>
      </c>
      <c r="AW68" s="2">
        <v>1.0580000000000001</v>
      </c>
      <c r="AX68" s="2">
        <v>1.0720000000000001</v>
      </c>
      <c r="AY68" s="2">
        <v>1.075</v>
      </c>
      <c r="AZ68" s="2">
        <f t="shared" si="20"/>
        <v>1.0594999999999999</v>
      </c>
      <c r="BA68" s="11">
        <f t="shared" si="21"/>
        <v>2.8355387523628464E-3</v>
      </c>
      <c r="BB68" s="2">
        <f t="shared" si="22"/>
        <v>1.0735000000000001</v>
      </c>
      <c r="BC68" s="11">
        <f t="shared" si="23"/>
        <v>2.7906976744185041E-3</v>
      </c>
      <c r="BD68" s="2">
        <f t="shared" si="24"/>
        <v>1.4000000000000234E-2</v>
      </c>
    </row>
    <row r="69" spans="1:56" x14ac:dyDescent="0.25">
      <c r="A69" s="6"/>
      <c r="B69" s="5"/>
      <c r="C69" s="5"/>
      <c r="D69" s="5"/>
      <c r="E69" s="5"/>
      <c r="F69" s="5"/>
      <c r="G69" s="5"/>
      <c r="H69" s="6"/>
      <c r="I69" s="6"/>
      <c r="J69" s="6"/>
      <c r="K69" s="6"/>
      <c r="L69" s="6"/>
      <c r="N69" s="2">
        <v>65</v>
      </c>
      <c r="O69" s="2">
        <v>1.0649999999999999</v>
      </c>
      <c r="P69" s="2">
        <v>1.079</v>
      </c>
      <c r="Q69" s="2">
        <v>1.101</v>
      </c>
      <c r="R69" s="2">
        <v>1.101</v>
      </c>
      <c r="S69" s="2">
        <f t="shared" ref="S69:S94" si="31">AVERAGE(O69:P69)</f>
        <v>1.0720000000000001</v>
      </c>
      <c r="T69" s="11">
        <f t="shared" ref="T69:T94" si="32">ABS((P69-O69)/P69)</f>
        <v>1.2974976830398529E-2</v>
      </c>
      <c r="U69" s="2">
        <f t="shared" ref="U69:U94" si="33">AVERAGE(Q69:R69)</f>
        <v>1.101</v>
      </c>
      <c r="V69" s="11">
        <f t="shared" ref="V69:V94" si="34">ABS((R69-Q69)/R69)</f>
        <v>0</v>
      </c>
      <c r="W69" s="2">
        <f t="shared" ref="W69:W94" si="35">U69-S69</f>
        <v>2.8999999999999915E-2</v>
      </c>
      <c r="Y69" s="2">
        <v>65</v>
      </c>
      <c r="Z69" s="2">
        <v>0.98199999999999998</v>
      </c>
      <c r="AA69" s="2">
        <v>0.96499999999999997</v>
      </c>
      <c r="AB69" s="2">
        <v>1.153</v>
      </c>
      <c r="AC69" s="2">
        <v>1.028</v>
      </c>
      <c r="AD69" s="2">
        <f t="shared" ref="AD69:AD94" si="36">AVERAGE(Z69:AA69)</f>
        <v>0.97350000000000003</v>
      </c>
      <c r="AE69" s="11">
        <f t="shared" ref="AE69:AE94" si="37">ABS((AA69-Z69)/AA69)</f>
        <v>1.7616580310880845E-2</v>
      </c>
      <c r="AF69" s="2">
        <f t="shared" ref="AF69:AF94" si="38">AVERAGE(AB69:AC69)</f>
        <v>1.0905</v>
      </c>
      <c r="AG69" s="11">
        <f t="shared" ref="AG69:AG94" si="39">ABS((AC69-AB69)/AC69)</f>
        <v>0.12159533073929961</v>
      </c>
      <c r="AH69" s="2">
        <f t="shared" ref="AH69:AH94" si="40">AF69-AD69</f>
        <v>0.11699999999999999</v>
      </c>
      <c r="AJ69" s="2">
        <v>65</v>
      </c>
      <c r="AK69" s="2">
        <v>0.96399999999999997</v>
      </c>
      <c r="AL69" s="2">
        <v>0.95299999999999996</v>
      </c>
      <c r="AM69" s="2">
        <v>1.008</v>
      </c>
      <c r="AN69" s="2">
        <v>1.006</v>
      </c>
      <c r="AO69" s="2">
        <f t="shared" ref="AO69:AO94" si="41">AVERAGE(AK69:AL69)</f>
        <v>0.95849999999999991</v>
      </c>
      <c r="AP69" s="11">
        <f t="shared" ref="AP69:AP94" si="42">ABS((AL69-AK69)/AL69)</f>
        <v>1.1542497376705152E-2</v>
      </c>
      <c r="AQ69" s="2">
        <f t="shared" ref="AQ69:AQ94" si="43">AVERAGE(AM69:AN69)</f>
        <v>1.0070000000000001</v>
      </c>
      <c r="AR69" s="11">
        <f t="shared" ref="AR69:AR94" si="44">ABS((AN69-AM69)/AN69)</f>
        <v>1.9880715705765427E-3</v>
      </c>
      <c r="AS69" s="2">
        <f t="shared" ref="AS69:AS94" si="45">AQ69-AO69</f>
        <v>4.850000000000021E-2</v>
      </c>
      <c r="AU69" s="2">
        <v>65</v>
      </c>
      <c r="AV69" s="2">
        <v>1.0589999999999999</v>
      </c>
      <c r="AW69" s="2">
        <v>1.056</v>
      </c>
      <c r="AX69" s="2">
        <v>1.071</v>
      </c>
      <c r="AY69" s="2">
        <v>1.0740000000000001</v>
      </c>
      <c r="AZ69" s="2">
        <f t="shared" ref="AZ69:AZ94" si="46">AVERAGE(AV69:AW69)</f>
        <v>1.0575000000000001</v>
      </c>
      <c r="BA69" s="11">
        <f t="shared" ref="BA69:BA94" si="47">ABS((AW69-AV69)/AW69)</f>
        <v>2.8409090909089882E-3</v>
      </c>
      <c r="BB69" s="2">
        <f t="shared" ref="BB69:BB94" si="48">AVERAGE(AX69:AY69)</f>
        <v>1.0725</v>
      </c>
      <c r="BC69" s="11">
        <f t="shared" ref="BC69:BC94" si="49">ABS((AY69-AX69)/AY69)</f>
        <v>2.7932960893855803E-3</v>
      </c>
      <c r="BD69" s="2">
        <f t="shared" ref="BD69:BD94" si="50">BB69-AZ69</f>
        <v>1.4999999999999902E-2</v>
      </c>
    </row>
    <row r="70" spans="1:56" x14ac:dyDescent="0.25">
      <c r="A70" s="6"/>
      <c r="B70" s="5"/>
      <c r="C70" s="5"/>
      <c r="D70" s="5"/>
      <c r="E70" s="5"/>
      <c r="F70" s="5"/>
      <c r="G70" s="5"/>
      <c r="H70" s="6"/>
      <c r="I70" s="6"/>
      <c r="J70" s="6"/>
      <c r="K70" s="6"/>
      <c r="L70" s="6"/>
      <c r="N70" s="2">
        <v>66</v>
      </c>
      <c r="O70" s="2">
        <v>1.0640000000000001</v>
      </c>
      <c r="P70" s="2">
        <v>1.0780000000000001</v>
      </c>
      <c r="Q70" s="2">
        <v>1.1000000000000001</v>
      </c>
      <c r="R70" s="2">
        <v>1.1000000000000001</v>
      </c>
      <c r="S70" s="2">
        <f t="shared" si="31"/>
        <v>1.0710000000000002</v>
      </c>
      <c r="T70" s="11">
        <f t="shared" si="32"/>
        <v>1.2987012987012998E-2</v>
      </c>
      <c r="U70" s="2">
        <f t="shared" si="33"/>
        <v>1.1000000000000001</v>
      </c>
      <c r="V70" s="11">
        <f t="shared" si="34"/>
        <v>0</v>
      </c>
      <c r="W70" s="2">
        <f t="shared" si="35"/>
        <v>2.8999999999999915E-2</v>
      </c>
      <c r="Y70" s="2">
        <v>66</v>
      </c>
      <c r="Z70" s="2">
        <v>0.98199999999999998</v>
      </c>
      <c r="AA70" s="2">
        <v>0.96499999999999997</v>
      </c>
      <c r="AB70" s="2">
        <v>1.149</v>
      </c>
      <c r="AC70" s="2">
        <v>1.026</v>
      </c>
      <c r="AD70" s="2">
        <f t="shared" si="36"/>
        <v>0.97350000000000003</v>
      </c>
      <c r="AE70" s="11">
        <f t="shared" si="37"/>
        <v>1.7616580310880845E-2</v>
      </c>
      <c r="AF70" s="2">
        <f t="shared" si="38"/>
        <v>1.0874999999999999</v>
      </c>
      <c r="AG70" s="11">
        <f t="shared" si="39"/>
        <v>0.11988304093567251</v>
      </c>
      <c r="AH70" s="2">
        <f t="shared" si="40"/>
        <v>0.11399999999999988</v>
      </c>
      <c r="AJ70" s="2">
        <v>66</v>
      </c>
      <c r="AK70" s="2">
        <v>0.96299999999999997</v>
      </c>
      <c r="AL70" s="2">
        <v>0.95299999999999996</v>
      </c>
      <c r="AM70" s="2">
        <v>1.0069999999999999</v>
      </c>
      <c r="AN70" s="2">
        <v>1.0029999999999999</v>
      </c>
      <c r="AO70" s="2">
        <f t="shared" si="41"/>
        <v>0.95799999999999996</v>
      </c>
      <c r="AP70" s="11">
        <f t="shared" si="42"/>
        <v>1.049317943336832E-2</v>
      </c>
      <c r="AQ70" s="2">
        <f t="shared" si="43"/>
        <v>1.0049999999999999</v>
      </c>
      <c r="AR70" s="11">
        <f t="shared" si="44"/>
        <v>3.9880358923230349E-3</v>
      </c>
      <c r="AS70" s="2">
        <f t="shared" si="45"/>
        <v>4.6999999999999931E-2</v>
      </c>
      <c r="AU70" s="2">
        <v>66</v>
      </c>
      <c r="AV70" s="2">
        <v>1.0569999999999999</v>
      </c>
      <c r="AW70" s="2">
        <v>1.0549999999999999</v>
      </c>
      <c r="AX70" s="2">
        <v>1.07</v>
      </c>
      <c r="AY70" s="2">
        <v>1.073</v>
      </c>
      <c r="AZ70" s="2">
        <f t="shared" si="46"/>
        <v>1.056</v>
      </c>
      <c r="BA70" s="11">
        <f t="shared" si="47"/>
        <v>1.8957345971563999E-3</v>
      </c>
      <c r="BB70" s="2">
        <f t="shared" si="48"/>
        <v>1.0714999999999999</v>
      </c>
      <c r="BC70" s="11">
        <f t="shared" si="49"/>
        <v>2.7958993476233846E-3</v>
      </c>
      <c r="BD70" s="2">
        <f t="shared" si="50"/>
        <v>1.5499999999999847E-2</v>
      </c>
    </row>
    <row r="71" spans="1:56" x14ac:dyDescent="0.25">
      <c r="A71" s="6"/>
      <c r="B71" s="5"/>
      <c r="C71" s="5"/>
      <c r="D71" s="5"/>
      <c r="E71" s="5"/>
      <c r="F71" s="5"/>
      <c r="G71" s="5"/>
      <c r="H71" s="6"/>
      <c r="I71" s="6"/>
      <c r="J71" s="6"/>
      <c r="K71" s="6"/>
      <c r="L71" s="6"/>
      <c r="N71" s="2">
        <v>67</v>
      </c>
      <c r="O71" s="2">
        <v>1.0629999999999999</v>
      </c>
      <c r="P71" s="2">
        <v>1.0780000000000001</v>
      </c>
      <c r="Q71" s="2">
        <v>1.099</v>
      </c>
      <c r="R71" s="2">
        <v>1.101</v>
      </c>
      <c r="S71" s="2">
        <f t="shared" si="31"/>
        <v>1.0705</v>
      </c>
      <c r="T71" s="11">
        <f t="shared" si="32"/>
        <v>1.3914656771799743E-2</v>
      </c>
      <c r="U71" s="2">
        <f t="shared" si="33"/>
        <v>1.1000000000000001</v>
      </c>
      <c r="V71" s="11">
        <f t="shared" si="34"/>
        <v>1.816530426884652E-3</v>
      </c>
      <c r="W71" s="2">
        <f t="shared" si="35"/>
        <v>2.9500000000000082E-2</v>
      </c>
      <c r="Y71" s="2">
        <v>67</v>
      </c>
      <c r="Z71" s="2">
        <v>0.98199999999999998</v>
      </c>
      <c r="AA71" s="2">
        <v>0.96399999999999997</v>
      </c>
      <c r="AB71" s="2">
        <v>1.147</v>
      </c>
      <c r="AC71" s="2">
        <v>1.024</v>
      </c>
      <c r="AD71" s="2">
        <f t="shared" si="36"/>
        <v>0.97299999999999998</v>
      </c>
      <c r="AE71" s="11">
        <f t="shared" si="37"/>
        <v>1.8672199170124498E-2</v>
      </c>
      <c r="AF71" s="2">
        <f t="shared" si="38"/>
        <v>1.0855000000000001</v>
      </c>
      <c r="AG71" s="11">
        <f t="shared" si="39"/>
        <v>0.1201171875</v>
      </c>
      <c r="AH71" s="2">
        <f t="shared" si="40"/>
        <v>0.11250000000000016</v>
      </c>
      <c r="AJ71" s="2">
        <v>67</v>
      </c>
      <c r="AK71" s="2">
        <v>0.96299999999999997</v>
      </c>
      <c r="AL71" s="2">
        <v>0.95199999999999996</v>
      </c>
      <c r="AM71" s="2">
        <v>1.006</v>
      </c>
      <c r="AN71" s="2">
        <v>1.0009999999999999</v>
      </c>
      <c r="AO71" s="2">
        <f t="shared" si="41"/>
        <v>0.95750000000000002</v>
      </c>
      <c r="AP71" s="11">
        <f t="shared" si="42"/>
        <v>1.1554621848739507E-2</v>
      </c>
      <c r="AQ71" s="2">
        <f t="shared" si="43"/>
        <v>1.0034999999999998</v>
      </c>
      <c r="AR71" s="11">
        <f t="shared" si="44"/>
        <v>4.9950049950051112E-3</v>
      </c>
      <c r="AS71" s="2">
        <f t="shared" si="45"/>
        <v>4.5999999999999819E-2</v>
      </c>
      <c r="AU71" s="2">
        <v>67</v>
      </c>
      <c r="AV71" s="2">
        <v>1.0549999999999999</v>
      </c>
      <c r="AW71" s="2">
        <v>1.054</v>
      </c>
      <c r="AX71" s="2">
        <v>1.069</v>
      </c>
      <c r="AY71" s="2">
        <v>1.073</v>
      </c>
      <c r="AZ71" s="2">
        <f t="shared" si="46"/>
        <v>1.0545</v>
      </c>
      <c r="BA71" s="11">
        <f t="shared" si="47"/>
        <v>9.4876660341545527E-4</v>
      </c>
      <c r="BB71" s="2">
        <f t="shared" si="48"/>
        <v>1.071</v>
      </c>
      <c r="BC71" s="11">
        <f t="shared" si="49"/>
        <v>3.7278657968313174E-3</v>
      </c>
      <c r="BD71" s="2">
        <f t="shared" si="50"/>
        <v>1.6499999999999959E-2</v>
      </c>
    </row>
    <row r="72" spans="1:56" x14ac:dyDescent="0.25">
      <c r="A72" s="6"/>
      <c r="B72" s="5"/>
      <c r="C72" s="5"/>
      <c r="D72" s="5"/>
      <c r="E72" s="5"/>
      <c r="F72" s="5"/>
      <c r="G72" s="5"/>
      <c r="H72" s="6"/>
      <c r="I72" s="6"/>
      <c r="J72" s="6"/>
      <c r="K72" s="6"/>
      <c r="L72" s="6"/>
      <c r="N72" s="2">
        <v>68</v>
      </c>
      <c r="O72" s="2">
        <v>1.0620000000000001</v>
      </c>
      <c r="P72" s="2">
        <v>1.077</v>
      </c>
      <c r="Q72" s="2">
        <v>1.0980000000000001</v>
      </c>
      <c r="R72" s="2">
        <v>1.101</v>
      </c>
      <c r="S72" s="2">
        <f t="shared" si="31"/>
        <v>1.0695000000000001</v>
      </c>
      <c r="T72" s="11">
        <f t="shared" si="32"/>
        <v>1.3927576601671219E-2</v>
      </c>
      <c r="U72" s="2">
        <f t="shared" si="33"/>
        <v>1.0994999999999999</v>
      </c>
      <c r="V72" s="11">
        <f t="shared" si="34"/>
        <v>2.7247956403268769E-3</v>
      </c>
      <c r="W72" s="2">
        <f t="shared" si="35"/>
        <v>2.9999999999999805E-2</v>
      </c>
      <c r="Y72" s="2">
        <v>68</v>
      </c>
      <c r="Z72" s="2">
        <v>0.98199999999999998</v>
      </c>
      <c r="AA72" s="2">
        <v>0.96499999999999997</v>
      </c>
      <c r="AB72" s="2">
        <v>1.1439999999999999</v>
      </c>
      <c r="AC72" s="2">
        <v>1.0229999999999999</v>
      </c>
      <c r="AD72" s="2">
        <f t="shared" si="36"/>
        <v>0.97350000000000003</v>
      </c>
      <c r="AE72" s="11">
        <f t="shared" si="37"/>
        <v>1.7616580310880845E-2</v>
      </c>
      <c r="AF72" s="2">
        <f t="shared" si="38"/>
        <v>1.0834999999999999</v>
      </c>
      <c r="AG72" s="11">
        <f t="shared" si="39"/>
        <v>0.11827956989247312</v>
      </c>
      <c r="AH72" s="2">
        <f t="shared" si="40"/>
        <v>0.10999999999999988</v>
      </c>
      <c r="AJ72" s="2">
        <v>68</v>
      </c>
      <c r="AK72" s="2">
        <v>0.96299999999999997</v>
      </c>
      <c r="AL72" s="2">
        <v>0.95099999999999996</v>
      </c>
      <c r="AM72" s="2">
        <v>1.006</v>
      </c>
      <c r="AN72" s="2">
        <v>1</v>
      </c>
      <c r="AO72" s="2">
        <f t="shared" si="41"/>
        <v>0.95699999999999996</v>
      </c>
      <c r="AP72" s="11">
        <f t="shared" si="42"/>
        <v>1.2618296529968466E-2</v>
      </c>
      <c r="AQ72" s="2">
        <f t="shared" si="43"/>
        <v>1.0030000000000001</v>
      </c>
      <c r="AR72" s="11">
        <f t="shared" si="44"/>
        <v>6.0000000000000053E-3</v>
      </c>
      <c r="AS72" s="2">
        <f t="shared" si="45"/>
        <v>4.6000000000000152E-2</v>
      </c>
      <c r="AU72" s="2">
        <v>68</v>
      </c>
      <c r="AV72" s="2">
        <v>1.0529999999999999</v>
      </c>
      <c r="AW72" s="2">
        <v>1.0529999999999999</v>
      </c>
      <c r="AX72" s="2">
        <v>1.0680000000000001</v>
      </c>
      <c r="AY72" s="2">
        <v>1.0720000000000001</v>
      </c>
      <c r="AZ72" s="2">
        <f t="shared" si="46"/>
        <v>1.0529999999999999</v>
      </c>
      <c r="BA72" s="11">
        <f t="shared" si="47"/>
        <v>0</v>
      </c>
      <c r="BB72" s="2">
        <f t="shared" si="48"/>
        <v>1.07</v>
      </c>
      <c r="BC72" s="11">
        <f t="shared" si="49"/>
        <v>3.7313432835820925E-3</v>
      </c>
      <c r="BD72" s="2">
        <f t="shared" si="50"/>
        <v>1.7000000000000126E-2</v>
      </c>
    </row>
    <row r="73" spans="1:56" x14ac:dyDescent="0.25">
      <c r="A73" s="6"/>
      <c r="B73" s="5"/>
      <c r="C73" s="5"/>
      <c r="D73" s="5"/>
      <c r="E73" s="5"/>
      <c r="F73" s="5"/>
      <c r="G73" s="5"/>
      <c r="H73" s="6"/>
      <c r="I73" s="6"/>
      <c r="J73" s="6"/>
      <c r="K73" s="6"/>
      <c r="L73" s="6"/>
      <c r="N73" s="2">
        <v>69</v>
      </c>
      <c r="O73" s="2">
        <v>1.0609999999999999</v>
      </c>
      <c r="P73" s="2">
        <v>1.075</v>
      </c>
      <c r="Q73" s="2">
        <v>1.0980000000000001</v>
      </c>
      <c r="R73" s="2">
        <v>1.101</v>
      </c>
      <c r="S73" s="2">
        <f t="shared" si="31"/>
        <v>1.0680000000000001</v>
      </c>
      <c r="T73" s="11">
        <f t="shared" si="32"/>
        <v>1.3023255813953501E-2</v>
      </c>
      <c r="U73" s="2">
        <f t="shared" si="33"/>
        <v>1.0994999999999999</v>
      </c>
      <c r="V73" s="11">
        <f t="shared" si="34"/>
        <v>2.7247956403268769E-3</v>
      </c>
      <c r="W73" s="2">
        <f t="shared" si="35"/>
        <v>3.1499999999999861E-2</v>
      </c>
      <c r="Y73" s="2">
        <v>69</v>
      </c>
      <c r="Z73" s="2">
        <v>0.98099999999999998</v>
      </c>
      <c r="AA73" s="2">
        <v>0.96399999999999997</v>
      </c>
      <c r="AB73" s="2">
        <v>1.141</v>
      </c>
      <c r="AC73" s="2">
        <v>1.022</v>
      </c>
      <c r="AD73" s="2">
        <f t="shared" si="36"/>
        <v>0.97249999999999992</v>
      </c>
      <c r="AE73" s="11">
        <f t="shared" si="37"/>
        <v>1.763485477178425E-2</v>
      </c>
      <c r="AF73" s="2">
        <f t="shared" si="38"/>
        <v>1.0815000000000001</v>
      </c>
      <c r="AG73" s="11">
        <f t="shared" si="39"/>
        <v>0.11643835616438356</v>
      </c>
      <c r="AH73" s="2">
        <f t="shared" si="40"/>
        <v>0.10900000000000021</v>
      </c>
      <c r="AJ73" s="2">
        <v>69</v>
      </c>
      <c r="AK73" s="2">
        <v>0.96199999999999997</v>
      </c>
      <c r="AL73" s="2">
        <v>0.95099999999999996</v>
      </c>
      <c r="AM73" s="2">
        <v>1.0049999999999999</v>
      </c>
      <c r="AN73" s="2">
        <v>0.999</v>
      </c>
      <c r="AO73" s="2">
        <f t="shared" si="41"/>
        <v>0.95649999999999991</v>
      </c>
      <c r="AP73" s="11">
        <f t="shared" si="42"/>
        <v>1.1566771819137761E-2</v>
      </c>
      <c r="AQ73" s="2">
        <f t="shared" si="43"/>
        <v>1.002</v>
      </c>
      <c r="AR73" s="11">
        <f t="shared" si="44"/>
        <v>6.0060060060059001E-3</v>
      </c>
      <c r="AS73" s="2">
        <f t="shared" si="45"/>
        <v>4.5500000000000096E-2</v>
      </c>
      <c r="AU73" s="2">
        <v>69</v>
      </c>
      <c r="AV73" s="2">
        <v>1.052</v>
      </c>
      <c r="AW73" s="2">
        <v>1.0509999999999999</v>
      </c>
      <c r="AX73" s="2">
        <v>1.0669999999999999</v>
      </c>
      <c r="AY73" s="2">
        <v>1.071</v>
      </c>
      <c r="AZ73" s="2">
        <f t="shared" si="46"/>
        <v>1.0514999999999999</v>
      </c>
      <c r="BA73" s="11">
        <f t="shared" si="47"/>
        <v>9.5147478591827968E-4</v>
      </c>
      <c r="BB73" s="2">
        <f t="shared" si="48"/>
        <v>1.069</v>
      </c>
      <c r="BC73" s="11">
        <f t="shared" si="49"/>
        <v>3.7348272642390326E-3</v>
      </c>
      <c r="BD73" s="2">
        <f t="shared" si="50"/>
        <v>1.7500000000000071E-2</v>
      </c>
    </row>
    <row r="74" spans="1:56" x14ac:dyDescent="0.25">
      <c r="A74" s="6"/>
      <c r="B74" s="5"/>
      <c r="C74" s="5"/>
      <c r="D74" s="5"/>
      <c r="E74" s="5"/>
      <c r="F74" s="5"/>
      <c r="G74" s="5"/>
      <c r="H74" s="6"/>
      <c r="I74" s="6"/>
      <c r="J74" s="6"/>
      <c r="K74" s="6"/>
      <c r="L74" s="6"/>
      <c r="N74" s="2">
        <v>70</v>
      </c>
      <c r="O74" s="2">
        <v>1.06</v>
      </c>
      <c r="P74" s="2">
        <v>1.075</v>
      </c>
      <c r="Q74" s="2">
        <v>1.099</v>
      </c>
      <c r="R74" s="2">
        <v>1.1020000000000001</v>
      </c>
      <c r="S74" s="2">
        <f t="shared" si="31"/>
        <v>1.0674999999999999</v>
      </c>
      <c r="T74" s="11">
        <f t="shared" si="32"/>
        <v>1.3953488372092933E-2</v>
      </c>
      <c r="U74" s="2">
        <f t="shared" si="33"/>
        <v>1.1005</v>
      </c>
      <c r="V74" s="11">
        <f t="shared" si="34"/>
        <v>2.722323049001918E-3</v>
      </c>
      <c r="W74" s="2">
        <f t="shared" si="35"/>
        <v>3.300000000000014E-2</v>
      </c>
      <c r="Y74" s="2">
        <v>70</v>
      </c>
      <c r="Z74" s="2">
        <v>0.98</v>
      </c>
      <c r="AA74" s="2">
        <v>0.96399999999999997</v>
      </c>
      <c r="AB74" s="2">
        <v>1.137</v>
      </c>
      <c r="AC74" s="2">
        <v>1.0209999999999999</v>
      </c>
      <c r="AD74" s="2">
        <f t="shared" si="36"/>
        <v>0.97199999999999998</v>
      </c>
      <c r="AE74" s="11">
        <f t="shared" si="37"/>
        <v>1.6597510373443997E-2</v>
      </c>
      <c r="AF74" s="2">
        <f t="shared" si="38"/>
        <v>1.079</v>
      </c>
      <c r="AG74" s="11">
        <f t="shared" si="39"/>
        <v>0.11361410381978464</v>
      </c>
      <c r="AH74" s="2">
        <f t="shared" si="40"/>
        <v>0.10699999999999998</v>
      </c>
      <c r="AJ74" s="2">
        <v>70</v>
      </c>
      <c r="AK74" s="2">
        <v>0.96199999999999997</v>
      </c>
      <c r="AL74" s="2">
        <v>0.95</v>
      </c>
      <c r="AM74" s="2">
        <v>1.0049999999999999</v>
      </c>
      <c r="AN74" s="2">
        <v>0.998</v>
      </c>
      <c r="AO74" s="2">
        <f t="shared" si="41"/>
        <v>0.95599999999999996</v>
      </c>
      <c r="AP74" s="11">
        <f t="shared" si="42"/>
        <v>1.2631578947368433E-2</v>
      </c>
      <c r="AQ74" s="2">
        <f t="shared" si="43"/>
        <v>1.0015000000000001</v>
      </c>
      <c r="AR74" s="11">
        <f t="shared" si="44"/>
        <v>7.0140280561121196E-3</v>
      </c>
      <c r="AS74" s="2">
        <f t="shared" si="45"/>
        <v>4.5500000000000096E-2</v>
      </c>
      <c r="AU74" s="2">
        <v>70</v>
      </c>
      <c r="AV74" s="2">
        <v>1.05</v>
      </c>
      <c r="AW74" s="2">
        <v>1.05</v>
      </c>
      <c r="AX74" s="2">
        <v>1.0669999999999999</v>
      </c>
      <c r="AY74" s="2">
        <v>1.07</v>
      </c>
      <c r="AZ74" s="2">
        <f t="shared" si="46"/>
        <v>1.05</v>
      </c>
      <c r="BA74" s="11">
        <f t="shared" si="47"/>
        <v>0</v>
      </c>
      <c r="BB74" s="2">
        <f t="shared" si="48"/>
        <v>1.0685</v>
      </c>
      <c r="BC74" s="11">
        <f t="shared" si="49"/>
        <v>2.8037383177571154E-3</v>
      </c>
      <c r="BD74" s="2">
        <f t="shared" si="50"/>
        <v>1.8499999999999961E-2</v>
      </c>
    </row>
    <row r="75" spans="1:56" x14ac:dyDescent="0.25">
      <c r="A75" s="6"/>
      <c r="B75" s="5"/>
      <c r="C75" s="5"/>
      <c r="D75" s="5"/>
      <c r="E75" s="5"/>
      <c r="F75" s="5"/>
      <c r="G75" s="5"/>
      <c r="H75" s="6"/>
      <c r="I75" s="6"/>
      <c r="J75" s="6"/>
      <c r="K75" s="6"/>
      <c r="L75" s="6"/>
      <c r="N75" s="2">
        <v>71</v>
      </c>
      <c r="O75" s="2">
        <v>1.0589999999999999</v>
      </c>
      <c r="P75" s="2">
        <v>1.073</v>
      </c>
      <c r="Q75" s="2">
        <v>1.099</v>
      </c>
      <c r="R75" s="2">
        <v>1.1020000000000001</v>
      </c>
      <c r="S75" s="2">
        <f t="shared" si="31"/>
        <v>1.0659999999999998</v>
      </c>
      <c r="T75" s="11">
        <f t="shared" si="32"/>
        <v>1.3047530288909611E-2</v>
      </c>
      <c r="U75" s="2">
        <f t="shared" si="33"/>
        <v>1.1005</v>
      </c>
      <c r="V75" s="11">
        <f t="shared" si="34"/>
        <v>2.722323049001918E-3</v>
      </c>
      <c r="W75" s="2">
        <f t="shared" si="35"/>
        <v>3.4500000000000197E-2</v>
      </c>
      <c r="Y75" s="2">
        <v>71</v>
      </c>
      <c r="Z75" s="2">
        <v>0.98</v>
      </c>
      <c r="AA75" s="2">
        <v>0.96299999999999997</v>
      </c>
      <c r="AB75" s="2">
        <v>1.133</v>
      </c>
      <c r="AC75" s="2">
        <v>1.0189999999999999</v>
      </c>
      <c r="AD75" s="2">
        <f t="shared" si="36"/>
        <v>0.97150000000000003</v>
      </c>
      <c r="AE75" s="11">
        <f t="shared" si="37"/>
        <v>1.7653167185877481E-2</v>
      </c>
      <c r="AF75" s="2">
        <f t="shared" si="38"/>
        <v>1.0760000000000001</v>
      </c>
      <c r="AG75" s="11">
        <f t="shared" si="39"/>
        <v>0.11187438665358206</v>
      </c>
      <c r="AH75" s="2">
        <f t="shared" si="40"/>
        <v>0.10450000000000004</v>
      </c>
      <c r="AJ75" s="2">
        <v>71</v>
      </c>
      <c r="AK75" s="2">
        <v>0.96099999999999997</v>
      </c>
      <c r="AL75" s="2">
        <v>0.94899999999999995</v>
      </c>
      <c r="AM75" s="2">
        <v>1.004</v>
      </c>
      <c r="AN75" s="2">
        <v>0.996</v>
      </c>
      <c r="AO75" s="2">
        <f t="shared" si="41"/>
        <v>0.95499999999999996</v>
      </c>
      <c r="AP75" s="11">
        <f t="shared" si="42"/>
        <v>1.2644889357218136E-2</v>
      </c>
      <c r="AQ75" s="2">
        <f t="shared" si="43"/>
        <v>1</v>
      </c>
      <c r="AR75" s="11">
        <f t="shared" si="44"/>
        <v>8.0321285140562328E-3</v>
      </c>
      <c r="AS75" s="2">
        <f t="shared" si="45"/>
        <v>4.500000000000004E-2</v>
      </c>
      <c r="AU75" s="2">
        <v>71</v>
      </c>
      <c r="AV75" s="2">
        <v>1.0489999999999999</v>
      </c>
      <c r="AW75" s="2">
        <v>1.048</v>
      </c>
      <c r="AX75" s="2">
        <v>1.0660000000000001</v>
      </c>
      <c r="AY75" s="2">
        <v>1.069</v>
      </c>
      <c r="AZ75" s="2">
        <f t="shared" si="46"/>
        <v>1.0485</v>
      </c>
      <c r="BA75" s="11">
        <f t="shared" si="47"/>
        <v>9.5419847328233765E-4</v>
      </c>
      <c r="BB75" s="2">
        <f t="shared" si="48"/>
        <v>1.0674999999999999</v>
      </c>
      <c r="BC75" s="11">
        <f t="shared" si="49"/>
        <v>2.806361085126185E-3</v>
      </c>
      <c r="BD75" s="2">
        <f t="shared" si="50"/>
        <v>1.8999999999999906E-2</v>
      </c>
    </row>
    <row r="76" spans="1:56" x14ac:dyDescent="0.25">
      <c r="A76" s="6"/>
      <c r="B76" s="5"/>
      <c r="C76" s="5"/>
      <c r="D76" s="5"/>
      <c r="E76" s="5"/>
      <c r="F76" s="5"/>
      <c r="G76" s="5"/>
      <c r="H76" s="6"/>
      <c r="I76" s="6"/>
      <c r="J76" s="6"/>
      <c r="K76" s="6"/>
      <c r="L76" s="6"/>
      <c r="N76" s="2">
        <v>72</v>
      </c>
      <c r="O76" s="2">
        <v>1.0580000000000001</v>
      </c>
      <c r="P76" s="2">
        <v>1.073</v>
      </c>
      <c r="Q76" s="2">
        <v>1.0980000000000001</v>
      </c>
      <c r="R76" s="2">
        <v>1.101</v>
      </c>
      <c r="S76" s="2">
        <f t="shared" si="31"/>
        <v>1.0655000000000001</v>
      </c>
      <c r="T76" s="11">
        <f t="shared" si="32"/>
        <v>1.3979496738117337E-2</v>
      </c>
      <c r="U76" s="2">
        <f t="shared" si="33"/>
        <v>1.0994999999999999</v>
      </c>
      <c r="V76" s="11">
        <f t="shared" si="34"/>
        <v>2.7247956403268769E-3</v>
      </c>
      <c r="W76" s="2">
        <f t="shared" si="35"/>
        <v>3.3999999999999808E-2</v>
      </c>
      <c r="Y76" s="2">
        <v>72</v>
      </c>
      <c r="Z76" s="2">
        <v>0.98</v>
      </c>
      <c r="AA76" s="2">
        <v>0.96399999999999997</v>
      </c>
      <c r="AB76" s="2">
        <v>1.129</v>
      </c>
      <c r="AC76" s="2">
        <v>1.0189999999999999</v>
      </c>
      <c r="AD76" s="2">
        <f t="shared" si="36"/>
        <v>0.97199999999999998</v>
      </c>
      <c r="AE76" s="11">
        <f t="shared" si="37"/>
        <v>1.6597510373443997E-2</v>
      </c>
      <c r="AF76" s="2">
        <f t="shared" si="38"/>
        <v>1.0739999999999998</v>
      </c>
      <c r="AG76" s="11">
        <f t="shared" si="39"/>
        <v>0.10794896957801776</v>
      </c>
      <c r="AH76" s="2">
        <f t="shared" si="40"/>
        <v>0.10199999999999987</v>
      </c>
      <c r="AJ76" s="2">
        <v>72</v>
      </c>
      <c r="AK76" s="2">
        <v>0.96099999999999997</v>
      </c>
      <c r="AL76" s="2">
        <v>0.94899999999999995</v>
      </c>
      <c r="AM76" s="2">
        <v>1.0029999999999999</v>
      </c>
      <c r="AN76" s="2">
        <v>0.996</v>
      </c>
      <c r="AO76" s="2">
        <f t="shared" si="41"/>
        <v>0.95499999999999996</v>
      </c>
      <c r="AP76" s="11">
        <f t="shared" si="42"/>
        <v>1.2644889357218136E-2</v>
      </c>
      <c r="AQ76" s="2">
        <f t="shared" si="43"/>
        <v>0.99949999999999994</v>
      </c>
      <c r="AR76" s="11">
        <f t="shared" si="44"/>
        <v>7.0281124497990916E-3</v>
      </c>
      <c r="AS76" s="2">
        <f t="shared" si="45"/>
        <v>4.4499999999999984E-2</v>
      </c>
      <c r="AU76" s="2">
        <v>72</v>
      </c>
      <c r="AV76" s="2">
        <v>1.0469999999999999</v>
      </c>
      <c r="AW76" s="2">
        <v>1.0469999999999999</v>
      </c>
      <c r="AX76" s="2">
        <v>1.0649999999999999</v>
      </c>
      <c r="AY76" s="2">
        <v>1.0680000000000001</v>
      </c>
      <c r="AZ76" s="2">
        <f t="shared" si="46"/>
        <v>1.0469999999999999</v>
      </c>
      <c r="BA76" s="11">
        <f t="shared" si="47"/>
        <v>0</v>
      </c>
      <c r="BB76" s="2">
        <f t="shared" si="48"/>
        <v>1.0665</v>
      </c>
      <c r="BC76" s="11">
        <f t="shared" si="49"/>
        <v>2.80898876404505E-3</v>
      </c>
      <c r="BD76" s="2">
        <f t="shared" si="50"/>
        <v>1.9500000000000073E-2</v>
      </c>
    </row>
    <row r="77" spans="1:56" x14ac:dyDescent="0.25">
      <c r="A77" s="6"/>
      <c r="B77" s="5"/>
      <c r="C77" s="5"/>
      <c r="D77" s="5"/>
      <c r="E77" s="5"/>
      <c r="F77" s="5"/>
      <c r="G77" s="5"/>
      <c r="H77" s="6"/>
      <c r="I77" s="6"/>
      <c r="J77" s="6"/>
      <c r="K77" s="6"/>
      <c r="L77" s="6"/>
      <c r="N77" s="2">
        <v>73</v>
      </c>
      <c r="O77" s="2">
        <v>1.0569999999999999</v>
      </c>
      <c r="P77" s="2">
        <v>1.071</v>
      </c>
      <c r="Q77" s="2">
        <v>1.097</v>
      </c>
      <c r="R77" s="2">
        <v>1.1000000000000001</v>
      </c>
      <c r="S77" s="2">
        <f t="shared" si="31"/>
        <v>1.0640000000000001</v>
      </c>
      <c r="T77" s="11">
        <f t="shared" si="32"/>
        <v>1.3071895424836614E-2</v>
      </c>
      <c r="U77" s="2">
        <f t="shared" si="33"/>
        <v>1.0985</v>
      </c>
      <c r="V77" s="11">
        <f t="shared" si="34"/>
        <v>2.7272727272728303E-3</v>
      </c>
      <c r="W77" s="2">
        <f t="shared" si="35"/>
        <v>3.4499999999999975E-2</v>
      </c>
      <c r="Y77" s="2">
        <v>73</v>
      </c>
      <c r="Z77" s="2">
        <v>0.97899999999999998</v>
      </c>
      <c r="AA77" s="2">
        <v>0.96299999999999997</v>
      </c>
      <c r="AB77" s="2">
        <v>1.125</v>
      </c>
      <c r="AC77" s="2">
        <v>1.0169999999999999</v>
      </c>
      <c r="AD77" s="2">
        <f t="shared" si="36"/>
        <v>0.97099999999999997</v>
      </c>
      <c r="AE77" s="11">
        <f t="shared" si="37"/>
        <v>1.661474558670822E-2</v>
      </c>
      <c r="AF77" s="2">
        <f t="shared" si="38"/>
        <v>1.071</v>
      </c>
      <c r="AG77" s="11">
        <f t="shared" si="39"/>
        <v>0.10619469026548684</v>
      </c>
      <c r="AH77" s="2">
        <f t="shared" si="40"/>
        <v>9.9999999999999978E-2</v>
      </c>
      <c r="AJ77" s="2">
        <v>73</v>
      </c>
      <c r="AK77" s="2">
        <v>0.96</v>
      </c>
      <c r="AL77" s="2">
        <v>0.94899999999999995</v>
      </c>
      <c r="AM77" s="2">
        <v>1.002</v>
      </c>
      <c r="AN77" s="2">
        <v>0.995</v>
      </c>
      <c r="AO77" s="2">
        <f t="shared" si="41"/>
        <v>0.9544999999999999</v>
      </c>
      <c r="AP77" s="11">
        <f t="shared" si="42"/>
        <v>1.1591148577449958E-2</v>
      </c>
      <c r="AQ77" s="2">
        <f t="shared" si="43"/>
        <v>0.99849999999999994</v>
      </c>
      <c r="AR77" s="11">
        <f t="shared" si="44"/>
        <v>7.0351758793969913E-3</v>
      </c>
      <c r="AS77" s="2">
        <f t="shared" si="45"/>
        <v>4.4000000000000039E-2</v>
      </c>
      <c r="AU77" s="2">
        <v>73</v>
      </c>
      <c r="AV77" s="2">
        <v>1.046</v>
      </c>
      <c r="AW77" s="2">
        <v>1.0449999999999999</v>
      </c>
      <c r="AX77" s="2">
        <v>1.0640000000000001</v>
      </c>
      <c r="AY77" s="2">
        <v>1.0669999999999999</v>
      </c>
      <c r="AZ77" s="2">
        <f t="shared" si="46"/>
        <v>1.0455000000000001</v>
      </c>
      <c r="BA77" s="11">
        <f t="shared" si="47"/>
        <v>9.5693779904316935E-4</v>
      </c>
      <c r="BB77" s="2">
        <f t="shared" si="48"/>
        <v>1.0655000000000001</v>
      </c>
      <c r="BC77" s="11">
        <f t="shared" si="49"/>
        <v>2.8116213683222978E-3</v>
      </c>
      <c r="BD77" s="2">
        <f t="shared" si="50"/>
        <v>2.0000000000000018E-2</v>
      </c>
    </row>
    <row r="78" spans="1:56" x14ac:dyDescent="0.25">
      <c r="A78" s="6"/>
      <c r="B78" s="5"/>
      <c r="C78" s="5"/>
      <c r="D78" s="5"/>
      <c r="E78" s="5"/>
      <c r="F78" s="5"/>
      <c r="G78" s="5"/>
      <c r="H78" s="6"/>
      <c r="I78" s="6"/>
      <c r="J78" s="6"/>
      <c r="K78" s="6"/>
      <c r="L78" s="6"/>
      <c r="N78" s="2">
        <v>74</v>
      </c>
      <c r="O78" s="2">
        <v>1.056</v>
      </c>
      <c r="P78" s="2">
        <v>1.071</v>
      </c>
      <c r="Q78" s="2">
        <v>1.095</v>
      </c>
      <c r="R78" s="2">
        <v>1.0980000000000001</v>
      </c>
      <c r="S78" s="2">
        <f t="shared" si="31"/>
        <v>1.0634999999999999</v>
      </c>
      <c r="T78" s="11">
        <f t="shared" si="32"/>
        <v>1.4005602240896267E-2</v>
      </c>
      <c r="U78" s="2">
        <f t="shared" si="33"/>
        <v>1.0965</v>
      </c>
      <c r="V78" s="11">
        <f t="shared" si="34"/>
        <v>2.7322404371585732E-3</v>
      </c>
      <c r="W78" s="2">
        <f t="shared" si="35"/>
        <v>3.300000000000014E-2</v>
      </c>
      <c r="Y78" s="2">
        <v>74</v>
      </c>
      <c r="Z78" s="2">
        <v>0.97799999999999998</v>
      </c>
      <c r="AA78" s="2">
        <v>0.96199999999999997</v>
      </c>
      <c r="AB78" s="2">
        <v>1.1220000000000001</v>
      </c>
      <c r="AC78" s="2">
        <v>1.018</v>
      </c>
      <c r="AD78" s="2">
        <f t="shared" si="36"/>
        <v>0.97</v>
      </c>
      <c r="AE78" s="11">
        <f t="shared" si="37"/>
        <v>1.6632016632016647E-2</v>
      </c>
      <c r="AF78" s="2">
        <f t="shared" si="38"/>
        <v>1.07</v>
      </c>
      <c r="AG78" s="11">
        <f t="shared" si="39"/>
        <v>0.10216110019646374</v>
      </c>
      <c r="AH78" s="2">
        <f t="shared" si="40"/>
        <v>0.10000000000000009</v>
      </c>
      <c r="AJ78" s="2">
        <v>74</v>
      </c>
      <c r="AK78" s="2">
        <v>0.96</v>
      </c>
      <c r="AL78" s="2">
        <v>0.94899999999999995</v>
      </c>
      <c r="AM78" s="2">
        <v>1.002</v>
      </c>
      <c r="AN78" s="2">
        <v>0.99399999999999999</v>
      </c>
      <c r="AO78" s="2">
        <f t="shared" si="41"/>
        <v>0.9544999999999999</v>
      </c>
      <c r="AP78" s="11">
        <f t="shared" si="42"/>
        <v>1.1591148577449958E-2</v>
      </c>
      <c r="AQ78" s="2">
        <f t="shared" si="43"/>
        <v>0.998</v>
      </c>
      <c r="AR78" s="11">
        <f t="shared" si="44"/>
        <v>8.0482897384305911E-3</v>
      </c>
      <c r="AS78" s="2">
        <f t="shared" si="45"/>
        <v>4.3500000000000094E-2</v>
      </c>
      <c r="AU78" s="2">
        <v>74</v>
      </c>
      <c r="AV78" s="2">
        <v>1.0449999999999999</v>
      </c>
      <c r="AW78" s="2">
        <v>1.0429999999999999</v>
      </c>
      <c r="AX78" s="2">
        <v>1.0629999999999999</v>
      </c>
      <c r="AY78" s="2">
        <v>1.0660000000000001</v>
      </c>
      <c r="AZ78" s="2">
        <f t="shared" si="46"/>
        <v>1.044</v>
      </c>
      <c r="BA78" s="11">
        <f t="shared" si="47"/>
        <v>1.9175455417066174E-3</v>
      </c>
      <c r="BB78" s="2">
        <f t="shared" si="48"/>
        <v>1.0645</v>
      </c>
      <c r="BC78" s="11">
        <f t="shared" si="49"/>
        <v>2.8142589118199941E-3</v>
      </c>
      <c r="BD78" s="2">
        <f t="shared" si="50"/>
        <v>2.0499999999999963E-2</v>
      </c>
    </row>
    <row r="79" spans="1:56" x14ac:dyDescent="0.25">
      <c r="A79" s="6"/>
      <c r="B79" s="5"/>
      <c r="C79" s="5"/>
      <c r="D79" s="5"/>
      <c r="E79" s="5"/>
      <c r="F79" s="5"/>
      <c r="G79" s="5"/>
      <c r="H79" s="6"/>
      <c r="I79" s="6"/>
      <c r="J79" s="6"/>
      <c r="K79" s="6"/>
      <c r="L79" s="6"/>
      <c r="N79" s="2">
        <v>75</v>
      </c>
      <c r="O79" s="2">
        <v>1.0549999999999999</v>
      </c>
      <c r="P79" s="2">
        <v>1.07</v>
      </c>
      <c r="Q79" s="2">
        <v>1.0960000000000001</v>
      </c>
      <c r="R79" s="2">
        <v>1.097</v>
      </c>
      <c r="S79" s="2">
        <f t="shared" si="31"/>
        <v>1.0625</v>
      </c>
      <c r="T79" s="11">
        <f t="shared" si="32"/>
        <v>1.4018691588785163E-2</v>
      </c>
      <c r="U79" s="2">
        <f t="shared" si="33"/>
        <v>1.0965</v>
      </c>
      <c r="V79" s="11">
        <f t="shared" si="34"/>
        <v>9.1157702825878746E-4</v>
      </c>
      <c r="W79" s="2">
        <f t="shared" si="35"/>
        <v>3.400000000000003E-2</v>
      </c>
      <c r="Y79" s="2">
        <v>75</v>
      </c>
      <c r="Z79" s="2">
        <v>0.97499999999999998</v>
      </c>
      <c r="AA79" s="2">
        <v>0.96199999999999997</v>
      </c>
      <c r="AB79" s="2">
        <v>1.119</v>
      </c>
      <c r="AC79" s="2">
        <v>1.0169999999999999</v>
      </c>
      <c r="AD79" s="2">
        <f t="shared" si="36"/>
        <v>0.96849999999999992</v>
      </c>
      <c r="AE79" s="11">
        <f t="shared" si="37"/>
        <v>1.3513513513513526E-2</v>
      </c>
      <c r="AF79" s="2">
        <f t="shared" si="38"/>
        <v>1.0680000000000001</v>
      </c>
      <c r="AG79" s="11">
        <f t="shared" si="39"/>
        <v>0.10029498525073756</v>
      </c>
      <c r="AH79" s="2">
        <f t="shared" si="40"/>
        <v>9.9500000000000144E-2</v>
      </c>
      <c r="AJ79" s="2">
        <v>75</v>
      </c>
      <c r="AK79" s="2">
        <v>0.95799999999999996</v>
      </c>
      <c r="AL79" s="2">
        <v>0.94799999999999995</v>
      </c>
      <c r="AM79" s="2">
        <v>1.002</v>
      </c>
      <c r="AN79" s="2">
        <v>0.99299999999999999</v>
      </c>
      <c r="AO79" s="2">
        <f t="shared" si="41"/>
        <v>0.95299999999999996</v>
      </c>
      <c r="AP79" s="11">
        <f t="shared" si="42"/>
        <v>1.0548523206751065E-2</v>
      </c>
      <c r="AQ79" s="2">
        <f t="shared" si="43"/>
        <v>0.99750000000000005</v>
      </c>
      <c r="AR79" s="11">
        <f t="shared" si="44"/>
        <v>9.0634441087613371E-3</v>
      </c>
      <c r="AS79" s="2">
        <f t="shared" si="45"/>
        <v>4.4500000000000095E-2</v>
      </c>
      <c r="AU79" s="2">
        <v>75</v>
      </c>
      <c r="AV79" s="2">
        <v>1.0429999999999999</v>
      </c>
      <c r="AW79" s="2">
        <v>1.0409999999999999</v>
      </c>
      <c r="AX79" s="2">
        <v>1.0629999999999999</v>
      </c>
      <c r="AY79" s="2">
        <v>1.0649999999999999</v>
      </c>
      <c r="AZ79" s="2">
        <f t="shared" si="46"/>
        <v>1.0419999999999998</v>
      </c>
      <c r="BA79" s="11">
        <f t="shared" si="47"/>
        <v>1.9212295869356407E-3</v>
      </c>
      <c r="BB79" s="2">
        <f t="shared" si="48"/>
        <v>1.0640000000000001</v>
      </c>
      <c r="BC79" s="11">
        <f t="shared" si="49"/>
        <v>1.8779342723004712E-3</v>
      </c>
      <c r="BD79" s="2">
        <f t="shared" si="50"/>
        <v>2.2000000000000242E-2</v>
      </c>
    </row>
    <row r="80" spans="1:56" x14ac:dyDescent="0.25">
      <c r="A80" s="6"/>
      <c r="B80" s="5"/>
      <c r="C80" s="5"/>
      <c r="D80" s="5"/>
      <c r="E80" s="5"/>
      <c r="F80" s="5"/>
      <c r="G80" s="5"/>
      <c r="H80" s="6"/>
      <c r="I80" s="6"/>
      <c r="J80" s="6"/>
      <c r="K80" s="6"/>
      <c r="L80" s="6"/>
      <c r="N80" s="2">
        <v>76</v>
      </c>
      <c r="O80" s="2">
        <v>1.054</v>
      </c>
      <c r="P80" s="2">
        <v>1.069</v>
      </c>
      <c r="Q80" s="2">
        <v>1.0980000000000001</v>
      </c>
      <c r="R80" s="2">
        <v>1.097</v>
      </c>
      <c r="S80" s="2">
        <f t="shared" si="31"/>
        <v>1.0615000000000001</v>
      </c>
      <c r="T80" s="11">
        <f t="shared" si="32"/>
        <v>1.4031805425631341E-2</v>
      </c>
      <c r="U80" s="2">
        <f t="shared" si="33"/>
        <v>1.0975000000000001</v>
      </c>
      <c r="V80" s="11">
        <f t="shared" si="34"/>
        <v>9.1157702825898988E-4</v>
      </c>
      <c r="W80" s="2">
        <f t="shared" si="35"/>
        <v>3.6000000000000032E-2</v>
      </c>
      <c r="Y80" s="2">
        <v>76</v>
      </c>
      <c r="Z80" s="2">
        <v>0.97299999999999998</v>
      </c>
      <c r="AA80" s="2">
        <v>0.96199999999999997</v>
      </c>
      <c r="AB80" s="2">
        <v>1.1160000000000001</v>
      </c>
      <c r="AC80" s="2">
        <v>1.0169999999999999</v>
      </c>
      <c r="AD80" s="2">
        <f t="shared" si="36"/>
        <v>0.96750000000000003</v>
      </c>
      <c r="AE80" s="11">
        <f t="shared" si="37"/>
        <v>1.1434511434511446E-2</v>
      </c>
      <c r="AF80" s="2">
        <f t="shared" si="38"/>
        <v>1.0665</v>
      </c>
      <c r="AG80" s="11">
        <f t="shared" si="39"/>
        <v>9.7345132743363039E-2</v>
      </c>
      <c r="AH80" s="2">
        <f t="shared" si="40"/>
        <v>9.8999999999999977E-2</v>
      </c>
      <c r="AJ80" s="2">
        <v>76</v>
      </c>
      <c r="AK80" s="2">
        <v>0.95799999999999996</v>
      </c>
      <c r="AL80" s="2">
        <v>0.94699999999999995</v>
      </c>
      <c r="AM80" s="2">
        <v>1.0009999999999999</v>
      </c>
      <c r="AN80" s="2">
        <v>0.99299999999999999</v>
      </c>
      <c r="AO80" s="2">
        <f t="shared" si="41"/>
        <v>0.9524999999999999</v>
      </c>
      <c r="AP80" s="11">
        <f t="shared" si="42"/>
        <v>1.1615628299894414E-2</v>
      </c>
      <c r="AQ80" s="2">
        <f t="shared" si="43"/>
        <v>0.99699999999999989</v>
      </c>
      <c r="AR80" s="11">
        <f t="shared" si="44"/>
        <v>8.0563947633432997E-3</v>
      </c>
      <c r="AS80" s="2">
        <f t="shared" si="45"/>
        <v>4.4499999999999984E-2</v>
      </c>
      <c r="AU80" s="2">
        <v>76</v>
      </c>
      <c r="AV80" s="2">
        <v>1.042</v>
      </c>
      <c r="AW80" s="2">
        <v>1.04</v>
      </c>
      <c r="AX80" s="2">
        <v>1.0620000000000001</v>
      </c>
      <c r="AY80" s="2">
        <v>1.0640000000000001</v>
      </c>
      <c r="AZ80" s="2">
        <f t="shared" si="46"/>
        <v>1.0409999999999999</v>
      </c>
      <c r="BA80" s="11">
        <f t="shared" si="47"/>
        <v>1.9230769230769247E-3</v>
      </c>
      <c r="BB80" s="2">
        <f t="shared" si="48"/>
        <v>1.0630000000000002</v>
      </c>
      <c r="BC80" s="11">
        <f t="shared" si="49"/>
        <v>1.8796992481203024E-3</v>
      </c>
      <c r="BD80" s="2">
        <f t="shared" si="50"/>
        <v>2.2000000000000242E-2</v>
      </c>
    </row>
    <row r="81" spans="1:56" x14ac:dyDescent="0.25">
      <c r="A81" s="6"/>
      <c r="B81" s="5"/>
      <c r="C81" s="5"/>
      <c r="D81" s="5"/>
      <c r="E81" s="5"/>
      <c r="F81" s="5"/>
      <c r="G81" s="5"/>
      <c r="H81" s="6"/>
      <c r="I81" s="6"/>
      <c r="J81" s="6"/>
      <c r="K81" s="6"/>
      <c r="L81" s="6"/>
      <c r="N81" s="2">
        <v>77</v>
      </c>
      <c r="O81" s="2">
        <v>1.0529999999999999</v>
      </c>
      <c r="P81" s="2">
        <v>1.0680000000000001</v>
      </c>
      <c r="Q81" s="2">
        <v>1.0960000000000001</v>
      </c>
      <c r="R81" s="2">
        <v>1.095</v>
      </c>
      <c r="S81" s="2">
        <f t="shared" si="31"/>
        <v>1.0605</v>
      </c>
      <c r="T81" s="11">
        <f t="shared" si="32"/>
        <v>1.4044943820224835E-2</v>
      </c>
      <c r="U81" s="2">
        <f t="shared" si="33"/>
        <v>1.0954999999999999</v>
      </c>
      <c r="V81" s="11">
        <f t="shared" si="34"/>
        <v>9.132420091325223E-4</v>
      </c>
      <c r="W81" s="2">
        <f t="shared" si="35"/>
        <v>3.499999999999992E-2</v>
      </c>
      <c r="Y81" s="2">
        <v>77</v>
      </c>
      <c r="Z81" s="2">
        <v>0.97199999999999998</v>
      </c>
      <c r="AA81" s="2">
        <v>0.96199999999999997</v>
      </c>
      <c r="AB81" s="2">
        <v>1.113</v>
      </c>
      <c r="AC81" s="2">
        <v>1.0169999999999999</v>
      </c>
      <c r="AD81" s="2">
        <f t="shared" si="36"/>
        <v>0.96699999999999997</v>
      </c>
      <c r="AE81" s="11">
        <f t="shared" si="37"/>
        <v>1.0395010395010404E-2</v>
      </c>
      <c r="AF81" s="2">
        <f t="shared" si="38"/>
        <v>1.0649999999999999</v>
      </c>
      <c r="AG81" s="11">
        <f t="shared" si="39"/>
        <v>9.4395280235988296E-2</v>
      </c>
      <c r="AH81" s="2">
        <f t="shared" si="40"/>
        <v>9.7999999999999976E-2</v>
      </c>
      <c r="AJ81" s="2">
        <v>77</v>
      </c>
      <c r="AK81" s="2">
        <v>0.95699999999999996</v>
      </c>
      <c r="AL81" s="2">
        <v>0.94599999999999995</v>
      </c>
      <c r="AM81" s="2">
        <v>1.0009999999999999</v>
      </c>
      <c r="AN81" s="2">
        <v>0.99199999999999999</v>
      </c>
      <c r="AO81" s="2">
        <f t="shared" si="41"/>
        <v>0.95150000000000001</v>
      </c>
      <c r="AP81" s="11">
        <f t="shared" si="42"/>
        <v>1.1627906976744196E-2</v>
      </c>
      <c r="AQ81" s="2">
        <f t="shared" si="43"/>
        <v>0.99649999999999994</v>
      </c>
      <c r="AR81" s="11">
        <f t="shared" si="44"/>
        <v>9.0725806451611869E-3</v>
      </c>
      <c r="AS81" s="2">
        <f t="shared" si="45"/>
        <v>4.4999999999999929E-2</v>
      </c>
      <c r="AU81" s="2">
        <v>77</v>
      </c>
      <c r="AV81" s="2">
        <v>1.04</v>
      </c>
      <c r="AW81" s="2">
        <v>1.04</v>
      </c>
      <c r="AX81" s="2">
        <v>1.0609999999999999</v>
      </c>
      <c r="AY81" s="2">
        <v>1.0629999999999999</v>
      </c>
      <c r="AZ81" s="2">
        <f t="shared" si="46"/>
        <v>1.04</v>
      </c>
      <c r="BA81" s="11">
        <f t="shared" si="47"/>
        <v>0</v>
      </c>
      <c r="BB81" s="2">
        <f t="shared" si="48"/>
        <v>1.0619999999999998</v>
      </c>
      <c r="BC81" s="11">
        <f t="shared" si="49"/>
        <v>1.881467544684856E-3</v>
      </c>
      <c r="BD81" s="2">
        <f t="shared" si="50"/>
        <v>2.1999999999999797E-2</v>
      </c>
    </row>
    <row r="82" spans="1:56" x14ac:dyDescent="0.25">
      <c r="A82" s="6"/>
      <c r="B82" s="5"/>
      <c r="C82" s="5"/>
      <c r="D82" s="5"/>
      <c r="E82" s="5"/>
      <c r="F82" s="5"/>
      <c r="G82" s="5"/>
      <c r="H82" s="6"/>
      <c r="I82" s="6"/>
      <c r="J82" s="6"/>
      <c r="K82" s="6"/>
      <c r="L82" s="6"/>
      <c r="N82" s="2">
        <v>78</v>
      </c>
      <c r="O82" s="2">
        <v>1.052</v>
      </c>
      <c r="P82" s="2">
        <v>1.0669999999999999</v>
      </c>
      <c r="Q82" s="2">
        <v>1.093</v>
      </c>
      <c r="R82" s="2">
        <v>1.095</v>
      </c>
      <c r="S82" s="2">
        <f t="shared" si="31"/>
        <v>1.0594999999999999</v>
      </c>
      <c r="T82" s="11">
        <f t="shared" si="32"/>
        <v>1.4058106841611906E-2</v>
      </c>
      <c r="U82" s="2">
        <f t="shared" si="33"/>
        <v>1.0939999999999999</v>
      </c>
      <c r="V82" s="11">
        <f t="shared" si="34"/>
        <v>1.8264840182648419E-3</v>
      </c>
      <c r="W82" s="2">
        <f t="shared" si="35"/>
        <v>3.4499999999999975E-2</v>
      </c>
      <c r="Y82" s="2">
        <v>78</v>
      </c>
      <c r="Z82" s="2">
        <v>0.96899999999999997</v>
      </c>
      <c r="AA82" s="2">
        <v>0.96199999999999997</v>
      </c>
      <c r="AB82" s="2">
        <v>1.1120000000000001</v>
      </c>
      <c r="AC82" s="2">
        <v>1.0169999999999999</v>
      </c>
      <c r="AD82" s="2">
        <f t="shared" si="36"/>
        <v>0.96550000000000002</v>
      </c>
      <c r="AE82" s="11">
        <f t="shared" si="37"/>
        <v>7.276507276507283E-3</v>
      </c>
      <c r="AF82" s="2">
        <f t="shared" si="38"/>
        <v>1.0645</v>
      </c>
      <c r="AG82" s="11">
        <f t="shared" si="39"/>
        <v>9.3411996066863526E-2</v>
      </c>
      <c r="AH82" s="2">
        <f t="shared" si="40"/>
        <v>9.8999999999999977E-2</v>
      </c>
      <c r="AJ82" s="2">
        <v>78</v>
      </c>
      <c r="AK82" s="2">
        <v>0.95599999999999996</v>
      </c>
      <c r="AL82" s="2">
        <v>0.94499999999999995</v>
      </c>
      <c r="AM82" s="2">
        <v>1</v>
      </c>
      <c r="AN82" s="2">
        <v>0.99199999999999999</v>
      </c>
      <c r="AO82" s="2">
        <f t="shared" si="41"/>
        <v>0.9504999999999999</v>
      </c>
      <c r="AP82" s="11">
        <f t="shared" si="42"/>
        <v>1.164021164021165E-2</v>
      </c>
      <c r="AQ82" s="2">
        <f t="shared" si="43"/>
        <v>0.996</v>
      </c>
      <c r="AR82" s="11">
        <f t="shared" si="44"/>
        <v>8.0645161290322648E-3</v>
      </c>
      <c r="AS82" s="2">
        <f t="shared" si="45"/>
        <v>4.5500000000000096E-2</v>
      </c>
      <c r="AU82" s="2">
        <v>78</v>
      </c>
      <c r="AV82" s="2">
        <v>1.0389999999999999</v>
      </c>
      <c r="AW82" s="2">
        <v>1.0389999999999999</v>
      </c>
      <c r="AX82" s="2">
        <v>1.06</v>
      </c>
      <c r="AY82" s="2">
        <v>1.0629999999999999</v>
      </c>
      <c r="AZ82" s="2">
        <f t="shared" si="46"/>
        <v>1.0389999999999999</v>
      </c>
      <c r="BA82" s="11">
        <f t="shared" si="47"/>
        <v>0</v>
      </c>
      <c r="BB82" s="2">
        <f t="shared" si="48"/>
        <v>1.0615000000000001</v>
      </c>
      <c r="BC82" s="11">
        <f t="shared" si="49"/>
        <v>2.8222013170271796E-3</v>
      </c>
      <c r="BD82" s="2">
        <f t="shared" si="50"/>
        <v>2.2500000000000187E-2</v>
      </c>
    </row>
    <row r="83" spans="1:56" x14ac:dyDescent="0.25">
      <c r="A83" s="6"/>
      <c r="B83" s="5"/>
      <c r="C83" s="5"/>
      <c r="D83" s="5"/>
      <c r="E83" s="5"/>
      <c r="F83" s="5"/>
      <c r="G83" s="5"/>
      <c r="H83" s="6"/>
      <c r="I83" s="6"/>
      <c r="J83" s="6"/>
      <c r="K83" s="6"/>
      <c r="L83" s="6"/>
      <c r="N83" s="2">
        <v>79</v>
      </c>
      <c r="O83" s="2">
        <v>1.0509999999999999</v>
      </c>
      <c r="P83" s="2">
        <v>1.0660000000000001</v>
      </c>
      <c r="Q83" s="2">
        <v>1.091</v>
      </c>
      <c r="R83" s="2">
        <v>1.095</v>
      </c>
      <c r="S83" s="2">
        <f t="shared" si="31"/>
        <v>1.0585</v>
      </c>
      <c r="T83" s="11">
        <f t="shared" si="32"/>
        <v>1.4071294559099553E-2</v>
      </c>
      <c r="U83" s="2">
        <f t="shared" si="33"/>
        <v>1.093</v>
      </c>
      <c r="V83" s="11">
        <f t="shared" si="34"/>
        <v>3.6529680365296837E-3</v>
      </c>
      <c r="W83" s="2">
        <f t="shared" si="35"/>
        <v>3.4499999999999975E-2</v>
      </c>
      <c r="Y83" s="2">
        <v>79</v>
      </c>
      <c r="Z83" s="2">
        <v>0.96799999999999997</v>
      </c>
      <c r="AA83" s="2">
        <v>0.96199999999999997</v>
      </c>
      <c r="AB83" s="2">
        <v>1.107</v>
      </c>
      <c r="AC83" s="2">
        <v>1.0169999999999999</v>
      </c>
      <c r="AD83" s="2">
        <f t="shared" si="36"/>
        <v>0.96499999999999997</v>
      </c>
      <c r="AE83" s="11">
        <f t="shared" si="37"/>
        <v>6.2370062370062426E-3</v>
      </c>
      <c r="AF83" s="2">
        <f t="shared" si="38"/>
        <v>1.0619999999999998</v>
      </c>
      <c r="AG83" s="11">
        <f t="shared" si="39"/>
        <v>8.849557522123902E-2</v>
      </c>
      <c r="AH83" s="2">
        <f t="shared" si="40"/>
        <v>9.6999999999999864E-2</v>
      </c>
      <c r="AJ83" s="2">
        <v>79</v>
      </c>
      <c r="AK83" s="2">
        <v>0.95499999999999996</v>
      </c>
      <c r="AL83" s="2">
        <v>0.94499999999999995</v>
      </c>
      <c r="AM83" s="2">
        <v>1</v>
      </c>
      <c r="AN83" s="2">
        <v>0.99099999999999999</v>
      </c>
      <c r="AO83" s="2">
        <f t="shared" si="41"/>
        <v>0.95</v>
      </c>
      <c r="AP83" s="11">
        <f t="shared" si="42"/>
        <v>1.0582010582010592E-2</v>
      </c>
      <c r="AQ83" s="2">
        <f t="shared" si="43"/>
        <v>0.99550000000000005</v>
      </c>
      <c r="AR83" s="11">
        <f t="shared" si="44"/>
        <v>9.0817356205852764E-3</v>
      </c>
      <c r="AS83" s="2">
        <f t="shared" si="45"/>
        <v>4.5500000000000096E-2</v>
      </c>
      <c r="AU83" s="2">
        <v>79</v>
      </c>
      <c r="AV83" s="2">
        <v>1.038</v>
      </c>
      <c r="AW83" s="2">
        <v>1.038</v>
      </c>
      <c r="AX83" s="2">
        <v>1.0589999999999999</v>
      </c>
      <c r="AY83" s="2">
        <v>1.0620000000000001</v>
      </c>
      <c r="AZ83" s="2">
        <f t="shared" si="46"/>
        <v>1.038</v>
      </c>
      <c r="BA83" s="11">
        <f t="shared" si="47"/>
        <v>0</v>
      </c>
      <c r="BB83" s="2">
        <f t="shared" si="48"/>
        <v>1.0605</v>
      </c>
      <c r="BC83" s="11">
        <f t="shared" si="49"/>
        <v>2.824858757062254E-3</v>
      </c>
      <c r="BD83" s="2">
        <f t="shared" si="50"/>
        <v>2.2499999999999964E-2</v>
      </c>
    </row>
    <row r="84" spans="1:56" x14ac:dyDescent="0.25">
      <c r="A84" s="6"/>
      <c r="B84" s="5"/>
      <c r="C84" s="5"/>
      <c r="D84" s="5"/>
      <c r="E84" s="5"/>
      <c r="F84" s="5"/>
      <c r="G84" s="5"/>
      <c r="H84" s="6"/>
      <c r="I84" s="6"/>
      <c r="J84" s="6"/>
      <c r="K84" s="6"/>
      <c r="L84" s="6"/>
      <c r="N84" s="2">
        <v>80</v>
      </c>
      <c r="O84" s="2">
        <v>1.0509999999999999</v>
      </c>
      <c r="P84" s="2">
        <v>1.0649999999999999</v>
      </c>
      <c r="Q84" s="2">
        <v>1.091</v>
      </c>
      <c r="R84" s="2">
        <v>1.093</v>
      </c>
      <c r="S84" s="2">
        <f t="shared" si="31"/>
        <v>1.0579999999999998</v>
      </c>
      <c r="T84" s="11">
        <f t="shared" si="32"/>
        <v>1.31455399061033E-2</v>
      </c>
      <c r="U84" s="2">
        <f t="shared" si="33"/>
        <v>1.0920000000000001</v>
      </c>
      <c r="V84" s="11">
        <f t="shared" si="34"/>
        <v>1.8298261665141828E-3</v>
      </c>
      <c r="W84" s="2">
        <f t="shared" si="35"/>
        <v>3.4000000000000252E-2</v>
      </c>
      <c r="Y84" s="2">
        <v>80</v>
      </c>
      <c r="Z84" s="2">
        <v>0.96599999999999997</v>
      </c>
      <c r="AA84" s="2">
        <v>0.96199999999999997</v>
      </c>
      <c r="AB84" s="2">
        <v>1.103</v>
      </c>
      <c r="AC84" s="2">
        <v>1.016</v>
      </c>
      <c r="AD84" s="2">
        <f t="shared" si="36"/>
        <v>0.96399999999999997</v>
      </c>
      <c r="AE84" s="11">
        <f t="shared" si="37"/>
        <v>4.1580041580041617E-3</v>
      </c>
      <c r="AF84" s="2">
        <f t="shared" si="38"/>
        <v>1.0594999999999999</v>
      </c>
      <c r="AG84" s="11">
        <f t="shared" si="39"/>
        <v>8.5629921259842479E-2</v>
      </c>
      <c r="AH84" s="2">
        <f t="shared" si="40"/>
        <v>9.5499999999999918E-2</v>
      </c>
      <c r="AJ84" s="2">
        <v>80</v>
      </c>
      <c r="AK84" s="2">
        <v>0.95399999999999996</v>
      </c>
      <c r="AL84" s="2">
        <v>0.94399999999999995</v>
      </c>
      <c r="AM84" s="2">
        <v>1</v>
      </c>
      <c r="AN84" s="2">
        <v>0.99099999999999999</v>
      </c>
      <c r="AO84" s="2">
        <f t="shared" si="41"/>
        <v>0.94899999999999995</v>
      </c>
      <c r="AP84" s="11">
        <f t="shared" si="42"/>
        <v>1.0593220338983061E-2</v>
      </c>
      <c r="AQ84" s="2">
        <f t="shared" si="43"/>
        <v>0.99550000000000005</v>
      </c>
      <c r="AR84" s="11">
        <f t="shared" si="44"/>
        <v>9.0817356205852764E-3</v>
      </c>
      <c r="AS84" s="2">
        <f t="shared" si="45"/>
        <v>4.6500000000000097E-2</v>
      </c>
      <c r="AU84" s="2">
        <v>80</v>
      </c>
      <c r="AV84" s="2">
        <v>1.036</v>
      </c>
      <c r="AW84" s="2">
        <v>1.0369999999999999</v>
      </c>
      <c r="AX84" s="2">
        <v>1.0580000000000001</v>
      </c>
      <c r="AY84" s="2">
        <v>1.0609999999999999</v>
      </c>
      <c r="AZ84" s="2">
        <f t="shared" si="46"/>
        <v>1.0365</v>
      </c>
      <c r="BA84" s="11">
        <f t="shared" si="47"/>
        <v>9.6432015429111857E-4</v>
      </c>
      <c r="BB84" s="2">
        <f t="shared" si="48"/>
        <v>1.0594999999999999</v>
      </c>
      <c r="BC84" s="11">
        <f t="shared" si="49"/>
        <v>2.8275212064089463E-3</v>
      </c>
      <c r="BD84" s="2">
        <f t="shared" si="50"/>
        <v>2.2999999999999909E-2</v>
      </c>
    </row>
    <row r="85" spans="1:56" x14ac:dyDescent="0.25">
      <c r="A85" s="6"/>
      <c r="B85" s="5"/>
      <c r="C85" s="5"/>
      <c r="D85" s="5"/>
      <c r="E85" s="5"/>
      <c r="F85" s="5"/>
      <c r="G85" s="5"/>
      <c r="H85" s="6"/>
      <c r="I85" s="6"/>
      <c r="J85" s="6"/>
      <c r="K85" s="6"/>
      <c r="L85" s="6"/>
      <c r="N85" s="2">
        <v>81</v>
      </c>
      <c r="O85" s="2">
        <v>1.05</v>
      </c>
      <c r="P85" s="2">
        <v>1.0640000000000001</v>
      </c>
      <c r="Q85" s="2">
        <v>1.091</v>
      </c>
      <c r="R85" s="2">
        <v>1.093</v>
      </c>
      <c r="S85" s="2">
        <f t="shared" si="31"/>
        <v>1.0569999999999999</v>
      </c>
      <c r="T85" s="11">
        <f t="shared" si="32"/>
        <v>1.3157894736842117E-2</v>
      </c>
      <c r="U85" s="2">
        <f t="shared" si="33"/>
        <v>1.0920000000000001</v>
      </c>
      <c r="V85" s="11">
        <f t="shared" si="34"/>
        <v>1.8298261665141828E-3</v>
      </c>
      <c r="W85" s="2">
        <f t="shared" si="35"/>
        <v>3.5000000000000142E-2</v>
      </c>
      <c r="Y85" s="2">
        <v>81</v>
      </c>
      <c r="Z85" s="2">
        <v>0.96499999999999997</v>
      </c>
      <c r="AA85" s="2">
        <v>0.96199999999999997</v>
      </c>
      <c r="AB85" s="2">
        <v>1.099</v>
      </c>
      <c r="AC85" s="2">
        <v>1.0169999999999999</v>
      </c>
      <c r="AD85" s="2">
        <f t="shared" si="36"/>
        <v>0.96350000000000002</v>
      </c>
      <c r="AE85" s="11">
        <f t="shared" si="37"/>
        <v>3.1185031185031213E-3</v>
      </c>
      <c r="AF85" s="2">
        <f t="shared" si="38"/>
        <v>1.0579999999999998</v>
      </c>
      <c r="AG85" s="11">
        <f t="shared" si="39"/>
        <v>8.0629301868239994E-2</v>
      </c>
      <c r="AH85" s="2">
        <f t="shared" si="40"/>
        <v>9.4499999999999806E-2</v>
      </c>
      <c r="AJ85" s="2">
        <v>81</v>
      </c>
      <c r="AK85" s="2">
        <v>0.95299999999999996</v>
      </c>
      <c r="AL85" s="2">
        <v>0.94399999999999995</v>
      </c>
      <c r="AM85" s="2">
        <v>0.999</v>
      </c>
      <c r="AN85" s="2">
        <v>0.99</v>
      </c>
      <c r="AO85" s="2">
        <f t="shared" si="41"/>
        <v>0.9484999999999999</v>
      </c>
      <c r="AP85" s="11">
        <f t="shared" si="42"/>
        <v>9.5338983050847551E-3</v>
      </c>
      <c r="AQ85" s="2">
        <f t="shared" si="43"/>
        <v>0.99449999999999994</v>
      </c>
      <c r="AR85" s="11">
        <f t="shared" si="44"/>
        <v>9.0909090909090991E-3</v>
      </c>
      <c r="AS85" s="2">
        <f t="shared" si="45"/>
        <v>4.6000000000000041E-2</v>
      </c>
      <c r="AU85" s="2">
        <v>81</v>
      </c>
      <c r="AV85" s="2">
        <v>1.0349999999999999</v>
      </c>
      <c r="AW85" s="2">
        <v>1.036</v>
      </c>
      <c r="AX85" s="2">
        <v>1.0569999999999999</v>
      </c>
      <c r="AY85" s="2">
        <v>1.06</v>
      </c>
      <c r="AZ85" s="2">
        <f t="shared" si="46"/>
        <v>1.0354999999999999</v>
      </c>
      <c r="BA85" s="11">
        <f t="shared" si="47"/>
        <v>9.6525096525107326E-4</v>
      </c>
      <c r="BB85" s="2">
        <f t="shared" si="48"/>
        <v>1.0585</v>
      </c>
      <c r="BC85" s="11">
        <f t="shared" si="49"/>
        <v>2.8301886792453899E-3</v>
      </c>
      <c r="BD85" s="2">
        <f t="shared" si="50"/>
        <v>2.3000000000000131E-2</v>
      </c>
    </row>
    <row r="86" spans="1:56" x14ac:dyDescent="0.25">
      <c r="A86" s="6"/>
      <c r="B86" s="5"/>
      <c r="C86" s="5"/>
      <c r="D86" s="5"/>
      <c r="E86" s="5"/>
      <c r="F86" s="5"/>
      <c r="G86" s="5"/>
      <c r="H86" s="6"/>
      <c r="I86" s="6"/>
      <c r="J86" s="6"/>
      <c r="K86" s="6"/>
      <c r="L86" s="6"/>
      <c r="N86" s="2">
        <v>82</v>
      </c>
      <c r="O86" s="2">
        <v>1.0489999999999999</v>
      </c>
      <c r="P86" s="2">
        <v>1.0629999999999999</v>
      </c>
      <c r="Q86" s="2">
        <v>1.0900000000000001</v>
      </c>
      <c r="R86" s="2">
        <v>1.091</v>
      </c>
      <c r="S86" s="2">
        <f t="shared" si="31"/>
        <v>1.056</v>
      </c>
      <c r="T86" s="11">
        <f t="shared" si="32"/>
        <v>1.3170272812793992E-2</v>
      </c>
      <c r="U86" s="2">
        <f t="shared" si="33"/>
        <v>1.0905</v>
      </c>
      <c r="V86" s="11">
        <f t="shared" si="34"/>
        <v>9.1659028414288718E-4</v>
      </c>
      <c r="W86" s="2">
        <f t="shared" si="35"/>
        <v>3.4499999999999975E-2</v>
      </c>
      <c r="Y86" s="2">
        <v>82</v>
      </c>
      <c r="Z86" s="2">
        <v>0.96399999999999997</v>
      </c>
      <c r="AA86" s="2">
        <v>0.96299999999999997</v>
      </c>
      <c r="AB86" s="2">
        <v>1.0960000000000001</v>
      </c>
      <c r="AC86" s="2">
        <v>1.016</v>
      </c>
      <c r="AD86" s="2">
        <f t="shared" si="36"/>
        <v>0.96350000000000002</v>
      </c>
      <c r="AE86" s="11">
        <f t="shared" si="37"/>
        <v>1.0384215991692638E-3</v>
      </c>
      <c r="AF86" s="2">
        <f t="shared" si="38"/>
        <v>1.056</v>
      </c>
      <c r="AG86" s="11">
        <f t="shared" si="39"/>
        <v>7.8740157480315029E-2</v>
      </c>
      <c r="AH86" s="2">
        <f t="shared" si="40"/>
        <v>9.2500000000000027E-2</v>
      </c>
      <c r="AJ86" s="2">
        <v>82</v>
      </c>
      <c r="AK86" s="2">
        <v>0.95199999999999996</v>
      </c>
      <c r="AL86" s="2">
        <v>0.94399999999999995</v>
      </c>
      <c r="AM86" s="2">
        <v>0.999</v>
      </c>
      <c r="AN86" s="2">
        <v>0.98899999999999999</v>
      </c>
      <c r="AO86" s="2">
        <f t="shared" si="41"/>
        <v>0.94799999999999995</v>
      </c>
      <c r="AP86" s="11">
        <f t="shared" si="42"/>
        <v>8.4745762711864493E-3</v>
      </c>
      <c r="AQ86" s="2">
        <f t="shared" si="43"/>
        <v>0.99399999999999999</v>
      </c>
      <c r="AR86" s="11">
        <f t="shared" si="44"/>
        <v>1.0111223458038431E-2</v>
      </c>
      <c r="AS86" s="2">
        <f t="shared" si="45"/>
        <v>4.6000000000000041E-2</v>
      </c>
      <c r="AU86" s="2">
        <v>82</v>
      </c>
      <c r="AV86" s="2">
        <v>1.034</v>
      </c>
      <c r="AW86" s="2">
        <v>1.0349999999999999</v>
      </c>
      <c r="AX86" s="2">
        <v>1.056</v>
      </c>
      <c r="AY86" s="2">
        <v>1.0589999999999999</v>
      </c>
      <c r="AZ86" s="2">
        <f t="shared" si="46"/>
        <v>1.0345</v>
      </c>
      <c r="BA86" s="11">
        <f t="shared" si="47"/>
        <v>9.6618357487912067E-4</v>
      </c>
      <c r="BB86" s="2">
        <f t="shared" si="48"/>
        <v>1.0575000000000001</v>
      </c>
      <c r="BC86" s="11">
        <f t="shared" si="49"/>
        <v>2.8328611898015975E-3</v>
      </c>
      <c r="BD86" s="2">
        <f t="shared" si="50"/>
        <v>2.3000000000000131E-2</v>
      </c>
    </row>
    <row r="87" spans="1:56" x14ac:dyDescent="0.25">
      <c r="A87" s="6"/>
      <c r="B87" s="5"/>
      <c r="C87" s="5"/>
      <c r="D87" s="5"/>
      <c r="E87" s="5"/>
      <c r="F87" s="5"/>
      <c r="G87" s="5"/>
      <c r="H87" s="6"/>
      <c r="I87" s="6"/>
      <c r="J87" s="6"/>
      <c r="K87" s="6"/>
      <c r="L87" s="6"/>
      <c r="N87" s="2">
        <v>83</v>
      </c>
      <c r="O87" s="2">
        <v>1.048</v>
      </c>
      <c r="P87" s="2">
        <v>1.0620000000000001</v>
      </c>
      <c r="Q87" s="2">
        <v>1.087</v>
      </c>
      <c r="R87" s="2">
        <v>1.091</v>
      </c>
      <c r="S87" s="2">
        <f t="shared" si="31"/>
        <v>1.0550000000000002</v>
      </c>
      <c r="T87" s="11">
        <f t="shared" si="32"/>
        <v>1.3182674199623363E-2</v>
      </c>
      <c r="U87" s="2">
        <f t="shared" si="33"/>
        <v>1.089</v>
      </c>
      <c r="V87" s="11">
        <f t="shared" si="34"/>
        <v>3.6663611365719555E-3</v>
      </c>
      <c r="W87" s="2">
        <f t="shared" si="35"/>
        <v>3.3999999999999808E-2</v>
      </c>
      <c r="Y87" s="2">
        <v>83</v>
      </c>
      <c r="Z87" s="2">
        <v>0.96199999999999997</v>
      </c>
      <c r="AA87" s="2">
        <v>0.96199999999999997</v>
      </c>
      <c r="AB87" s="2">
        <v>1.0920000000000001</v>
      </c>
      <c r="AC87" s="2">
        <v>1.016</v>
      </c>
      <c r="AD87" s="2">
        <f t="shared" si="36"/>
        <v>0.96199999999999997</v>
      </c>
      <c r="AE87" s="11">
        <f t="shared" si="37"/>
        <v>0</v>
      </c>
      <c r="AF87" s="2">
        <f t="shared" si="38"/>
        <v>1.054</v>
      </c>
      <c r="AG87" s="11">
        <f t="shared" si="39"/>
        <v>7.4803149606299274E-2</v>
      </c>
      <c r="AH87" s="2">
        <f t="shared" si="40"/>
        <v>9.2000000000000082E-2</v>
      </c>
      <c r="AJ87" s="2">
        <v>83</v>
      </c>
      <c r="AK87" s="2">
        <v>0.95099999999999996</v>
      </c>
      <c r="AL87" s="2">
        <v>0.94299999999999995</v>
      </c>
      <c r="AM87" s="2">
        <v>0.998</v>
      </c>
      <c r="AN87" s="2">
        <v>0.98899999999999999</v>
      </c>
      <c r="AO87" s="2">
        <f t="shared" si="41"/>
        <v>0.94699999999999995</v>
      </c>
      <c r="AP87" s="11">
        <f t="shared" si="42"/>
        <v>8.483563096500538E-3</v>
      </c>
      <c r="AQ87" s="2">
        <f t="shared" si="43"/>
        <v>0.99350000000000005</v>
      </c>
      <c r="AR87" s="11">
        <f t="shared" si="44"/>
        <v>9.100101112234589E-3</v>
      </c>
      <c r="AS87" s="2">
        <f t="shared" si="45"/>
        <v>4.6500000000000097E-2</v>
      </c>
      <c r="AU87" s="2">
        <v>83</v>
      </c>
      <c r="AV87" s="2">
        <v>1.034</v>
      </c>
      <c r="AW87" s="2">
        <v>1.034</v>
      </c>
      <c r="AX87" s="2">
        <v>1.056</v>
      </c>
      <c r="AY87" s="2">
        <v>1.0580000000000001</v>
      </c>
      <c r="AZ87" s="2">
        <f t="shared" si="46"/>
        <v>1.034</v>
      </c>
      <c r="BA87" s="11">
        <f t="shared" si="47"/>
        <v>0</v>
      </c>
      <c r="BB87" s="2">
        <f t="shared" si="48"/>
        <v>1.0569999999999999</v>
      </c>
      <c r="BC87" s="11">
        <f t="shared" si="49"/>
        <v>1.8903591682419675E-3</v>
      </c>
      <c r="BD87" s="2">
        <f t="shared" si="50"/>
        <v>2.2999999999999909E-2</v>
      </c>
    </row>
    <row r="88" spans="1:56" x14ac:dyDescent="0.25">
      <c r="A88" s="6"/>
      <c r="B88" s="5"/>
      <c r="C88" s="5"/>
      <c r="D88" s="5"/>
      <c r="E88" s="5"/>
      <c r="F88" s="5"/>
      <c r="G88" s="5"/>
      <c r="H88" s="6"/>
      <c r="I88" s="6"/>
      <c r="J88" s="6"/>
      <c r="K88" s="6"/>
      <c r="L88" s="6"/>
      <c r="N88" s="2">
        <v>84</v>
      </c>
      <c r="O88" s="2">
        <v>1.0469999999999999</v>
      </c>
      <c r="P88" s="2">
        <v>1.0620000000000001</v>
      </c>
      <c r="Q88" s="2">
        <v>1.085</v>
      </c>
      <c r="R88" s="2">
        <v>1.091</v>
      </c>
      <c r="S88" s="2">
        <f t="shared" si="31"/>
        <v>1.0545</v>
      </c>
      <c r="T88" s="11">
        <f t="shared" si="32"/>
        <v>1.4124293785310851E-2</v>
      </c>
      <c r="U88" s="2">
        <f t="shared" si="33"/>
        <v>1.0880000000000001</v>
      </c>
      <c r="V88" s="11">
        <f t="shared" si="34"/>
        <v>5.4995417048579335E-3</v>
      </c>
      <c r="W88" s="2">
        <f t="shared" si="35"/>
        <v>3.3500000000000085E-2</v>
      </c>
      <c r="Y88" s="2">
        <v>84</v>
      </c>
      <c r="Z88" s="2">
        <v>0.96</v>
      </c>
      <c r="AA88" s="2">
        <v>0.96199999999999997</v>
      </c>
      <c r="AB88" s="2">
        <v>1.091</v>
      </c>
      <c r="AC88" s="2">
        <v>1.016</v>
      </c>
      <c r="AD88" s="2">
        <f t="shared" si="36"/>
        <v>0.96099999999999997</v>
      </c>
      <c r="AE88" s="11">
        <f t="shared" si="37"/>
        <v>2.0790020790020809E-3</v>
      </c>
      <c r="AF88" s="2">
        <f t="shared" si="38"/>
        <v>1.0535000000000001</v>
      </c>
      <c r="AG88" s="11">
        <f t="shared" si="39"/>
        <v>7.3818897637795228E-2</v>
      </c>
      <c r="AH88" s="2">
        <f t="shared" si="40"/>
        <v>9.2500000000000138E-2</v>
      </c>
      <c r="AJ88" s="2">
        <v>84</v>
      </c>
      <c r="AK88" s="2">
        <v>0.95</v>
      </c>
      <c r="AL88" s="2">
        <v>0.94199999999999995</v>
      </c>
      <c r="AM88" s="2">
        <v>0.998</v>
      </c>
      <c r="AN88" s="2">
        <v>0.98799999999999999</v>
      </c>
      <c r="AO88" s="2">
        <f t="shared" si="41"/>
        <v>0.94599999999999995</v>
      </c>
      <c r="AP88" s="11">
        <f t="shared" si="42"/>
        <v>8.4925690021231508E-3</v>
      </c>
      <c r="AQ88" s="2">
        <f t="shared" si="43"/>
        <v>0.99299999999999999</v>
      </c>
      <c r="AR88" s="11">
        <f t="shared" si="44"/>
        <v>1.0121457489878551E-2</v>
      </c>
      <c r="AS88" s="2">
        <f t="shared" si="45"/>
        <v>4.7000000000000042E-2</v>
      </c>
      <c r="AU88" s="2">
        <v>84</v>
      </c>
      <c r="AV88" s="2">
        <v>1.032</v>
      </c>
      <c r="AW88" s="2">
        <v>1.0329999999999999</v>
      </c>
      <c r="AX88" s="2">
        <v>1.0549999999999999</v>
      </c>
      <c r="AY88" s="2">
        <v>1.0569999999999999</v>
      </c>
      <c r="AZ88" s="2">
        <f t="shared" si="46"/>
        <v>1.0325</v>
      </c>
      <c r="BA88" s="11">
        <f t="shared" si="47"/>
        <v>9.6805421103571146E-4</v>
      </c>
      <c r="BB88" s="2">
        <f t="shared" si="48"/>
        <v>1.056</v>
      </c>
      <c r="BC88" s="11">
        <f t="shared" si="49"/>
        <v>1.8921475875118277E-3</v>
      </c>
      <c r="BD88" s="2">
        <f t="shared" si="50"/>
        <v>2.3500000000000076E-2</v>
      </c>
    </row>
    <row r="89" spans="1:56" x14ac:dyDescent="0.25">
      <c r="A89" s="6"/>
      <c r="B89" s="5"/>
      <c r="C89" s="5"/>
      <c r="D89" s="5"/>
      <c r="E89" s="5"/>
      <c r="F89" s="5"/>
      <c r="G89" s="5"/>
      <c r="H89" s="6"/>
      <c r="I89" s="6"/>
      <c r="J89" s="6"/>
      <c r="K89" s="6"/>
      <c r="L89" s="6"/>
      <c r="N89" s="2">
        <v>85</v>
      </c>
      <c r="O89" s="2">
        <v>1.046</v>
      </c>
      <c r="P89" s="2">
        <v>1.0609999999999999</v>
      </c>
      <c r="Q89" s="2">
        <v>1.0840000000000001</v>
      </c>
      <c r="R89" s="2">
        <v>1.0900000000000001</v>
      </c>
      <c r="S89" s="2">
        <f t="shared" si="31"/>
        <v>1.0535000000000001</v>
      </c>
      <c r="T89" s="11">
        <f t="shared" si="32"/>
        <v>1.4137606032045148E-2</v>
      </c>
      <c r="U89" s="2">
        <f t="shared" si="33"/>
        <v>1.0870000000000002</v>
      </c>
      <c r="V89" s="11">
        <f t="shared" si="34"/>
        <v>5.5045871559633074E-3</v>
      </c>
      <c r="W89" s="2">
        <f t="shared" si="35"/>
        <v>3.3500000000000085E-2</v>
      </c>
      <c r="Y89" s="2">
        <v>85</v>
      </c>
      <c r="Z89" s="2">
        <v>0.96199999999999997</v>
      </c>
      <c r="AA89" s="2">
        <v>0.96199999999999997</v>
      </c>
      <c r="AB89" s="2">
        <v>1.0900000000000001</v>
      </c>
      <c r="AC89" s="2">
        <v>1.016</v>
      </c>
      <c r="AD89" s="2">
        <f t="shared" si="36"/>
        <v>0.96199999999999997</v>
      </c>
      <c r="AE89" s="11">
        <f t="shared" si="37"/>
        <v>0</v>
      </c>
      <c r="AF89" s="2">
        <f t="shared" si="38"/>
        <v>1.0529999999999999</v>
      </c>
      <c r="AG89" s="11">
        <f t="shared" si="39"/>
        <v>7.2834645669291403E-2</v>
      </c>
      <c r="AH89" s="2">
        <f t="shared" si="40"/>
        <v>9.099999999999997E-2</v>
      </c>
      <c r="AJ89" s="2">
        <v>85</v>
      </c>
      <c r="AK89" s="2">
        <v>0.94899999999999995</v>
      </c>
      <c r="AL89" s="2">
        <v>0.94099999999999995</v>
      </c>
      <c r="AM89" s="2">
        <v>0.998</v>
      </c>
      <c r="AN89" s="2">
        <v>0.98799999999999999</v>
      </c>
      <c r="AO89" s="2">
        <f t="shared" si="41"/>
        <v>0.94499999999999995</v>
      </c>
      <c r="AP89" s="11">
        <f t="shared" si="42"/>
        <v>8.501594048884174E-3</v>
      </c>
      <c r="AQ89" s="2">
        <f t="shared" si="43"/>
        <v>0.99299999999999999</v>
      </c>
      <c r="AR89" s="11">
        <f t="shared" si="44"/>
        <v>1.0121457489878551E-2</v>
      </c>
      <c r="AS89" s="2">
        <f t="shared" si="45"/>
        <v>4.8000000000000043E-2</v>
      </c>
      <c r="AU89" s="2">
        <v>85</v>
      </c>
      <c r="AV89" s="2">
        <v>1.0309999999999999</v>
      </c>
      <c r="AW89" s="2">
        <v>1.032</v>
      </c>
      <c r="AX89" s="2">
        <v>1.054</v>
      </c>
      <c r="AY89" s="2">
        <v>1.056</v>
      </c>
      <c r="AZ89" s="2">
        <f t="shared" si="46"/>
        <v>1.0314999999999999</v>
      </c>
      <c r="BA89" s="11">
        <f t="shared" si="47"/>
        <v>9.6899224806212391E-4</v>
      </c>
      <c r="BB89" s="2">
        <f t="shared" si="48"/>
        <v>1.0550000000000002</v>
      </c>
      <c r="BC89" s="11">
        <f t="shared" si="49"/>
        <v>1.8939393939393955E-3</v>
      </c>
      <c r="BD89" s="2">
        <f t="shared" si="50"/>
        <v>2.3500000000000298E-2</v>
      </c>
    </row>
    <row r="90" spans="1:56" x14ac:dyDescent="0.25">
      <c r="A90" s="6"/>
      <c r="B90" s="5"/>
      <c r="C90" s="5"/>
      <c r="D90" s="5"/>
      <c r="E90" s="5"/>
      <c r="F90" s="5"/>
      <c r="G90" s="5"/>
      <c r="H90" s="6"/>
      <c r="I90" s="6"/>
      <c r="J90" s="6"/>
      <c r="K90" s="6"/>
      <c r="L90" s="6"/>
      <c r="N90" s="2">
        <v>86</v>
      </c>
      <c r="O90" s="2">
        <v>1.046</v>
      </c>
      <c r="P90" s="2">
        <v>1.06</v>
      </c>
      <c r="Q90" s="2">
        <v>1.0840000000000001</v>
      </c>
      <c r="R90" s="2">
        <v>1.089</v>
      </c>
      <c r="S90" s="2">
        <f t="shared" si="31"/>
        <v>1.0529999999999999</v>
      </c>
      <c r="T90" s="11">
        <f t="shared" si="32"/>
        <v>1.3207547169811332E-2</v>
      </c>
      <c r="U90" s="2">
        <f t="shared" si="33"/>
        <v>1.0865</v>
      </c>
      <c r="V90" s="11">
        <f t="shared" si="34"/>
        <v>4.5913682277317668E-3</v>
      </c>
      <c r="W90" s="2">
        <f t="shared" si="35"/>
        <v>3.3500000000000085E-2</v>
      </c>
      <c r="Y90" s="2">
        <v>86</v>
      </c>
      <c r="Z90" s="2">
        <v>0.96199999999999997</v>
      </c>
      <c r="AA90" s="2">
        <v>0.96199999999999997</v>
      </c>
      <c r="AB90" s="2">
        <v>1.0900000000000001</v>
      </c>
      <c r="AC90" s="2">
        <v>1.0149999999999999</v>
      </c>
      <c r="AD90" s="2">
        <f t="shared" si="36"/>
        <v>0.96199999999999997</v>
      </c>
      <c r="AE90" s="11">
        <f t="shared" si="37"/>
        <v>0</v>
      </c>
      <c r="AF90" s="2">
        <f t="shared" si="38"/>
        <v>1.0525</v>
      </c>
      <c r="AG90" s="11">
        <f t="shared" si="39"/>
        <v>7.3891625615763734E-2</v>
      </c>
      <c r="AH90" s="2">
        <f t="shared" si="40"/>
        <v>9.0500000000000025E-2</v>
      </c>
      <c r="AJ90" s="2">
        <v>86</v>
      </c>
      <c r="AK90" s="2">
        <v>0.94799999999999995</v>
      </c>
      <c r="AL90" s="2">
        <v>0.94</v>
      </c>
      <c r="AM90" s="2">
        <v>0.997</v>
      </c>
      <c r="AN90" s="2">
        <v>0.98799999999999999</v>
      </c>
      <c r="AO90" s="2">
        <f t="shared" si="41"/>
        <v>0.94399999999999995</v>
      </c>
      <c r="AP90" s="11">
        <f t="shared" si="42"/>
        <v>8.5106382978723492E-3</v>
      </c>
      <c r="AQ90" s="2">
        <f t="shared" si="43"/>
        <v>0.99249999999999994</v>
      </c>
      <c r="AR90" s="11">
        <f t="shared" si="44"/>
        <v>9.1093117408906962E-3</v>
      </c>
      <c r="AS90" s="2">
        <f t="shared" si="45"/>
        <v>4.8499999999999988E-2</v>
      </c>
      <c r="AU90" s="2">
        <v>86</v>
      </c>
      <c r="AV90" s="2">
        <v>1.03</v>
      </c>
      <c r="AW90" s="2">
        <v>1.0309999999999999</v>
      </c>
      <c r="AX90" s="2">
        <v>1.0529999999999999</v>
      </c>
      <c r="AY90" s="2">
        <v>1.056</v>
      </c>
      <c r="AZ90" s="2">
        <f t="shared" si="46"/>
        <v>1.0305</v>
      </c>
      <c r="BA90" s="11">
        <f t="shared" si="47"/>
        <v>9.6993210475256053E-4</v>
      </c>
      <c r="BB90" s="2">
        <f t="shared" si="48"/>
        <v>1.0545</v>
      </c>
      <c r="BC90" s="11">
        <f t="shared" si="49"/>
        <v>2.8409090909091985E-3</v>
      </c>
      <c r="BD90" s="2">
        <f t="shared" si="50"/>
        <v>2.4000000000000021E-2</v>
      </c>
    </row>
    <row r="91" spans="1:56" x14ac:dyDescent="0.25">
      <c r="A91" s="6"/>
      <c r="B91" s="5"/>
      <c r="C91" s="5"/>
      <c r="D91" s="5"/>
      <c r="E91" s="5"/>
      <c r="F91" s="5"/>
      <c r="G91" s="5"/>
      <c r="H91" s="6"/>
      <c r="I91" s="6"/>
      <c r="J91" s="6"/>
      <c r="K91" s="6"/>
      <c r="L91" s="6"/>
      <c r="N91" s="2">
        <v>87</v>
      </c>
      <c r="O91" s="2">
        <v>1.0449999999999999</v>
      </c>
      <c r="P91" s="2">
        <v>1.0589999999999999</v>
      </c>
      <c r="Q91" s="2">
        <v>1.0820000000000001</v>
      </c>
      <c r="R91" s="2">
        <v>1.0880000000000001</v>
      </c>
      <c r="S91" s="2">
        <f t="shared" si="31"/>
        <v>1.052</v>
      </c>
      <c r="T91" s="11">
        <f t="shared" si="32"/>
        <v>1.3220018885741277E-2</v>
      </c>
      <c r="U91" s="2">
        <f t="shared" si="33"/>
        <v>1.085</v>
      </c>
      <c r="V91" s="11">
        <f t="shared" si="34"/>
        <v>5.5147058823529459E-3</v>
      </c>
      <c r="W91" s="2">
        <f t="shared" si="35"/>
        <v>3.2999999999999918E-2</v>
      </c>
      <c r="Y91" s="2">
        <v>87</v>
      </c>
      <c r="Z91" s="2">
        <v>0.96099999999999997</v>
      </c>
      <c r="AA91" s="2">
        <v>0.96099999999999997</v>
      </c>
      <c r="AB91" s="2">
        <v>1.0920000000000001</v>
      </c>
      <c r="AC91" s="2">
        <v>1.014</v>
      </c>
      <c r="AD91" s="2">
        <f t="shared" si="36"/>
        <v>0.96099999999999997</v>
      </c>
      <c r="AE91" s="11">
        <f t="shared" si="37"/>
        <v>0</v>
      </c>
      <c r="AF91" s="2">
        <f t="shared" si="38"/>
        <v>1.0529999999999999</v>
      </c>
      <c r="AG91" s="11">
        <f t="shared" si="39"/>
        <v>7.6923076923076997E-2</v>
      </c>
      <c r="AH91" s="2">
        <f t="shared" si="40"/>
        <v>9.1999999999999971E-2</v>
      </c>
      <c r="AJ91" s="2">
        <v>87</v>
      </c>
      <c r="AK91" s="2">
        <v>0.94699999999999995</v>
      </c>
      <c r="AL91" s="2">
        <v>0.93899999999999995</v>
      </c>
      <c r="AM91" s="2">
        <v>0.995</v>
      </c>
      <c r="AN91" s="2">
        <v>0.98699999999999999</v>
      </c>
      <c r="AO91" s="2">
        <f t="shared" si="41"/>
        <v>0.94299999999999995</v>
      </c>
      <c r="AP91" s="11">
        <f t="shared" si="42"/>
        <v>8.5197018104366425E-3</v>
      </c>
      <c r="AQ91" s="2">
        <f t="shared" si="43"/>
        <v>0.99099999999999999</v>
      </c>
      <c r="AR91" s="11">
        <f t="shared" si="44"/>
        <v>8.1053698074974746E-3</v>
      </c>
      <c r="AS91" s="2">
        <f t="shared" si="45"/>
        <v>4.8000000000000043E-2</v>
      </c>
      <c r="AU91" s="2">
        <v>87</v>
      </c>
      <c r="AV91" s="2">
        <v>1.0289999999999999</v>
      </c>
      <c r="AW91" s="2">
        <v>1.03</v>
      </c>
      <c r="AX91" s="2">
        <v>1.052</v>
      </c>
      <c r="AY91" s="2">
        <v>1.054</v>
      </c>
      <c r="AZ91" s="2">
        <f t="shared" si="46"/>
        <v>1.0295000000000001</v>
      </c>
      <c r="BA91" s="11">
        <f t="shared" si="47"/>
        <v>9.7087378640787559E-4</v>
      </c>
      <c r="BB91" s="2">
        <f t="shared" si="48"/>
        <v>1.0529999999999999</v>
      </c>
      <c r="BC91" s="11">
        <f t="shared" si="49"/>
        <v>1.8975332068311211E-3</v>
      </c>
      <c r="BD91" s="2">
        <f t="shared" si="50"/>
        <v>2.3499999999999854E-2</v>
      </c>
    </row>
    <row r="92" spans="1:56" x14ac:dyDescent="0.25">
      <c r="A92" s="6"/>
      <c r="B92" s="5"/>
      <c r="C92" s="5"/>
      <c r="D92" s="5"/>
      <c r="E92" s="5"/>
      <c r="F92" s="5"/>
      <c r="G92" s="5"/>
      <c r="H92" s="6"/>
      <c r="I92" s="6"/>
      <c r="J92" s="6"/>
      <c r="K92" s="6"/>
      <c r="L92" s="6"/>
      <c r="N92" s="2">
        <v>88</v>
      </c>
      <c r="O92" s="2">
        <v>1.044</v>
      </c>
      <c r="P92" s="2">
        <v>1.0580000000000001</v>
      </c>
      <c r="Q92" s="2">
        <v>1.081</v>
      </c>
      <c r="R92" s="2">
        <v>1.0880000000000001</v>
      </c>
      <c r="S92" s="2">
        <f t="shared" si="31"/>
        <v>1.0510000000000002</v>
      </c>
      <c r="T92" s="11">
        <f t="shared" si="32"/>
        <v>1.3232514177693774E-2</v>
      </c>
      <c r="U92" s="2">
        <f t="shared" si="33"/>
        <v>1.0845</v>
      </c>
      <c r="V92" s="11">
        <f t="shared" si="34"/>
        <v>6.433823529411872E-3</v>
      </c>
      <c r="W92" s="2">
        <f t="shared" si="35"/>
        <v>3.3499999999999863E-2</v>
      </c>
      <c r="Y92" s="2">
        <v>88</v>
      </c>
      <c r="Z92" s="2">
        <v>0.96199999999999997</v>
      </c>
      <c r="AA92" s="2">
        <v>0.96099999999999997</v>
      </c>
      <c r="AB92" s="2">
        <v>1.095</v>
      </c>
      <c r="AC92" s="2">
        <v>1.0129999999999999</v>
      </c>
      <c r="AD92" s="2">
        <f t="shared" si="36"/>
        <v>0.96150000000000002</v>
      </c>
      <c r="AE92" s="11">
        <f t="shared" si="37"/>
        <v>1.0405827263267439E-3</v>
      </c>
      <c r="AF92" s="2">
        <f t="shared" si="38"/>
        <v>1.0539999999999998</v>
      </c>
      <c r="AG92" s="11">
        <f t="shared" si="39"/>
        <v>8.0947680157946775E-2</v>
      </c>
      <c r="AH92" s="2">
        <f t="shared" si="40"/>
        <v>9.2499999999999805E-2</v>
      </c>
      <c r="AJ92" s="2">
        <v>88</v>
      </c>
      <c r="AK92" s="2">
        <v>0.94599999999999995</v>
      </c>
      <c r="AL92" s="2">
        <v>0.93899999999999995</v>
      </c>
      <c r="AM92" s="2">
        <v>0.99299999999999999</v>
      </c>
      <c r="AN92" s="2">
        <v>0.98699999999999999</v>
      </c>
      <c r="AO92" s="2">
        <f t="shared" si="41"/>
        <v>0.94249999999999989</v>
      </c>
      <c r="AP92" s="11">
        <f t="shared" si="42"/>
        <v>7.4547390841320626E-3</v>
      </c>
      <c r="AQ92" s="2">
        <f t="shared" si="43"/>
        <v>0.99</v>
      </c>
      <c r="AR92" s="11">
        <f t="shared" si="44"/>
        <v>6.0790273556231055E-3</v>
      </c>
      <c r="AS92" s="2">
        <f t="shared" si="45"/>
        <v>4.7500000000000098E-2</v>
      </c>
      <c r="AU92" s="2">
        <v>88</v>
      </c>
      <c r="AV92" s="2">
        <v>1.028</v>
      </c>
      <c r="AW92" s="2">
        <v>1.0289999999999999</v>
      </c>
      <c r="AX92" s="2">
        <v>1.0509999999999999</v>
      </c>
      <c r="AY92" s="2">
        <v>1.054</v>
      </c>
      <c r="AZ92" s="2">
        <f t="shared" si="46"/>
        <v>1.0285</v>
      </c>
      <c r="BA92" s="11">
        <f t="shared" si="47"/>
        <v>9.7181729834780364E-4</v>
      </c>
      <c r="BB92" s="2">
        <f t="shared" si="48"/>
        <v>1.0525</v>
      </c>
      <c r="BC92" s="11">
        <f t="shared" si="49"/>
        <v>2.8462998102467872E-3</v>
      </c>
      <c r="BD92" s="2">
        <f t="shared" si="50"/>
        <v>2.4000000000000021E-2</v>
      </c>
    </row>
    <row r="93" spans="1:56" x14ac:dyDescent="0.25">
      <c r="A93" s="6"/>
      <c r="B93" s="5"/>
      <c r="C93" s="5"/>
      <c r="D93" s="5"/>
      <c r="E93" s="5"/>
      <c r="F93" s="5"/>
      <c r="G93" s="5"/>
      <c r="H93" s="6"/>
      <c r="I93" s="6"/>
      <c r="J93" s="6"/>
      <c r="K93" s="6"/>
      <c r="L93" s="6"/>
      <c r="N93" s="2">
        <v>89</v>
      </c>
      <c r="O93" s="2">
        <v>1.0429999999999999</v>
      </c>
      <c r="P93" s="2">
        <v>1.0580000000000001</v>
      </c>
      <c r="Q93" s="2">
        <v>1.08</v>
      </c>
      <c r="R93" s="2">
        <v>1.087</v>
      </c>
      <c r="S93" s="2">
        <f t="shared" si="31"/>
        <v>1.0505</v>
      </c>
      <c r="T93" s="11">
        <f t="shared" si="32"/>
        <v>1.4177693761814861E-2</v>
      </c>
      <c r="U93" s="2">
        <f t="shared" si="33"/>
        <v>1.0834999999999999</v>
      </c>
      <c r="V93" s="11">
        <f t="shared" si="34"/>
        <v>6.4397424103034917E-3</v>
      </c>
      <c r="W93" s="2">
        <f t="shared" si="35"/>
        <v>3.2999999999999918E-2</v>
      </c>
      <c r="Y93" s="2">
        <v>89</v>
      </c>
      <c r="Z93" s="2">
        <v>0.95899999999999996</v>
      </c>
      <c r="AA93" s="2">
        <v>0.96099999999999997</v>
      </c>
      <c r="AB93" s="2">
        <v>1.0980000000000001</v>
      </c>
      <c r="AC93" s="2">
        <v>1.0129999999999999</v>
      </c>
      <c r="AD93" s="2">
        <f t="shared" si="36"/>
        <v>0.96</v>
      </c>
      <c r="AE93" s="11">
        <f t="shared" si="37"/>
        <v>2.0811654526534879E-3</v>
      </c>
      <c r="AF93" s="2">
        <f t="shared" si="38"/>
        <v>1.0554999999999999</v>
      </c>
      <c r="AG93" s="11">
        <f t="shared" si="39"/>
        <v>8.3909180651530302E-2</v>
      </c>
      <c r="AH93" s="2">
        <f t="shared" si="40"/>
        <v>9.5499999999999918E-2</v>
      </c>
      <c r="AJ93" s="2">
        <v>89</v>
      </c>
      <c r="AK93" s="2">
        <v>0.94499999999999995</v>
      </c>
      <c r="AL93" s="2">
        <v>0.93799999999999994</v>
      </c>
      <c r="AM93" s="2">
        <v>0.99299999999999999</v>
      </c>
      <c r="AN93" s="2">
        <v>0.98599999999999999</v>
      </c>
      <c r="AO93" s="2">
        <f t="shared" si="41"/>
        <v>0.9415</v>
      </c>
      <c r="AP93" s="11">
        <f t="shared" si="42"/>
        <v>7.4626865671641859E-3</v>
      </c>
      <c r="AQ93" s="2">
        <f t="shared" si="43"/>
        <v>0.98950000000000005</v>
      </c>
      <c r="AR93" s="11">
        <f t="shared" si="44"/>
        <v>7.0993914807302291E-3</v>
      </c>
      <c r="AS93" s="2">
        <f t="shared" si="45"/>
        <v>4.8000000000000043E-2</v>
      </c>
      <c r="AU93" s="2">
        <v>89</v>
      </c>
      <c r="AV93" s="2">
        <v>1.0269999999999999</v>
      </c>
      <c r="AW93" s="2">
        <v>1.028</v>
      </c>
      <c r="AX93" s="2">
        <v>1.0509999999999999</v>
      </c>
      <c r="AY93" s="2">
        <v>1.0529999999999999</v>
      </c>
      <c r="AZ93" s="2">
        <f t="shared" si="46"/>
        <v>1.0274999999999999</v>
      </c>
      <c r="BA93" s="11">
        <f t="shared" si="47"/>
        <v>9.7276264591450575E-4</v>
      </c>
      <c r="BB93" s="2">
        <f t="shared" si="48"/>
        <v>1.052</v>
      </c>
      <c r="BC93" s="11">
        <f t="shared" si="49"/>
        <v>1.8993352326685678E-3</v>
      </c>
      <c r="BD93" s="2">
        <f t="shared" si="50"/>
        <v>2.4500000000000188E-2</v>
      </c>
    </row>
    <row r="94" spans="1:56" x14ac:dyDescent="0.25">
      <c r="A94" s="6"/>
      <c r="B94" s="5"/>
      <c r="C94" s="5"/>
      <c r="D94" s="5"/>
      <c r="E94" s="5"/>
      <c r="F94" s="5"/>
      <c r="G94" s="5"/>
      <c r="H94" s="6"/>
      <c r="I94" s="6"/>
      <c r="J94" s="6"/>
      <c r="K94" s="6"/>
      <c r="L94" s="6"/>
      <c r="N94" s="2">
        <v>90</v>
      </c>
      <c r="O94" s="2">
        <v>1.042</v>
      </c>
      <c r="P94" s="2">
        <v>1.056</v>
      </c>
      <c r="Q94" s="2">
        <v>1.081</v>
      </c>
      <c r="R94" s="2">
        <v>1.0860000000000001</v>
      </c>
      <c r="S94" s="2">
        <f t="shared" si="31"/>
        <v>1.0489999999999999</v>
      </c>
      <c r="T94" s="11">
        <f t="shared" si="32"/>
        <v>1.3257575757575768E-2</v>
      </c>
      <c r="U94" s="2">
        <f t="shared" si="33"/>
        <v>1.0834999999999999</v>
      </c>
      <c r="V94" s="11">
        <f t="shared" si="34"/>
        <v>4.6040515653776384E-3</v>
      </c>
      <c r="W94" s="2">
        <f t="shared" si="35"/>
        <v>3.4499999999999975E-2</v>
      </c>
      <c r="Y94" s="2">
        <v>90</v>
      </c>
      <c r="Z94" s="2">
        <v>0.95699999999999996</v>
      </c>
      <c r="AA94" s="2">
        <v>0.96099999999999997</v>
      </c>
      <c r="AB94" s="2">
        <v>1.099</v>
      </c>
      <c r="AC94" s="2">
        <v>1.0129999999999999</v>
      </c>
      <c r="AD94" s="2">
        <f t="shared" si="36"/>
        <v>0.95899999999999996</v>
      </c>
      <c r="AE94" s="11">
        <f t="shared" si="37"/>
        <v>4.1623309053069758E-3</v>
      </c>
      <c r="AF94" s="2">
        <f t="shared" si="38"/>
        <v>1.056</v>
      </c>
      <c r="AG94" s="11">
        <f t="shared" si="39"/>
        <v>8.4896347482724663E-2</v>
      </c>
      <c r="AH94" s="2">
        <f t="shared" si="40"/>
        <v>9.7000000000000086E-2</v>
      </c>
      <c r="AJ94" s="2">
        <v>90</v>
      </c>
      <c r="AK94" s="2">
        <v>0.94399999999999995</v>
      </c>
      <c r="AL94" s="2">
        <v>0.93799999999999994</v>
      </c>
      <c r="AM94" s="2">
        <v>0.99199999999999999</v>
      </c>
      <c r="AN94" s="2">
        <v>0.98499999999999999</v>
      </c>
      <c r="AO94" s="2">
        <f t="shared" si="41"/>
        <v>0.94099999999999995</v>
      </c>
      <c r="AP94" s="11">
        <f t="shared" si="42"/>
        <v>6.3965884861407309E-3</v>
      </c>
      <c r="AQ94" s="2">
        <f t="shared" si="43"/>
        <v>0.98849999999999993</v>
      </c>
      <c r="AR94" s="11">
        <f t="shared" si="44"/>
        <v>7.1065989847715798E-3</v>
      </c>
      <c r="AS94" s="2">
        <f t="shared" si="45"/>
        <v>4.7499999999999987E-2</v>
      </c>
      <c r="AU94" s="2">
        <v>90</v>
      </c>
      <c r="AV94" s="2">
        <v>1.026</v>
      </c>
      <c r="AW94" s="2">
        <v>1.0269999999999999</v>
      </c>
      <c r="AX94" s="2">
        <v>1.05</v>
      </c>
      <c r="AY94" s="2">
        <v>1.052</v>
      </c>
      <c r="AZ94" s="2">
        <f t="shared" si="46"/>
        <v>1.0265</v>
      </c>
      <c r="BA94" s="11">
        <f t="shared" si="47"/>
        <v>9.7370983446922095E-4</v>
      </c>
      <c r="BB94" s="2">
        <f t="shared" si="48"/>
        <v>1.0510000000000002</v>
      </c>
      <c r="BC94" s="11">
        <f t="shared" si="49"/>
        <v>1.9011406844106479E-3</v>
      </c>
      <c r="BD94" s="2">
        <f t="shared" si="50"/>
        <v>2.4500000000000188E-2</v>
      </c>
    </row>
    <row r="95" spans="1:56" ht="25.5" x14ac:dyDescent="0.25">
      <c r="A95" s="6"/>
      <c r="B95" s="5"/>
      <c r="C95" s="5"/>
      <c r="D95" s="5"/>
      <c r="E95" s="5"/>
      <c r="F95" s="5"/>
      <c r="G95" s="5"/>
      <c r="H95" s="6"/>
      <c r="I95" s="6"/>
      <c r="J95" s="6"/>
      <c r="K95" s="6"/>
      <c r="L95" s="6"/>
      <c r="N95" s="5"/>
      <c r="O95" s="5"/>
      <c r="P95" s="5"/>
      <c r="Q95" s="5"/>
      <c r="R95" s="5"/>
      <c r="S95" s="5"/>
      <c r="T95" s="12"/>
      <c r="U95" s="5"/>
      <c r="V95" s="13" t="s">
        <v>114</v>
      </c>
      <c r="W95" s="14">
        <f>SLOPE(W4:W94,N4:N94)</f>
        <v>-2.6116419812071957E-4</v>
      </c>
      <c r="AD95" s="5"/>
      <c r="AE95" s="12"/>
      <c r="AF95" s="5"/>
      <c r="AG95" s="13" t="s">
        <v>114</v>
      </c>
      <c r="AH95" s="14">
        <f>SLOPE(AH4:AH94,Y4:Y94)</f>
        <v>6.3786430960344046E-4</v>
      </c>
      <c r="AO95" s="12"/>
      <c r="AP95" s="5"/>
      <c r="AQ95" s="13" t="s">
        <v>114</v>
      </c>
      <c r="AR95" s="14">
        <f>SLOPE(AS4:AS94,AJ4:AJ94)</f>
        <v>4.0380633858894718E-4</v>
      </c>
      <c r="AZ95" s="12"/>
      <c r="BA95" s="5"/>
      <c r="BB95" s="13" t="s">
        <v>114</v>
      </c>
      <c r="BC95" s="14">
        <f>SLOPE(BD4:BD94,AU4:AU94)</f>
        <v>3.4067526676222399E-4</v>
      </c>
    </row>
    <row r="96" spans="1:56" ht="38.25" x14ac:dyDescent="0.25">
      <c r="A96" s="6"/>
      <c r="B96" s="5"/>
      <c r="C96" s="5"/>
      <c r="D96" s="5"/>
      <c r="E96" s="5"/>
      <c r="F96" s="5"/>
      <c r="G96" s="5"/>
      <c r="H96" s="6"/>
      <c r="I96" s="6"/>
      <c r="J96" s="6"/>
      <c r="K96" s="6"/>
      <c r="L96" s="6"/>
      <c r="N96" s="5"/>
      <c r="O96" s="5"/>
      <c r="P96" s="5"/>
      <c r="Q96" s="5"/>
      <c r="R96" s="5"/>
      <c r="S96" s="5"/>
      <c r="T96" s="12"/>
      <c r="U96" s="5"/>
      <c r="V96" s="13" t="s">
        <v>115</v>
      </c>
      <c r="W96" s="14">
        <f>SLOPE(W34:W94,N34:N94)</f>
        <v>-2.5515600211528319E-4</v>
      </c>
      <c r="AD96" s="5"/>
      <c r="AE96" s="12"/>
      <c r="AF96" s="5"/>
      <c r="AG96" s="13" t="s">
        <v>115</v>
      </c>
      <c r="AH96" s="14">
        <f>SLOPE(AH34:AH94,Y34:Y94)</f>
        <v>-6.1232152300370239E-4</v>
      </c>
      <c r="AO96" s="12"/>
      <c r="AP96" s="5"/>
      <c r="AQ96" s="13" t="s">
        <v>115</v>
      </c>
      <c r="AR96" s="14">
        <f>SLOPE(AS34:AS94,AJ34:AJ94)</f>
        <v>-5.9677419354836587E-5</v>
      </c>
      <c r="AU96" s="15"/>
      <c r="AV96" s="15"/>
      <c r="AW96" s="15"/>
      <c r="AX96" s="15"/>
      <c r="AY96" s="15"/>
      <c r="AZ96" s="12"/>
      <c r="BA96" s="5"/>
      <c r="BB96" s="13" t="s">
        <v>115</v>
      </c>
      <c r="BC96" s="14">
        <f>SLOPE(BD34:BD94,AU34:AU94)</f>
        <v>3.557905869910109E-4</v>
      </c>
      <c r="BD96" s="15"/>
    </row>
    <row r="97" spans="1:56" x14ac:dyDescent="0.25">
      <c r="A97" s="6"/>
      <c r="B97" s="5"/>
      <c r="C97" s="5"/>
      <c r="D97" s="5"/>
      <c r="E97" s="5"/>
      <c r="F97" s="5"/>
      <c r="G97" s="5"/>
      <c r="H97" s="6"/>
      <c r="I97" s="6"/>
      <c r="J97" s="6"/>
      <c r="K97" s="6"/>
      <c r="L97" s="6"/>
      <c r="N97" s="5"/>
      <c r="O97" s="5"/>
      <c r="P97" s="5"/>
      <c r="Q97" s="5"/>
      <c r="R97" s="5"/>
      <c r="S97" s="5"/>
      <c r="T97" s="12"/>
      <c r="U97" s="5"/>
      <c r="V97" s="12"/>
      <c r="W97" s="5"/>
      <c r="AD97" s="5"/>
      <c r="AE97" s="12"/>
      <c r="AF97" s="5"/>
      <c r="AG97" s="13"/>
      <c r="AH97" s="14"/>
      <c r="AO97" s="12"/>
      <c r="AP97" s="5"/>
      <c r="AQ97" s="13"/>
      <c r="AR97" s="14"/>
      <c r="AU97" s="15"/>
      <c r="AV97" s="15"/>
      <c r="AW97" s="15"/>
      <c r="AX97" s="15"/>
      <c r="AY97" s="15"/>
      <c r="AZ97" s="12"/>
      <c r="BA97" s="5"/>
      <c r="BB97" s="13"/>
      <c r="BC97" s="14"/>
      <c r="BD97" s="15"/>
    </row>
    <row r="98" spans="1:56" x14ac:dyDescent="0.25">
      <c r="A98" s="6"/>
      <c r="B98" s="5"/>
      <c r="C98" s="5"/>
      <c r="D98" s="5"/>
      <c r="E98" s="5"/>
      <c r="F98" s="5"/>
      <c r="G98" s="5"/>
      <c r="H98" s="6"/>
      <c r="I98" s="6"/>
      <c r="J98" s="6"/>
      <c r="K98" s="6"/>
      <c r="L98" s="6"/>
      <c r="N98" s="5"/>
      <c r="O98" s="5"/>
      <c r="P98" s="5"/>
      <c r="Q98" s="5"/>
      <c r="R98" s="5"/>
      <c r="S98" s="5"/>
      <c r="T98" s="12"/>
      <c r="U98" s="5"/>
      <c r="V98" s="12"/>
      <c r="W98" s="5"/>
      <c r="AD98" s="5"/>
      <c r="AE98" s="12"/>
      <c r="AF98" s="5"/>
      <c r="AG98" s="13"/>
      <c r="AH98" s="14"/>
      <c r="AO98" s="12"/>
      <c r="AP98" s="5"/>
      <c r="AQ98" s="13"/>
      <c r="AR98" s="14"/>
      <c r="AU98" s="16"/>
      <c r="AV98" s="16"/>
      <c r="AW98" s="16"/>
      <c r="AX98" s="16"/>
      <c r="AY98" s="16"/>
      <c r="AZ98" s="12"/>
      <c r="BA98" t="s">
        <v>140</v>
      </c>
      <c r="BB98" s="14">
        <f t="array" ref="BB98:BC102">LINEST(BD34:BD94,AU34:AU94,,TRUE)</f>
        <v>3.5579058699101074E-4</v>
      </c>
      <c r="BC98" s="25">
        <v>-5.060549973558981E-3</v>
      </c>
      <c r="BD98" t="s">
        <v>145</v>
      </c>
    </row>
    <row r="99" spans="1:56" x14ac:dyDescent="0.25">
      <c r="A99" s="6"/>
      <c r="B99" s="5"/>
      <c r="C99" s="5"/>
      <c r="D99" s="5"/>
      <c r="E99" s="5"/>
      <c r="F99" s="5"/>
      <c r="G99" s="5"/>
      <c r="H99" s="6"/>
      <c r="I99" s="6"/>
      <c r="J99" s="6"/>
      <c r="K99" s="6"/>
      <c r="L99" s="6"/>
      <c r="N99" s="5"/>
      <c r="O99" s="5"/>
      <c r="P99" s="5"/>
      <c r="Q99" s="5"/>
      <c r="R99" s="5"/>
      <c r="S99" s="5"/>
      <c r="T99" s="12"/>
      <c r="U99" s="5"/>
      <c r="V99" s="12"/>
      <c r="W99" s="5"/>
      <c r="AD99" s="5"/>
      <c r="AE99" s="12"/>
      <c r="AF99" s="5"/>
      <c r="AG99" s="13"/>
      <c r="AH99" s="14"/>
      <c r="AO99" s="12"/>
      <c r="AP99" s="5"/>
      <c r="AQ99" s="13"/>
      <c r="AR99" s="14"/>
      <c r="AU99" s="9"/>
      <c r="AV99" s="9"/>
      <c r="AW99" s="9"/>
      <c r="AX99" s="9"/>
      <c r="AY99" s="9"/>
      <c r="AZ99" s="12"/>
      <c r="BA99" t="s">
        <v>141</v>
      </c>
      <c r="BB99" s="5">
        <v>2.7208868515611708E-5</v>
      </c>
      <c r="BC99" s="25">
        <v>1.7013703524713243E-3</v>
      </c>
      <c r="BD99" t="s">
        <v>146</v>
      </c>
    </row>
    <row r="100" spans="1:56" x14ac:dyDescent="0.25">
      <c r="A100" s="6"/>
      <c r="B100" s="5"/>
      <c r="C100" s="5"/>
      <c r="D100" s="5"/>
      <c r="E100" s="5"/>
      <c r="F100" s="5"/>
      <c r="G100" s="5"/>
      <c r="H100" s="6"/>
      <c r="I100" s="6"/>
      <c r="J100" s="6"/>
      <c r="K100" s="6"/>
      <c r="L100" s="6"/>
      <c r="N100" s="5"/>
      <c r="O100" s="5"/>
      <c r="P100" s="5"/>
      <c r="Q100" s="5"/>
      <c r="R100" s="5"/>
      <c r="S100" s="5"/>
      <c r="T100" s="12"/>
      <c r="U100" s="5"/>
      <c r="V100" s="12"/>
      <c r="W100" s="5"/>
      <c r="AD100" s="5"/>
      <c r="AE100" s="12"/>
      <c r="AF100" s="5"/>
      <c r="AG100" s="13"/>
      <c r="AH100" s="14"/>
      <c r="AO100" s="12"/>
      <c r="AP100" s="5"/>
      <c r="AQ100" s="13"/>
      <c r="AR100" s="14"/>
      <c r="AU100" s="9"/>
      <c r="AV100" s="9"/>
      <c r="AW100" s="9"/>
      <c r="AX100" s="9"/>
      <c r="AY100" s="9"/>
      <c r="AZ100" s="12"/>
      <c r="BA100" t="s">
        <v>142</v>
      </c>
      <c r="BB100" s="5">
        <v>0.74346589152335329</v>
      </c>
      <c r="BC100" s="25">
        <v>3.7415904325254642E-3</v>
      </c>
      <c r="BD100" t="s">
        <v>147</v>
      </c>
    </row>
    <row r="101" spans="1:56" x14ac:dyDescent="0.25">
      <c r="A101" s="6"/>
      <c r="B101" s="5"/>
      <c r="C101" s="5"/>
      <c r="D101" s="5"/>
      <c r="E101" s="5"/>
      <c r="F101" s="5"/>
      <c r="G101" s="5"/>
      <c r="H101" s="6"/>
      <c r="I101" s="6"/>
      <c r="J101" s="6"/>
      <c r="K101" s="6"/>
      <c r="L101" s="6"/>
      <c r="N101" s="5"/>
      <c r="O101" s="5"/>
      <c r="P101" s="5"/>
      <c r="Q101" s="5"/>
      <c r="R101" s="5"/>
      <c r="S101" s="5"/>
      <c r="T101" s="12"/>
      <c r="U101" s="5"/>
      <c r="V101" s="12"/>
      <c r="W101" s="5"/>
      <c r="AD101" s="5"/>
      <c r="AE101" s="12"/>
      <c r="AF101" s="5"/>
      <c r="AG101" s="13"/>
      <c r="AH101" s="14"/>
      <c r="AO101" s="12"/>
      <c r="AP101" s="5"/>
      <c r="AQ101" s="13"/>
      <c r="AR101" s="14"/>
      <c r="AU101" s="9"/>
      <c r="AV101" s="9"/>
      <c r="AW101" s="9"/>
      <c r="AX101" s="9"/>
      <c r="AY101" s="9"/>
      <c r="AZ101" s="12"/>
      <c r="BA101" t="s">
        <v>143</v>
      </c>
      <c r="BB101" s="5">
        <v>170.988910053148</v>
      </c>
      <c r="BC101" s="25">
        <v>59</v>
      </c>
      <c r="BD101" t="s">
        <v>148</v>
      </c>
    </row>
    <row r="102" spans="1:56" x14ac:dyDescent="0.25">
      <c r="A102" s="6"/>
      <c r="B102" s="5"/>
      <c r="C102" s="5"/>
      <c r="D102" s="5"/>
      <c r="E102" s="5"/>
      <c r="F102" s="5"/>
      <c r="G102" s="5"/>
      <c r="H102" s="6"/>
      <c r="I102" s="6"/>
      <c r="J102" s="6"/>
      <c r="K102" s="6"/>
      <c r="L102" s="6"/>
      <c r="N102" s="5"/>
      <c r="O102" s="5"/>
      <c r="P102" s="5"/>
      <c r="Q102" s="5"/>
      <c r="R102" s="5"/>
      <c r="S102" s="5"/>
      <c r="T102" s="12"/>
      <c r="U102" s="5"/>
      <c r="V102" s="12"/>
      <c r="W102" s="5"/>
      <c r="AD102" s="5"/>
      <c r="AE102" s="12"/>
      <c r="AF102" s="5"/>
      <c r="AG102" s="13"/>
      <c r="AH102" s="14"/>
      <c r="AO102" s="12"/>
      <c r="AP102" s="5"/>
      <c r="AQ102" s="13"/>
      <c r="AR102" s="14"/>
      <c r="AU102" s="9"/>
      <c r="AV102" s="9"/>
      <c r="AW102" s="9"/>
      <c r="AX102" s="9"/>
      <c r="AY102" s="9"/>
      <c r="AZ102" s="12"/>
      <c r="BA102" t="s">
        <v>144</v>
      </c>
      <c r="BB102" s="5">
        <v>2.3937590692755277E-3</v>
      </c>
      <c r="BC102" s="25">
        <v>8.2597043892119928E-4</v>
      </c>
      <c r="BD102" t="s">
        <v>149</v>
      </c>
    </row>
    <row r="103" spans="1:56" x14ac:dyDescent="0.25">
      <c r="A103" s="6"/>
      <c r="B103" s="5"/>
      <c r="C103" s="5"/>
      <c r="D103" s="5"/>
      <c r="E103" s="5"/>
      <c r="F103" s="5"/>
      <c r="G103" s="5"/>
      <c r="H103" s="6"/>
      <c r="I103" s="6"/>
      <c r="J103" s="6"/>
      <c r="K103" s="6"/>
      <c r="L103" s="6"/>
      <c r="N103" s="5"/>
      <c r="O103" s="5"/>
      <c r="P103" s="5"/>
      <c r="Q103" s="5"/>
      <c r="R103" s="5"/>
      <c r="S103" s="5"/>
      <c r="T103" s="12"/>
      <c r="U103" s="5"/>
      <c r="V103" s="12"/>
      <c r="W103" s="5"/>
      <c r="AD103" s="5"/>
      <c r="AE103" s="12"/>
      <c r="AF103" s="5"/>
      <c r="AG103" s="13"/>
      <c r="AH103" s="14"/>
      <c r="AO103" s="12"/>
      <c r="AP103" s="5"/>
      <c r="AQ103" s="13"/>
      <c r="AR103" s="14"/>
      <c r="AU103" s="9"/>
      <c r="AV103" s="9"/>
      <c r="AW103" s="9"/>
      <c r="AX103" s="9"/>
      <c r="AY103" s="9"/>
      <c r="AZ103" s="12"/>
      <c r="BA103" s="5"/>
      <c r="BB103" s="13"/>
      <c r="BC103" s="14"/>
      <c r="BD103" s="15"/>
    </row>
    <row r="104" spans="1:56" x14ac:dyDescent="0.25">
      <c r="A104" s="6"/>
      <c r="B104" s="5"/>
      <c r="C104" s="5"/>
      <c r="D104" s="5"/>
      <c r="E104" s="5"/>
      <c r="F104" s="5"/>
      <c r="G104" s="5"/>
      <c r="H104" s="6"/>
      <c r="I104" s="6"/>
      <c r="J104" s="6"/>
      <c r="K104" s="6"/>
      <c r="L104" s="6"/>
      <c r="N104" s="5"/>
      <c r="O104" s="5"/>
      <c r="P104" s="5"/>
      <c r="Q104" s="5"/>
      <c r="R104" s="5"/>
      <c r="S104" s="5"/>
      <c r="T104" s="12"/>
      <c r="U104" s="5"/>
      <c r="V104" s="12"/>
      <c r="W104" s="5"/>
      <c r="AD104" s="5"/>
      <c r="AE104" s="12"/>
      <c r="AF104" s="5"/>
      <c r="AG104" s="13"/>
      <c r="AH104" s="14"/>
      <c r="AO104" s="12"/>
      <c r="AP104" s="5"/>
      <c r="AQ104" s="13"/>
      <c r="AR104" s="14"/>
      <c r="AU104" s="9"/>
      <c r="AV104" s="9"/>
      <c r="AW104" s="9"/>
      <c r="AX104" s="9"/>
      <c r="AY104" s="9"/>
      <c r="AZ104" s="12"/>
      <c r="BA104" s="5"/>
      <c r="BB104" s="13"/>
      <c r="BC104" s="14"/>
      <c r="BD104" s="15"/>
    </row>
    <row r="105" spans="1:56" x14ac:dyDescent="0.25">
      <c r="A105" s="6"/>
      <c r="B105" s="5"/>
      <c r="C105" s="5"/>
      <c r="D105" s="5"/>
      <c r="E105" s="5"/>
      <c r="F105" s="5"/>
      <c r="G105" s="5"/>
      <c r="H105" s="6"/>
      <c r="I105" s="6"/>
      <c r="J105" s="6"/>
      <c r="K105" s="6"/>
      <c r="L105" s="6"/>
      <c r="N105" s="5"/>
      <c r="O105" s="5"/>
      <c r="P105" s="5"/>
      <c r="Q105" s="5"/>
      <c r="R105" s="5"/>
      <c r="S105" s="5"/>
      <c r="T105" s="12"/>
      <c r="U105" s="5"/>
      <c r="V105" s="12"/>
      <c r="W105" s="5"/>
      <c r="AD105" s="5"/>
      <c r="AE105" s="12"/>
      <c r="AF105" s="5"/>
      <c r="AG105" s="13"/>
      <c r="AH105" s="14"/>
      <c r="AO105" s="12"/>
      <c r="AP105" s="5"/>
      <c r="AQ105" s="13"/>
      <c r="AR105" s="14"/>
      <c r="AU105" s="9"/>
      <c r="AV105" s="9"/>
      <c r="AW105" s="9"/>
      <c r="AX105" s="9"/>
      <c r="AY105" s="9"/>
      <c r="AZ105" s="12"/>
      <c r="BA105" s="5"/>
      <c r="BB105" s="13"/>
      <c r="BC105" s="14"/>
      <c r="BD105" s="15"/>
    </row>
    <row r="106" spans="1:56" x14ac:dyDescent="0.25">
      <c r="A106" s="6"/>
      <c r="B106" s="5"/>
      <c r="C106" s="5"/>
      <c r="D106" s="5"/>
      <c r="E106" s="5"/>
      <c r="F106" s="5"/>
      <c r="G106" s="5"/>
      <c r="H106" s="6"/>
      <c r="I106" s="6"/>
      <c r="J106" s="6"/>
      <c r="K106" s="6"/>
      <c r="L106" s="6"/>
      <c r="N106" s="5"/>
      <c r="O106" s="5"/>
      <c r="P106" s="5"/>
      <c r="Q106" s="5"/>
      <c r="R106" s="5"/>
      <c r="S106" s="5"/>
      <c r="T106" s="12"/>
      <c r="U106" s="5"/>
      <c r="V106" s="12"/>
      <c r="W106" s="5"/>
      <c r="AD106" s="5"/>
      <c r="AE106" s="12"/>
      <c r="AF106" s="5"/>
      <c r="AG106" s="13"/>
      <c r="AH106" s="14"/>
      <c r="AO106" s="12"/>
      <c r="AP106" s="5"/>
      <c r="AQ106" s="13"/>
      <c r="AR106" s="14"/>
      <c r="AU106" s="9"/>
      <c r="AV106" s="9"/>
      <c r="AW106" s="9"/>
      <c r="AX106" s="9"/>
      <c r="AY106" s="9"/>
      <c r="AZ106" s="12"/>
      <c r="BA106" s="5"/>
      <c r="BB106" s="13"/>
      <c r="BC106" s="14"/>
      <c r="BD106" s="15"/>
    </row>
    <row r="107" spans="1:56" x14ac:dyDescent="0.25">
      <c r="A107" s="6"/>
      <c r="B107" s="5"/>
      <c r="C107" s="5"/>
      <c r="D107" s="5"/>
      <c r="E107" s="5"/>
      <c r="F107" s="5"/>
      <c r="G107" s="5"/>
      <c r="H107" s="6"/>
      <c r="I107" s="6"/>
      <c r="J107" s="6"/>
      <c r="K107" s="6"/>
      <c r="L107" s="6"/>
      <c r="N107" s="5"/>
      <c r="O107" s="5"/>
      <c r="P107" s="5"/>
      <c r="Q107" s="5"/>
      <c r="R107" s="5"/>
      <c r="S107" s="5"/>
      <c r="T107" s="12"/>
      <c r="U107" s="5"/>
      <c r="V107" s="12"/>
      <c r="W107" s="5"/>
      <c r="AD107" s="5"/>
      <c r="AE107" s="12"/>
      <c r="AF107" s="5"/>
      <c r="AG107" s="13"/>
      <c r="AH107" s="14"/>
      <c r="AO107" s="12"/>
      <c r="AP107" s="5"/>
      <c r="AQ107" s="13"/>
      <c r="AR107" s="14"/>
      <c r="AU107" s="9"/>
      <c r="AV107" s="9"/>
      <c r="AW107" s="9"/>
      <c r="AX107" s="9"/>
      <c r="AY107" s="9"/>
      <c r="AZ107" s="12"/>
      <c r="BA107" s="5"/>
      <c r="BB107" s="13"/>
      <c r="BC107" s="14"/>
      <c r="BD107" s="15"/>
    </row>
    <row r="108" spans="1:56" x14ac:dyDescent="0.25">
      <c r="A108" s="6"/>
      <c r="B108" s="5"/>
      <c r="C108" s="5"/>
      <c r="D108" s="5"/>
      <c r="E108" s="5"/>
      <c r="F108" s="5"/>
      <c r="G108" s="5"/>
      <c r="H108" s="6"/>
      <c r="I108" s="6"/>
      <c r="J108" s="6"/>
      <c r="K108" s="6"/>
      <c r="L108" s="6"/>
      <c r="N108" s="5"/>
      <c r="O108" s="5"/>
      <c r="P108" s="5"/>
      <c r="Q108" s="5"/>
      <c r="R108" s="5"/>
      <c r="S108" s="5"/>
      <c r="T108" s="12"/>
      <c r="U108" s="5"/>
      <c r="V108" s="12"/>
      <c r="W108" s="5"/>
      <c r="AD108" s="5"/>
      <c r="AE108" s="12"/>
      <c r="AF108" s="5"/>
      <c r="AG108" s="13"/>
      <c r="AH108" s="14"/>
      <c r="AO108" s="12"/>
      <c r="AP108" s="5"/>
      <c r="AQ108" s="13"/>
      <c r="AR108" s="14"/>
      <c r="AU108" s="9"/>
      <c r="AV108" s="9"/>
      <c r="AW108" s="9"/>
      <c r="AX108" s="9"/>
      <c r="AY108" s="9"/>
      <c r="AZ108" s="12"/>
      <c r="BA108" s="5"/>
      <c r="BB108" s="13"/>
      <c r="BC108" s="14"/>
      <c r="BD108" s="15"/>
    </row>
    <row r="109" spans="1:56" x14ac:dyDescent="0.25">
      <c r="A109" s="6"/>
      <c r="B109" s="5"/>
      <c r="C109" s="5"/>
      <c r="D109" s="5"/>
      <c r="E109" s="5"/>
      <c r="F109" s="5"/>
      <c r="G109" s="5"/>
      <c r="H109" s="6"/>
      <c r="I109" s="6"/>
      <c r="J109" s="6"/>
      <c r="K109" s="6"/>
      <c r="L109" s="6"/>
      <c r="N109" s="5"/>
      <c r="O109" s="5"/>
      <c r="P109" s="5"/>
      <c r="Q109" s="5"/>
      <c r="R109" s="5"/>
      <c r="S109" s="5"/>
      <c r="T109" s="12"/>
      <c r="U109" s="5"/>
      <c r="V109" s="12"/>
      <c r="W109" s="5"/>
      <c r="AD109" s="5"/>
      <c r="AE109" s="12"/>
      <c r="AF109" s="5"/>
      <c r="AG109" s="13"/>
      <c r="AH109" s="14"/>
      <c r="AO109" s="12"/>
      <c r="AP109" s="5"/>
      <c r="AQ109" s="13"/>
      <c r="AR109" s="14"/>
      <c r="AU109" s="9"/>
      <c r="AV109" s="9"/>
      <c r="AW109" s="9"/>
      <c r="AX109" s="9"/>
      <c r="AY109" s="9"/>
      <c r="AZ109" s="12"/>
      <c r="BA109" s="5"/>
      <c r="BB109" s="13"/>
      <c r="BC109" s="14"/>
      <c r="BD109" s="15"/>
    </row>
    <row r="110" spans="1:56" x14ac:dyDescent="0.25">
      <c r="A110" s="6"/>
      <c r="B110" s="5"/>
      <c r="C110" s="5"/>
      <c r="D110" s="5"/>
      <c r="E110" s="5"/>
      <c r="F110" s="5"/>
      <c r="G110" s="5"/>
      <c r="H110" s="6"/>
      <c r="I110" s="6"/>
      <c r="J110" s="6"/>
      <c r="K110" s="6"/>
      <c r="L110" s="6"/>
      <c r="N110" s="5"/>
      <c r="O110" s="5"/>
      <c r="P110" s="5"/>
      <c r="Q110" s="5"/>
      <c r="R110" s="5"/>
      <c r="S110" s="5"/>
      <c r="T110" s="12"/>
      <c r="U110" s="5"/>
      <c r="V110" s="12"/>
      <c r="W110" s="5"/>
      <c r="AD110" s="5"/>
      <c r="AE110" s="12"/>
      <c r="AF110" s="5"/>
      <c r="AG110" s="13"/>
      <c r="AH110" s="14"/>
      <c r="AO110" s="12"/>
      <c r="AP110" s="5"/>
      <c r="AQ110" s="13"/>
      <c r="AR110" s="14"/>
      <c r="AU110" s="9"/>
      <c r="AV110" s="9"/>
      <c r="AW110" s="9"/>
      <c r="AX110" s="9"/>
      <c r="AY110" s="9"/>
      <c r="AZ110" s="12"/>
      <c r="BA110" s="5"/>
      <c r="BB110" s="13"/>
      <c r="BC110" s="14"/>
      <c r="BD110" s="15"/>
    </row>
    <row r="111" spans="1:56" x14ac:dyDescent="0.25">
      <c r="A111" s="6"/>
      <c r="B111" s="5"/>
      <c r="C111" s="5"/>
      <c r="D111" s="5"/>
      <c r="E111" s="5"/>
      <c r="F111" s="5"/>
      <c r="G111" s="5"/>
      <c r="H111" s="6"/>
      <c r="I111" s="6"/>
      <c r="J111" s="6"/>
      <c r="K111" s="6"/>
      <c r="L111" s="6"/>
      <c r="N111" s="5"/>
      <c r="O111" s="5"/>
      <c r="P111" s="5"/>
      <c r="Q111" s="5"/>
      <c r="R111" s="5"/>
      <c r="S111" s="5"/>
      <c r="T111" s="12"/>
      <c r="U111" s="5"/>
      <c r="V111" s="12"/>
      <c r="W111" s="5"/>
      <c r="AD111" s="5"/>
      <c r="AE111" s="12"/>
      <c r="AF111" s="5"/>
      <c r="AG111" s="13"/>
      <c r="AH111" s="14"/>
      <c r="AO111" s="12"/>
      <c r="AP111" s="5"/>
      <c r="AQ111" s="13"/>
      <c r="AR111" s="14"/>
      <c r="AU111" s="9"/>
      <c r="AV111" s="9"/>
      <c r="AW111" s="9"/>
      <c r="AX111" s="9"/>
      <c r="AY111" s="9"/>
      <c r="AZ111" s="12"/>
      <c r="BA111" s="5"/>
      <c r="BB111" s="13"/>
      <c r="BC111" s="14"/>
      <c r="BD111" s="15"/>
    </row>
    <row r="112" spans="1:56" x14ac:dyDescent="0.25">
      <c r="A112" s="6"/>
      <c r="B112" s="5"/>
      <c r="C112" s="5"/>
      <c r="D112" s="5"/>
      <c r="E112" s="5"/>
      <c r="F112" s="5"/>
      <c r="G112" s="5"/>
      <c r="H112" s="6"/>
      <c r="I112" s="6"/>
      <c r="J112" s="6"/>
      <c r="K112" s="6"/>
      <c r="L112" s="6"/>
      <c r="N112" s="5"/>
      <c r="O112" s="5"/>
      <c r="P112" s="5"/>
      <c r="Q112" s="5"/>
      <c r="R112" s="5"/>
      <c r="S112" s="5"/>
      <c r="T112" s="12"/>
      <c r="U112" s="5"/>
      <c r="V112" s="12"/>
      <c r="W112" s="5"/>
      <c r="AD112" s="5"/>
      <c r="AE112" s="12"/>
      <c r="AF112" s="5"/>
      <c r="AG112" s="13"/>
      <c r="AH112" s="14"/>
      <c r="AO112" s="12"/>
      <c r="AP112" s="5"/>
      <c r="AQ112" s="13"/>
      <c r="AR112" s="14"/>
      <c r="AU112" s="9"/>
      <c r="AV112" s="9"/>
      <c r="AW112" s="9"/>
      <c r="AX112" s="9"/>
      <c r="AY112" s="9"/>
      <c r="AZ112" s="12"/>
      <c r="BA112" s="5"/>
      <c r="BB112" s="13"/>
      <c r="BC112" s="14"/>
      <c r="BD112" s="15"/>
    </row>
    <row r="113" spans="1:56" x14ac:dyDescent="0.25">
      <c r="A113" s="6"/>
      <c r="B113" s="5"/>
      <c r="C113" s="5"/>
      <c r="D113" s="5"/>
      <c r="E113" s="5"/>
      <c r="F113" s="5"/>
      <c r="G113" s="5"/>
      <c r="H113" s="6"/>
      <c r="I113" s="6"/>
      <c r="J113" s="6"/>
      <c r="K113" s="6"/>
      <c r="L113" s="6"/>
      <c r="N113" s="5"/>
      <c r="O113" s="5"/>
      <c r="P113" s="5"/>
      <c r="Q113" s="5"/>
      <c r="R113" s="5"/>
      <c r="S113" s="5"/>
      <c r="T113" s="12"/>
      <c r="U113" s="5"/>
      <c r="V113" s="12"/>
      <c r="W113" s="5"/>
      <c r="AD113" s="5"/>
      <c r="AE113" s="12"/>
      <c r="AF113" s="5"/>
      <c r="AG113" s="13"/>
      <c r="AH113" s="14"/>
      <c r="AO113" s="12"/>
      <c r="AP113" s="5"/>
      <c r="AQ113" s="13"/>
      <c r="AR113" s="14"/>
      <c r="AU113" s="9"/>
      <c r="AV113" s="9"/>
      <c r="AW113" s="9"/>
      <c r="AX113" s="9"/>
      <c r="AY113" s="9"/>
      <c r="AZ113" s="12"/>
      <c r="BA113" s="5"/>
      <c r="BB113" s="13"/>
      <c r="BC113" s="14"/>
      <c r="BD113" s="15"/>
    </row>
    <row r="114" spans="1:56" x14ac:dyDescent="0.25">
      <c r="A114" s="6"/>
      <c r="B114" s="5"/>
      <c r="C114" s="5"/>
      <c r="D114" s="5"/>
      <c r="E114" s="5"/>
      <c r="F114" s="5"/>
      <c r="G114" s="5"/>
      <c r="H114" s="6"/>
      <c r="I114" s="6"/>
      <c r="J114" s="6"/>
      <c r="K114" s="6"/>
      <c r="L114" s="6"/>
      <c r="N114" s="5"/>
      <c r="O114" s="5"/>
      <c r="P114" s="5"/>
      <c r="Q114" s="5"/>
      <c r="R114" s="5"/>
      <c r="S114" s="5"/>
      <c r="T114" s="12"/>
      <c r="U114" s="5"/>
      <c r="V114" s="12"/>
      <c r="W114" s="5"/>
      <c r="AD114" s="5"/>
      <c r="AE114" s="12"/>
      <c r="AF114" s="5"/>
      <c r="AG114" s="13"/>
      <c r="AH114" s="14"/>
      <c r="AO114" s="12"/>
      <c r="AP114" s="5"/>
      <c r="AQ114" s="13"/>
      <c r="AR114" s="14"/>
      <c r="AU114" s="9"/>
      <c r="AV114" s="9"/>
      <c r="AW114" s="9"/>
      <c r="AX114" s="9"/>
      <c r="AY114" s="9"/>
      <c r="AZ114" s="12"/>
      <c r="BA114" s="5"/>
      <c r="BB114" s="13"/>
      <c r="BC114" s="14"/>
      <c r="BD114" s="15"/>
    </row>
    <row r="115" spans="1:56" x14ac:dyDescent="0.25">
      <c r="A115" s="6"/>
      <c r="B115" s="5"/>
      <c r="C115" s="5"/>
      <c r="D115" s="5"/>
      <c r="E115" s="5"/>
      <c r="F115" s="5"/>
      <c r="G115" s="5"/>
      <c r="H115" s="6"/>
      <c r="I115" s="6"/>
      <c r="J115" s="6"/>
      <c r="K115" s="6"/>
      <c r="L115" s="6"/>
      <c r="N115" s="5"/>
      <c r="O115" s="5"/>
      <c r="P115" s="5"/>
      <c r="Q115" s="5"/>
      <c r="R115" s="5"/>
      <c r="S115" s="5"/>
      <c r="T115" s="12"/>
      <c r="U115" s="5"/>
      <c r="V115" s="12"/>
      <c r="W115" s="5"/>
      <c r="AD115" s="5"/>
      <c r="AE115" s="12"/>
      <c r="AF115" s="5"/>
      <c r="AG115" s="13"/>
      <c r="AH115" s="14"/>
      <c r="AO115" s="12"/>
      <c r="AP115" s="5"/>
      <c r="AQ115" s="13"/>
      <c r="AR115" s="14"/>
      <c r="AU115" s="9"/>
      <c r="AV115" s="9"/>
      <c r="AW115" s="9"/>
      <c r="AX115" s="9"/>
      <c r="AY115" s="9"/>
      <c r="AZ115" s="12"/>
      <c r="BA115" s="5"/>
      <c r="BB115" s="13"/>
      <c r="BC115" s="14"/>
      <c r="BD115" s="15"/>
    </row>
    <row r="116" spans="1:56" x14ac:dyDescent="0.25">
      <c r="A116" s="6"/>
      <c r="B116" s="5"/>
      <c r="C116" s="5"/>
      <c r="D116" s="5"/>
      <c r="E116" s="5"/>
      <c r="F116" s="5"/>
      <c r="G116" s="5"/>
      <c r="H116" s="6"/>
      <c r="I116" s="6"/>
      <c r="J116" s="6"/>
      <c r="K116" s="6"/>
      <c r="L116" s="6"/>
      <c r="N116" s="5"/>
      <c r="O116" s="5"/>
      <c r="P116" s="5"/>
      <c r="Q116" s="5"/>
      <c r="R116" s="5"/>
      <c r="S116" s="5"/>
      <c r="T116" s="12"/>
      <c r="U116" s="5"/>
      <c r="V116" s="12"/>
      <c r="W116" s="5"/>
      <c r="AD116" s="5"/>
      <c r="AE116" s="12"/>
      <c r="AF116" s="5"/>
      <c r="AG116" s="13"/>
      <c r="AH116" s="14"/>
      <c r="AO116" s="12"/>
      <c r="AP116" s="5"/>
      <c r="AQ116" s="13"/>
      <c r="AR116" s="14"/>
      <c r="AU116" s="9"/>
      <c r="AV116" s="9"/>
      <c r="AW116" s="9"/>
      <c r="AX116" s="9"/>
      <c r="AY116" s="9"/>
      <c r="AZ116" s="12"/>
      <c r="BA116" s="5"/>
      <c r="BB116" s="13"/>
      <c r="BC116" s="14"/>
      <c r="BD116" s="15"/>
    </row>
    <row r="117" spans="1:56" x14ac:dyDescent="0.25">
      <c r="A117" s="6"/>
      <c r="B117" s="5"/>
      <c r="C117" s="5"/>
      <c r="D117" s="5"/>
      <c r="E117" s="5"/>
      <c r="F117" s="5"/>
      <c r="G117" s="5"/>
      <c r="H117" s="6"/>
      <c r="I117" s="6"/>
      <c r="J117" s="6"/>
      <c r="K117" s="6"/>
      <c r="L117" s="6"/>
      <c r="N117" s="5"/>
      <c r="O117" s="5"/>
      <c r="P117" s="5"/>
      <c r="Q117" s="5"/>
      <c r="R117" s="5"/>
      <c r="S117" s="5"/>
      <c r="T117" s="12"/>
      <c r="U117" s="5"/>
      <c r="V117" s="12"/>
      <c r="W117" s="5"/>
      <c r="AD117" s="5"/>
      <c r="AE117" s="12"/>
      <c r="AF117" s="5"/>
      <c r="AG117" s="13"/>
      <c r="AH117" s="14"/>
      <c r="AO117" s="12"/>
      <c r="AP117" s="5"/>
      <c r="AQ117" s="13"/>
      <c r="AR117" s="14"/>
      <c r="AU117" s="9"/>
      <c r="AV117" s="9"/>
      <c r="AW117" s="9"/>
      <c r="AX117" s="9"/>
      <c r="AY117" s="9"/>
      <c r="AZ117" s="12"/>
      <c r="BA117" s="5"/>
      <c r="BB117" s="13"/>
      <c r="BC117" s="14"/>
      <c r="BD117" s="15"/>
    </row>
    <row r="118" spans="1:56" x14ac:dyDescent="0.25">
      <c r="A118" s="6"/>
      <c r="B118" s="5"/>
      <c r="C118" s="5"/>
      <c r="D118" s="5"/>
      <c r="E118" s="5"/>
      <c r="F118" s="5"/>
      <c r="G118" s="5"/>
      <c r="H118" s="6"/>
      <c r="I118" s="6"/>
      <c r="J118" s="6"/>
      <c r="K118" s="6"/>
      <c r="L118" s="6"/>
      <c r="N118" s="5"/>
      <c r="O118" s="5"/>
      <c r="P118" s="5"/>
      <c r="Q118" s="5"/>
      <c r="R118" s="5"/>
      <c r="S118" s="5"/>
      <c r="T118" s="12"/>
      <c r="U118" s="5"/>
      <c r="V118" s="12"/>
      <c r="W118" s="5"/>
      <c r="AD118" s="5"/>
      <c r="AE118" s="12"/>
      <c r="AF118" s="5"/>
      <c r="AG118" s="13"/>
      <c r="AH118" s="14"/>
      <c r="AO118" s="12"/>
      <c r="AP118" s="5"/>
      <c r="AQ118" s="13"/>
      <c r="AR118" s="14"/>
      <c r="AU118" s="9"/>
      <c r="AV118" s="9"/>
      <c r="AW118" s="9"/>
      <c r="AX118" s="9"/>
      <c r="AY118" s="9"/>
      <c r="AZ118" s="12"/>
      <c r="BA118" s="5"/>
      <c r="BB118" s="13"/>
      <c r="BC118" s="14"/>
      <c r="BD118" s="15"/>
    </row>
    <row r="119" spans="1:56" x14ac:dyDescent="0.25">
      <c r="A119" s="6"/>
      <c r="B119" s="5"/>
      <c r="C119" s="5"/>
      <c r="D119" s="5"/>
      <c r="E119" s="5"/>
      <c r="F119" s="5"/>
      <c r="G119" s="5"/>
      <c r="H119" s="6"/>
      <c r="I119" s="6"/>
      <c r="J119" s="6"/>
      <c r="K119" s="6"/>
      <c r="L119" s="6"/>
      <c r="N119" s="5"/>
      <c r="O119" s="5"/>
      <c r="P119" s="5"/>
      <c r="Q119" s="5"/>
      <c r="R119" s="5"/>
      <c r="S119" s="5"/>
      <c r="T119" s="12"/>
      <c r="U119" s="5"/>
      <c r="V119" s="12"/>
      <c r="W119" s="5"/>
      <c r="AD119" s="5"/>
      <c r="AE119" s="12"/>
      <c r="AF119" s="5"/>
      <c r="AG119" s="13"/>
      <c r="AH119" s="14"/>
      <c r="AO119" s="12"/>
      <c r="AP119" s="5"/>
      <c r="AQ119" s="13"/>
      <c r="AR119" s="14"/>
      <c r="AU119" s="9"/>
      <c r="AV119" s="9"/>
      <c r="AW119" s="9"/>
      <c r="AX119" s="9"/>
      <c r="AY119" s="9"/>
      <c r="AZ119" s="12"/>
      <c r="BA119" s="5"/>
      <c r="BB119" s="13"/>
      <c r="BC119" s="14"/>
      <c r="BD119" s="15"/>
    </row>
    <row r="120" spans="1:56" x14ac:dyDescent="0.25">
      <c r="A120" s="6"/>
      <c r="B120" s="5"/>
      <c r="C120" s="5"/>
      <c r="D120" s="5"/>
      <c r="E120" s="5"/>
      <c r="F120" s="5"/>
      <c r="G120" s="5"/>
      <c r="H120" s="6"/>
      <c r="I120" s="6"/>
      <c r="J120" s="6"/>
      <c r="K120" s="6"/>
      <c r="L120" s="6"/>
      <c r="N120" s="5"/>
      <c r="O120" s="5"/>
      <c r="P120" s="5"/>
      <c r="Q120" s="5"/>
      <c r="R120" s="5"/>
      <c r="S120" s="5"/>
      <c r="T120" s="12"/>
      <c r="U120" s="5"/>
      <c r="V120" s="12"/>
      <c r="W120" s="5"/>
      <c r="AD120" s="5"/>
      <c r="AE120" s="12"/>
      <c r="AF120" s="5"/>
      <c r="AG120" s="13"/>
      <c r="AH120" s="14"/>
      <c r="AO120" s="12"/>
      <c r="AP120" s="5"/>
      <c r="AQ120" s="13"/>
      <c r="AR120" s="14"/>
      <c r="AU120" s="9"/>
      <c r="AV120" s="9"/>
      <c r="AW120" s="9"/>
      <c r="AX120" s="9"/>
      <c r="AY120" s="9"/>
      <c r="AZ120" s="12"/>
      <c r="BA120" s="5"/>
      <c r="BB120" s="13"/>
      <c r="BC120" s="14"/>
      <c r="BD120" s="15"/>
    </row>
    <row r="121" spans="1:56" x14ac:dyDescent="0.25">
      <c r="N121" s="5"/>
      <c r="O121" s="5"/>
      <c r="P121" s="5"/>
      <c r="Q121" s="5"/>
      <c r="R121" s="5"/>
      <c r="S121" s="5"/>
      <c r="T121" s="12"/>
      <c r="U121" s="5"/>
      <c r="V121" s="12"/>
      <c r="W121" s="5"/>
      <c r="AD121" s="5"/>
      <c r="AE121" s="12"/>
      <c r="AF121" s="5"/>
      <c r="AG121" s="13"/>
      <c r="AH121" s="14"/>
      <c r="AO121" s="12"/>
      <c r="AP121" s="5"/>
      <c r="AQ121" s="13"/>
      <c r="AR121" s="14"/>
      <c r="AU121" s="9"/>
      <c r="AV121" s="9"/>
      <c r="AW121" s="9"/>
      <c r="AX121" s="9"/>
      <c r="AY121" s="9"/>
      <c r="AZ121" s="12"/>
      <c r="BA121" s="5"/>
      <c r="BB121" s="13"/>
      <c r="BC121" s="14"/>
      <c r="BD121" s="15"/>
    </row>
    <row r="122" spans="1:56" x14ac:dyDescent="0.25">
      <c r="N122" s="5"/>
      <c r="O122" s="5"/>
      <c r="P122" s="5"/>
      <c r="Q122" s="5"/>
      <c r="R122" s="5"/>
      <c r="S122" s="5"/>
      <c r="T122" s="12"/>
      <c r="U122" s="5"/>
      <c r="V122" s="12"/>
      <c r="W122" s="5"/>
      <c r="AD122" s="5"/>
      <c r="AE122" s="12"/>
      <c r="AF122" s="5"/>
      <c r="AG122" s="13"/>
      <c r="AH122" s="14"/>
      <c r="AO122" s="12"/>
      <c r="AP122" s="5"/>
      <c r="AQ122" s="13"/>
      <c r="AR122" s="14"/>
      <c r="AU122" s="9"/>
      <c r="AV122" s="9"/>
      <c r="AW122" s="9"/>
      <c r="AX122" s="9"/>
      <c r="AY122" s="9"/>
      <c r="AZ122" s="12"/>
      <c r="BA122" s="5"/>
      <c r="BB122" s="13"/>
      <c r="BC122" s="14"/>
      <c r="BD122" s="15"/>
    </row>
    <row r="123" spans="1:56" x14ac:dyDescent="0.25">
      <c r="N123" s="5"/>
      <c r="O123" s="5"/>
      <c r="P123" s="5"/>
      <c r="Q123" s="5"/>
      <c r="R123" s="5"/>
      <c r="S123" s="5"/>
      <c r="T123" s="12"/>
      <c r="U123" s="5"/>
      <c r="V123" s="12"/>
      <c r="W123" s="5"/>
      <c r="AD123" s="5"/>
      <c r="AE123" s="12"/>
      <c r="AF123" s="5"/>
      <c r="AG123" s="13"/>
      <c r="AH123" s="14"/>
      <c r="AO123" s="12"/>
      <c r="AP123" s="5"/>
      <c r="AQ123" s="13"/>
      <c r="AR123" s="14"/>
      <c r="AU123" s="9"/>
      <c r="AV123" s="9"/>
      <c r="AW123" s="9"/>
      <c r="AX123" s="9"/>
      <c r="AY123" s="9"/>
      <c r="AZ123" s="12"/>
      <c r="BA123" s="5"/>
      <c r="BB123" s="13"/>
      <c r="BC123" s="14"/>
      <c r="BD123" s="15"/>
    </row>
    <row r="124" spans="1:56" x14ac:dyDescent="0.25">
      <c r="N124" s="5"/>
      <c r="O124" s="5"/>
      <c r="P124" s="5"/>
      <c r="Q124" s="5"/>
      <c r="R124" s="5"/>
      <c r="S124" s="5"/>
      <c r="T124" s="12"/>
      <c r="U124" s="5"/>
      <c r="V124" s="12"/>
      <c r="W124" s="5"/>
      <c r="AD124" s="5"/>
      <c r="AE124" s="12"/>
      <c r="AF124" s="5"/>
      <c r="AG124" s="13"/>
      <c r="AH124" s="14"/>
      <c r="AO124" s="12"/>
      <c r="AP124" s="5"/>
      <c r="AQ124" s="13"/>
      <c r="AR124" s="14"/>
      <c r="AU124" s="9"/>
      <c r="AV124" s="9"/>
      <c r="AW124" s="9"/>
      <c r="AX124" s="9"/>
      <c r="AY124" s="9"/>
      <c r="AZ124" s="12"/>
      <c r="BA124" s="5"/>
      <c r="BB124" s="13"/>
      <c r="BC124" s="14"/>
      <c r="BD124" s="15"/>
    </row>
    <row r="125" spans="1:56" x14ac:dyDescent="0.25">
      <c r="N125" s="5"/>
      <c r="O125" s="5"/>
      <c r="P125" s="5"/>
      <c r="Q125" s="5"/>
      <c r="R125" s="5"/>
      <c r="S125" s="5"/>
      <c r="T125" s="12"/>
      <c r="U125" s="5"/>
      <c r="V125" s="12"/>
      <c r="W125" s="5"/>
      <c r="AD125" s="5"/>
      <c r="AE125" s="12"/>
      <c r="AF125" s="5"/>
      <c r="AG125" s="13"/>
      <c r="AH125" s="14"/>
      <c r="AO125" s="12"/>
      <c r="AP125" s="5"/>
      <c r="AQ125" s="13"/>
      <c r="AR125" s="14"/>
      <c r="AU125" s="9"/>
      <c r="AV125" s="9"/>
      <c r="AW125" s="9"/>
      <c r="AX125" s="9"/>
      <c r="AY125" s="9"/>
      <c r="AZ125" s="12"/>
      <c r="BA125" s="5"/>
      <c r="BB125" s="13"/>
      <c r="BC125" s="14"/>
      <c r="BD125" s="15"/>
    </row>
    <row r="126" spans="1:56" x14ac:dyDescent="0.25">
      <c r="N126" s="5"/>
      <c r="O126" s="5"/>
      <c r="P126" s="5"/>
      <c r="Q126" s="5"/>
      <c r="R126" s="5"/>
      <c r="S126" s="5"/>
      <c r="T126" s="12"/>
      <c r="U126" s="5"/>
      <c r="V126" s="12"/>
      <c r="W126" s="5"/>
      <c r="AD126" s="5"/>
      <c r="AE126" s="12"/>
      <c r="AF126" s="5"/>
      <c r="AG126" s="13"/>
      <c r="AH126" s="14"/>
      <c r="AO126" s="12"/>
      <c r="AP126" s="5"/>
      <c r="AQ126" s="13"/>
      <c r="AR126" s="14"/>
      <c r="AU126" s="9"/>
      <c r="AV126" s="9"/>
      <c r="AW126" s="9"/>
      <c r="AX126" s="9"/>
      <c r="AY126" s="9"/>
      <c r="AZ126" s="12"/>
      <c r="BA126" s="5"/>
      <c r="BB126" s="13"/>
      <c r="BC126" s="14"/>
      <c r="BD126" s="15"/>
    </row>
    <row r="127" spans="1:56" x14ac:dyDescent="0.25">
      <c r="N127" s="5"/>
      <c r="O127" s="5"/>
      <c r="P127" s="5"/>
      <c r="Q127" s="5"/>
      <c r="R127" s="5"/>
      <c r="S127" s="5"/>
      <c r="T127" s="12"/>
      <c r="U127" s="5"/>
      <c r="V127" s="12"/>
      <c r="W127" s="5"/>
      <c r="AD127" s="5"/>
      <c r="AE127" s="12"/>
      <c r="AF127" s="5"/>
      <c r="AG127" s="13"/>
      <c r="AH127" s="14"/>
      <c r="AO127" s="12"/>
      <c r="AP127" s="5"/>
      <c r="AQ127" s="13"/>
      <c r="AR127" s="14"/>
      <c r="AU127" s="9"/>
      <c r="AV127" s="9"/>
      <c r="AW127" s="9"/>
      <c r="AX127" s="9"/>
      <c r="AY127" s="9"/>
      <c r="AZ127" s="12"/>
      <c r="BA127" s="5"/>
      <c r="BB127" s="13"/>
      <c r="BC127" s="14"/>
      <c r="BD127" s="15"/>
    </row>
    <row r="128" spans="1:56" x14ac:dyDescent="0.25">
      <c r="N128" s="5"/>
      <c r="O128" s="5"/>
      <c r="P128" s="5"/>
      <c r="Q128" s="5"/>
      <c r="R128" s="5"/>
      <c r="S128" s="5"/>
      <c r="T128" s="12"/>
      <c r="U128" s="5"/>
      <c r="V128" s="12"/>
      <c r="W128" s="5"/>
      <c r="AD128" s="5"/>
      <c r="AE128" s="12"/>
      <c r="AF128" s="5"/>
      <c r="AG128" s="13"/>
      <c r="AH128" s="14"/>
      <c r="AO128" s="12"/>
      <c r="AP128" s="5"/>
      <c r="AQ128" s="13"/>
      <c r="AR128" s="14"/>
      <c r="AU128" s="9"/>
      <c r="AV128" s="9"/>
      <c r="AW128" s="9"/>
      <c r="AX128" s="9"/>
      <c r="AY128" s="9"/>
      <c r="AZ128" s="12"/>
      <c r="BA128" s="5"/>
      <c r="BB128" s="13"/>
      <c r="BC128" s="14"/>
      <c r="BD128" s="15"/>
    </row>
    <row r="129" spans="14:56" x14ac:dyDescent="0.25">
      <c r="N129" s="5"/>
      <c r="O129" s="5"/>
      <c r="P129" s="5"/>
      <c r="Q129" s="5"/>
      <c r="R129" s="5"/>
      <c r="S129" s="5"/>
      <c r="T129" s="12"/>
      <c r="U129" s="5"/>
      <c r="V129" s="12"/>
      <c r="W129" s="5"/>
      <c r="AD129" s="5"/>
      <c r="AE129" s="12"/>
      <c r="AF129" s="5"/>
      <c r="AG129" s="13"/>
      <c r="AH129" s="14"/>
      <c r="AO129" s="12"/>
      <c r="AP129" s="5"/>
      <c r="AQ129" s="13"/>
      <c r="AR129" s="14"/>
      <c r="AU129" s="9"/>
      <c r="AV129" s="9"/>
      <c r="AW129" s="9"/>
      <c r="AX129" s="9"/>
      <c r="AY129" s="9"/>
      <c r="AZ129" s="12"/>
      <c r="BA129" s="5"/>
      <c r="BB129" s="13"/>
      <c r="BC129" s="14"/>
      <c r="BD129" s="15"/>
    </row>
    <row r="130" spans="14:56" x14ac:dyDescent="0.25">
      <c r="N130" s="5"/>
      <c r="O130" s="5"/>
      <c r="P130" s="5"/>
      <c r="Q130" s="5"/>
      <c r="R130" s="5"/>
      <c r="S130" s="5"/>
      <c r="T130" s="12"/>
      <c r="U130" s="5"/>
      <c r="V130" s="12"/>
      <c r="W130" s="5"/>
      <c r="AD130" s="5"/>
      <c r="AE130" s="12"/>
      <c r="AF130" s="5"/>
      <c r="AG130" s="13"/>
      <c r="AH130" s="14"/>
      <c r="AO130" s="12"/>
      <c r="AP130" s="5"/>
      <c r="AQ130" s="13"/>
      <c r="AR130" s="14"/>
      <c r="AU130" s="9"/>
      <c r="AV130" s="9"/>
      <c r="AW130" s="9"/>
      <c r="AX130" s="9"/>
      <c r="AY130" s="9"/>
      <c r="AZ130" s="12"/>
      <c r="BA130" s="5"/>
      <c r="BB130" s="13"/>
      <c r="BC130" s="14"/>
      <c r="BD130" s="15"/>
    </row>
    <row r="131" spans="14:56" x14ac:dyDescent="0.25">
      <c r="N131" s="5"/>
      <c r="O131" s="5"/>
      <c r="P131" s="5"/>
      <c r="Q131" s="5"/>
      <c r="R131" s="5"/>
      <c r="S131" s="5"/>
      <c r="T131" s="12"/>
      <c r="U131" s="5"/>
      <c r="V131" s="12"/>
      <c r="W131" s="5"/>
      <c r="AD131" s="5"/>
      <c r="AE131" s="12"/>
      <c r="AF131" s="5"/>
      <c r="AG131" s="13"/>
      <c r="AH131" s="14"/>
      <c r="AO131" s="12"/>
      <c r="AP131" s="5"/>
      <c r="AQ131" s="13"/>
      <c r="AR131" s="14"/>
      <c r="AU131" s="9"/>
      <c r="AV131" s="9"/>
      <c r="AW131" s="9"/>
      <c r="AX131" s="9"/>
      <c r="AY131" s="9"/>
      <c r="AZ131" s="12"/>
      <c r="BA131" s="5"/>
      <c r="BB131" s="13"/>
      <c r="BC131" s="14"/>
      <c r="BD131" s="15"/>
    </row>
    <row r="132" spans="14:56" x14ac:dyDescent="0.25">
      <c r="N132" s="5"/>
      <c r="O132" s="5"/>
      <c r="P132" s="5"/>
      <c r="Q132" s="5"/>
      <c r="R132" s="5"/>
      <c r="S132" s="5"/>
      <c r="T132" s="12"/>
      <c r="U132" s="5"/>
      <c r="V132" s="12"/>
      <c r="W132" s="5"/>
      <c r="AD132" s="5"/>
      <c r="AE132" s="12"/>
      <c r="AF132" s="5"/>
      <c r="AG132" s="13"/>
      <c r="AH132" s="14"/>
      <c r="AO132" s="12"/>
      <c r="AP132" s="5"/>
      <c r="AQ132" s="13"/>
      <c r="AR132" s="14"/>
      <c r="AU132" s="9"/>
      <c r="AV132" s="9"/>
      <c r="AW132" s="9"/>
      <c r="AX132" s="9"/>
      <c r="AY132" s="9"/>
      <c r="AZ132" s="12"/>
      <c r="BA132" s="5"/>
      <c r="BB132" s="13"/>
      <c r="BC132" s="14"/>
      <c r="BD132" s="15"/>
    </row>
    <row r="133" spans="14:56" x14ac:dyDescent="0.25">
      <c r="N133" s="5"/>
      <c r="O133" s="5"/>
      <c r="P133" s="5"/>
      <c r="Q133" s="5"/>
      <c r="R133" s="5"/>
      <c r="S133" s="5"/>
      <c r="T133" s="12"/>
      <c r="U133" s="5"/>
      <c r="V133" s="12"/>
      <c r="W133" s="5"/>
    </row>
    <row r="134" spans="14:56" x14ac:dyDescent="0.25">
      <c r="N134" s="5"/>
      <c r="O134" s="5"/>
      <c r="P134" s="5"/>
      <c r="Q134" s="5"/>
      <c r="R134" s="5"/>
      <c r="S134" s="5"/>
      <c r="T134" s="12"/>
      <c r="U134" s="5"/>
      <c r="V134" s="12"/>
      <c r="W134" s="5"/>
    </row>
    <row r="135" spans="14:56" x14ac:dyDescent="0.25">
      <c r="N135" s="5"/>
      <c r="O135" s="5"/>
      <c r="P135" s="5"/>
      <c r="Q135" s="5"/>
      <c r="R135" s="5"/>
      <c r="S135" s="5"/>
      <c r="T135" s="12"/>
      <c r="U135" s="5"/>
      <c r="V135" s="12"/>
      <c r="W135" s="5"/>
    </row>
    <row r="136" spans="14:56" x14ac:dyDescent="0.25">
      <c r="N136" s="5"/>
      <c r="O136" s="5"/>
      <c r="P136" s="5"/>
      <c r="Q136" s="5"/>
      <c r="R136" s="5"/>
      <c r="S136" s="5"/>
      <c r="T136" s="12"/>
      <c r="U136" s="5"/>
      <c r="V136" s="12"/>
      <c r="W136" s="5"/>
    </row>
    <row r="137" spans="14:56" x14ac:dyDescent="0.25">
      <c r="N137" s="5"/>
      <c r="O137" s="5"/>
      <c r="P137" s="5"/>
      <c r="Q137" s="5"/>
      <c r="R137" s="5"/>
      <c r="S137" s="5"/>
      <c r="T137" s="12"/>
      <c r="U137" s="5"/>
      <c r="V137" s="12"/>
      <c r="W137" s="5"/>
    </row>
    <row r="138" spans="14:56" x14ac:dyDescent="0.25">
      <c r="N138" s="5"/>
      <c r="O138" s="5"/>
      <c r="P138" s="5"/>
      <c r="Q138" s="5"/>
      <c r="R138" s="5"/>
      <c r="S138" s="5"/>
      <c r="T138" s="12"/>
      <c r="U138" s="5"/>
      <c r="V138" s="12"/>
      <c r="W138" s="5"/>
    </row>
    <row r="139" spans="14:56" x14ac:dyDescent="0.25">
      <c r="N139" s="5"/>
      <c r="O139" s="5"/>
      <c r="P139" s="5"/>
      <c r="Q139" s="5"/>
      <c r="R139" s="5"/>
      <c r="S139" s="5"/>
      <c r="T139" s="12"/>
      <c r="U139" s="5"/>
      <c r="V139" s="12"/>
      <c r="W139" s="5"/>
    </row>
    <row r="140" spans="14:56" x14ac:dyDescent="0.25">
      <c r="N140" s="5"/>
      <c r="O140" s="5"/>
      <c r="P140" s="5"/>
      <c r="Q140" s="5"/>
      <c r="R140" s="5"/>
      <c r="S140" s="5"/>
      <c r="T140" s="12"/>
      <c r="U140" s="5"/>
      <c r="V140" s="12"/>
      <c r="W140" s="5"/>
    </row>
    <row r="141" spans="14:56" x14ac:dyDescent="0.25">
      <c r="N141" s="5"/>
      <c r="O141" s="5"/>
      <c r="P141" s="5"/>
      <c r="Q141" s="5"/>
      <c r="R141" s="5"/>
      <c r="S141" s="5"/>
      <c r="T141" s="12"/>
      <c r="U141" s="5"/>
      <c r="V141" s="12"/>
      <c r="W141" s="5"/>
    </row>
    <row r="142" spans="14:56" x14ac:dyDescent="0.25">
      <c r="N142" s="5"/>
      <c r="O142" s="5"/>
      <c r="P142" s="5"/>
      <c r="Q142" s="5"/>
      <c r="R142" s="5"/>
      <c r="S142" s="5"/>
      <c r="T142" s="12"/>
      <c r="U142" s="5"/>
      <c r="V142" s="12"/>
      <c r="W142" s="5"/>
    </row>
    <row r="143" spans="14:56" x14ac:dyDescent="0.25">
      <c r="N143" s="5"/>
      <c r="O143" s="5"/>
      <c r="P143" s="5"/>
      <c r="Q143" s="5"/>
      <c r="R143" s="5"/>
      <c r="S143" s="5"/>
      <c r="T143" s="12"/>
      <c r="U143" s="5"/>
      <c r="V143" s="12"/>
      <c r="W143" s="5"/>
    </row>
    <row r="144" spans="14:56" x14ac:dyDescent="0.25">
      <c r="N144" s="5"/>
      <c r="O144" s="5"/>
      <c r="P144" s="5"/>
      <c r="Q144" s="5"/>
      <c r="R144" s="5"/>
      <c r="S144" s="5"/>
      <c r="T144" s="12"/>
      <c r="U144" s="5"/>
      <c r="V144" s="12"/>
      <c r="W144" s="5"/>
    </row>
    <row r="145" spans="14:23" x14ac:dyDescent="0.25">
      <c r="N145" s="5"/>
      <c r="O145" s="5"/>
      <c r="P145" s="5"/>
      <c r="Q145" s="5"/>
      <c r="R145" s="5"/>
      <c r="S145" s="5"/>
      <c r="T145" s="12"/>
      <c r="U145" s="5"/>
      <c r="V145" s="12"/>
      <c r="W145" s="5"/>
    </row>
    <row r="146" spans="14:23" x14ac:dyDescent="0.25">
      <c r="N146" s="5"/>
      <c r="O146" s="5"/>
      <c r="P146" s="5"/>
      <c r="Q146" s="5"/>
      <c r="R146" s="5"/>
      <c r="S146" s="5"/>
      <c r="T146" s="12"/>
      <c r="U146" s="5"/>
      <c r="V146" s="12"/>
      <c r="W146" s="5"/>
    </row>
    <row r="147" spans="14:23" x14ac:dyDescent="0.25">
      <c r="N147" s="5"/>
      <c r="O147" s="5"/>
      <c r="P147" s="5"/>
      <c r="Q147" s="5"/>
      <c r="R147" s="5"/>
      <c r="S147" s="5"/>
      <c r="T147" s="12"/>
      <c r="U147" s="5"/>
      <c r="V147" s="12"/>
      <c r="W147" s="5"/>
    </row>
    <row r="148" spans="14:23" x14ac:dyDescent="0.25">
      <c r="N148" s="5"/>
      <c r="O148" s="5"/>
      <c r="P148" s="5"/>
      <c r="Q148" s="5"/>
      <c r="R148" s="5"/>
      <c r="S148" s="5"/>
      <c r="T148" s="12"/>
      <c r="U148" s="5"/>
      <c r="V148" s="12"/>
      <c r="W148" s="5"/>
    </row>
    <row r="149" spans="14:23" x14ac:dyDescent="0.25">
      <c r="N149" s="5"/>
      <c r="O149" s="5"/>
      <c r="P149" s="5"/>
      <c r="Q149" s="5"/>
      <c r="R149" s="5"/>
      <c r="S149" s="5"/>
      <c r="T149" s="12"/>
      <c r="U149" s="5"/>
      <c r="V149" s="12"/>
      <c r="W149" s="5"/>
    </row>
    <row r="150" spans="14:23" x14ac:dyDescent="0.25">
      <c r="N150" s="5"/>
      <c r="O150" s="5"/>
      <c r="P150" s="5"/>
      <c r="Q150" s="5"/>
      <c r="R150" s="5"/>
      <c r="S150" s="5"/>
      <c r="T150" s="12"/>
      <c r="U150" s="5"/>
      <c r="V150" s="12"/>
      <c r="W150" s="5"/>
    </row>
    <row r="151" spans="14:23" x14ac:dyDescent="0.25">
      <c r="N151" s="5"/>
      <c r="O151" s="5"/>
      <c r="P151" s="5"/>
      <c r="Q151" s="5"/>
      <c r="R151" s="5"/>
      <c r="S151" s="5"/>
      <c r="T151" s="12"/>
      <c r="U151" s="5"/>
      <c r="V151" s="12"/>
      <c r="W151" s="5"/>
    </row>
    <row r="152" spans="14:23" x14ac:dyDescent="0.25">
      <c r="N152" s="5"/>
      <c r="O152" s="5"/>
      <c r="P152" s="5"/>
      <c r="Q152" s="5"/>
      <c r="R152" s="5"/>
      <c r="S152" s="5"/>
      <c r="T152" s="12"/>
      <c r="U152" s="5"/>
      <c r="V152" s="12"/>
      <c r="W152" s="5"/>
    </row>
    <row r="153" spans="14:23" x14ac:dyDescent="0.25">
      <c r="N153" s="5"/>
      <c r="O153" s="5"/>
      <c r="P153" s="5"/>
      <c r="Q153" s="5"/>
      <c r="R153" s="5"/>
      <c r="S153" s="5"/>
      <c r="T153" s="12"/>
      <c r="U153" s="5"/>
      <c r="V153" s="12"/>
      <c r="W153" s="5"/>
    </row>
    <row r="154" spans="14:23" x14ac:dyDescent="0.25">
      <c r="N154" s="5"/>
      <c r="O154" s="5"/>
      <c r="P154" s="5"/>
      <c r="Q154" s="5"/>
      <c r="R154" s="5"/>
      <c r="S154" s="5"/>
      <c r="T154" s="12"/>
      <c r="U154" s="5"/>
      <c r="V154" s="12"/>
      <c r="W154" s="5"/>
    </row>
    <row r="155" spans="14:23" x14ac:dyDescent="0.25">
      <c r="N155" s="5"/>
      <c r="O155" s="5"/>
      <c r="P155" s="5"/>
      <c r="Q155" s="5"/>
      <c r="R155" s="5"/>
      <c r="S155" s="5"/>
      <c r="T155" s="12"/>
      <c r="U155" s="5"/>
      <c r="V155" s="12"/>
      <c r="W155" s="5"/>
    </row>
    <row r="156" spans="14:23" x14ac:dyDescent="0.25">
      <c r="N156" s="5"/>
      <c r="O156" s="5"/>
      <c r="P156" s="5"/>
      <c r="Q156" s="5"/>
      <c r="R156" s="5"/>
      <c r="S156" s="5"/>
      <c r="T156" s="12"/>
      <c r="U156" s="5"/>
      <c r="V156" s="12"/>
      <c r="W156" s="5"/>
    </row>
  </sheetData>
  <mergeCells count="9">
    <mergeCell ref="AJ2:AS2"/>
    <mergeCell ref="Y1:AS1"/>
    <mergeCell ref="AU2:BD2"/>
    <mergeCell ref="AU1:BD1"/>
    <mergeCell ref="A2:L2"/>
    <mergeCell ref="N2:W2"/>
    <mergeCell ref="A1:L1"/>
    <mergeCell ref="N1:W1"/>
    <mergeCell ref="Y2:AH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54"/>
  <sheetViews>
    <sheetView topLeftCell="X1" zoomScale="70" zoomScaleNormal="70" workbookViewId="0">
      <pane ySplit="1" topLeftCell="A83" activePane="bottomLeft" state="frozen"/>
      <selection pane="bottomLeft" activeCell="BA98" sqref="BA98:BD102"/>
    </sheetView>
  </sheetViews>
  <sheetFormatPr defaultRowHeight="15" x14ac:dyDescent="0.25"/>
  <sheetData>
    <row r="1" spans="1:56" x14ac:dyDescent="0.25">
      <c r="A1" s="23">
        <v>44834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N1" s="23">
        <v>44838</v>
      </c>
      <c r="O1" s="24"/>
      <c r="P1" s="24"/>
      <c r="Q1" s="24"/>
      <c r="R1" s="24"/>
      <c r="S1" s="24"/>
      <c r="T1" s="24"/>
      <c r="U1" s="24"/>
      <c r="V1" s="24"/>
      <c r="W1" s="24"/>
      <c r="Y1" s="23">
        <v>44839</v>
      </c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U1" s="23">
        <v>44841</v>
      </c>
      <c r="AV1" s="24"/>
      <c r="AW1" s="24"/>
      <c r="AX1" s="24"/>
      <c r="AY1" s="24"/>
      <c r="AZ1" s="24"/>
      <c r="BA1" s="24"/>
      <c r="BB1" s="24"/>
      <c r="BC1" s="24"/>
      <c r="BD1" s="24"/>
    </row>
    <row r="2" spans="1:56" x14ac:dyDescent="0.25">
      <c r="A2" s="22" t="s">
        <v>63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N2" s="22" t="s">
        <v>119</v>
      </c>
      <c r="O2" s="22"/>
      <c r="P2" s="22"/>
      <c r="Q2" s="22"/>
      <c r="R2" s="22"/>
      <c r="S2" s="22"/>
      <c r="T2" s="22"/>
      <c r="U2" s="22"/>
      <c r="V2" s="22"/>
      <c r="W2" s="22"/>
      <c r="Y2" s="22" t="s">
        <v>127</v>
      </c>
      <c r="Z2" s="22"/>
      <c r="AA2" s="22"/>
      <c r="AB2" s="22"/>
      <c r="AC2" s="22"/>
      <c r="AD2" s="22"/>
      <c r="AE2" s="22"/>
      <c r="AF2" s="22"/>
      <c r="AG2" s="22"/>
      <c r="AH2" s="22"/>
      <c r="AJ2" s="22" t="s">
        <v>124</v>
      </c>
      <c r="AK2" s="22"/>
      <c r="AL2" s="22"/>
      <c r="AM2" s="22"/>
      <c r="AN2" s="22"/>
      <c r="AO2" s="22"/>
      <c r="AP2" s="22"/>
      <c r="AQ2" s="22"/>
      <c r="AR2" s="22"/>
      <c r="AS2" s="22"/>
      <c r="AU2" s="22" t="s">
        <v>136</v>
      </c>
      <c r="AV2" s="22"/>
      <c r="AW2" s="22"/>
      <c r="AX2" s="22"/>
      <c r="AY2" s="22"/>
      <c r="AZ2" s="22"/>
      <c r="BA2" s="22"/>
      <c r="BB2" s="22"/>
      <c r="BC2" s="22"/>
      <c r="BD2" s="22"/>
    </row>
    <row r="3" spans="1:56" ht="76.5" x14ac:dyDescent="0.25">
      <c r="A3" s="1" t="s">
        <v>0</v>
      </c>
      <c r="B3" s="1" t="s">
        <v>57</v>
      </c>
      <c r="C3" s="1" t="s">
        <v>58</v>
      </c>
      <c r="D3" s="1" t="s">
        <v>59</v>
      </c>
      <c r="E3" s="1" t="s">
        <v>60</v>
      </c>
      <c r="F3" s="1" t="s">
        <v>61</v>
      </c>
      <c r="G3" s="1" t="s">
        <v>62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N3" s="1" t="s">
        <v>0</v>
      </c>
      <c r="O3" s="1" t="s">
        <v>57</v>
      </c>
      <c r="P3" s="1" t="s">
        <v>58</v>
      </c>
      <c r="Q3" s="1" t="s">
        <v>59</v>
      </c>
      <c r="R3" s="1" t="s">
        <v>60</v>
      </c>
      <c r="S3" s="1" t="s">
        <v>7</v>
      </c>
      <c r="T3" s="1" t="s">
        <v>113</v>
      </c>
      <c r="U3" s="1" t="s">
        <v>9</v>
      </c>
      <c r="V3" s="1" t="s">
        <v>113</v>
      </c>
      <c r="W3" s="1" t="s">
        <v>11</v>
      </c>
      <c r="Y3" s="1" t="s">
        <v>0</v>
      </c>
      <c r="Z3" s="1" t="s">
        <v>94</v>
      </c>
      <c r="AA3" s="1" t="s">
        <v>95</v>
      </c>
      <c r="AB3" s="1" t="s">
        <v>96</v>
      </c>
      <c r="AC3" s="1" t="s">
        <v>97</v>
      </c>
      <c r="AD3" s="1" t="s">
        <v>7</v>
      </c>
      <c r="AE3" s="1" t="s">
        <v>113</v>
      </c>
      <c r="AF3" s="1" t="s">
        <v>9</v>
      </c>
      <c r="AG3" s="1" t="s">
        <v>113</v>
      </c>
      <c r="AH3" s="1" t="s">
        <v>11</v>
      </c>
      <c r="AJ3" s="1" t="s">
        <v>0</v>
      </c>
      <c r="AK3" s="1" t="s">
        <v>61</v>
      </c>
      <c r="AL3" s="1" t="s">
        <v>62</v>
      </c>
      <c r="AM3" s="1" t="s">
        <v>1</v>
      </c>
      <c r="AN3" s="1" t="s">
        <v>2</v>
      </c>
      <c r="AO3" s="1" t="s">
        <v>7</v>
      </c>
      <c r="AP3" s="1" t="s">
        <v>113</v>
      </c>
      <c r="AQ3" s="1" t="s">
        <v>9</v>
      </c>
      <c r="AR3" s="1" t="s">
        <v>113</v>
      </c>
      <c r="AS3" s="1" t="s">
        <v>11</v>
      </c>
      <c r="AU3" s="1" t="s">
        <v>0</v>
      </c>
      <c r="AV3" s="1" t="s">
        <v>57</v>
      </c>
      <c r="AW3" s="1" t="s">
        <v>58</v>
      </c>
      <c r="AX3" s="1" t="s">
        <v>59</v>
      </c>
      <c r="AY3" s="1" t="s">
        <v>60</v>
      </c>
      <c r="AZ3" s="1" t="s">
        <v>7</v>
      </c>
      <c r="BA3" s="1" t="s">
        <v>113</v>
      </c>
      <c r="BB3" s="1" t="s">
        <v>9</v>
      </c>
      <c r="BC3" s="1" t="s">
        <v>113</v>
      </c>
      <c r="BD3" s="1" t="s">
        <v>11</v>
      </c>
    </row>
    <row r="4" spans="1:56" x14ac:dyDescent="0.25">
      <c r="A4">
        <f>1</f>
        <v>1</v>
      </c>
      <c r="B4" s="2">
        <v>1.0329999999999999</v>
      </c>
      <c r="C4" s="2">
        <v>1.054</v>
      </c>
      <c r="D4" s="2">
        <v>1.256</v>
      </c>
      <c r="E4" s="2">
        <v>1.141</v>
      </c>
      <c r="F4" s="2">
        <v>1.0649999999999999</v>
      </c>
      <c r="G4" s="2">
        <v>1.0780000000000001</v>
      </c>
      <c r="H4" s="3">
        <f t="shared" ref="H4:H35" si="0">AVERAGE(B4:D4)</f>
        <v>1.1143333333333334</v>
      </c>
      <c r="I4" s="3">
        <f t="shared" ref="I4:I35" si="1">STDEV(B4:D4)</f>
        <v>0.1231354268004677</v>
      </c>
      <c r="J4" s="3">
        <f t="shared" ref="J4:J35" si="2">AVERAGE(E4:G4)</f>
        <v>1.0946666666666667</v>
      </c>
      <c r="K4" s="3">
        <f t="shared" ref="K4:K35" si="3">STDEV(E4:G4)</f>
        <v>4.0648903224236373E-2</v>
      </c>
      <c r="L4" s="3">
        <f>J4-H4</f>
        <v>-1.9666666666666721E-2</v>
      </c>
      <c r="N4" s="2">
        <v>0</v>
      </c>
      <c r="O4" s="2">
        <v>1.175</v>
      </c>
      <c r="P4" s="2">
        <v>1.159</v>
      </c>
      <c r="Q4" s="2">
        <v>1.1819999999999999</v>
      </c>
      <c r="R4" s="2">
        <v>1.163</v>
      </c>
      <c r="S4" s="2">
        <f>AVERAGE(O4:P4)</f>
        <v>1.167</v>
      </c>
      <c r="T4" s="11">
        <f>ABS((P4-O4)/P4)</f>
        <v>1.3805004314063859E-2</v>
      </c>
      <c r="U4" s="2">
        <f>AVERAGE(Q4:R4)</f>
        <v>1.1724999999999999</v>
      </c>
      <c r="V4" s="11">
        <f>ABS((R4-Q4)/R4)</f>
        <v>1.6337059329320641E-2</v>
      </c>
      <c r="W4" s="2">
        <f>U4-S4</f>
        <v>5.4999999999998384E-3</v>
      </c>
      <c r="Y4" s="2">
        <v>0</v>
      </c>
      <c r="Z4" s="2">
        <v>1.095</v>
      </c>
      <c r="AA4" s="2">
        <v>1.093</v>
      </c>
      <c r="AB4" s="2">
        <v>1.0820000000000001</v>
      </c>
      <c r="AC4" s="2">
        <v>1.052</v>
      </c>
      <c r="AD4" s="2">
        <f>AVERAGE(Z4:AA4)</f>
        <v>1.0939999999999999</v>
      </c>
      <c r="AE4" s="11">
        <f>ABS((AA4-Z4)/AA4)</f>
        <v>1.8298261665141828E-3</v>
      </c>
      <c r="AF4" s="2">
        <f>AVERAGE(AB4:AC4)</f>
        <v>1.0670000000000002</v>
      </c>
      <c r="AG4" s="11">
        <f>ABS((AC4-AB4)/AC4)</f>
        <v>2.8517110266159721E-2</v>
      </c>
      <c r="AH4" s="2">
        <f>AF4-AD4</f>
        <v>-2.6999999999999691E-2</v>
      </c>
      <c r="AJ4" s="2">
        <v>0</v>
      </c>
      <c r="AK4" s="2">
        <v>1.0669999999999999</v>
      </c>
      <c r="AL4" s="2">
        <v>1.075</v>
      </c>
      <c r="AM4" s="2">
        <v>1.073</v>
      </c>
      <c r="AN4" s="2">
        <v>1.0629999999999999</v>
      </c>
      <c r="AO4" s="2">
        <f>AVERAGE(AK4:AL4)</f>
        <v>1.071</v>
      </c>
      <c r="AP4" s="11">
        <f>ABS((AL4-AK4)/AL4)</f>
        <v>7.4418604651162856E-3</v>
      </c>
      <c r="AQ4" s="2">
        <f>AVERAGE(AM4:AN4)</f>
        <v>1.0680000000000001</v>
      </c>
      <c r="AR4" s="11">
        <f>ABS((AN4-AM4)/AN4)</f>
        <v>9.4073377234242805E-3</v>
      </c>
      <c r="AS4" s="2">
        <f>AQ4-AO4</f>
        <v>-2.9999999999998916E-3</v>
      </c>
      <c r="AU4" s="2">
        <v>0</v>
      </c>
      <c r="AV4" s="2">
        <v>1.1259999999999999</v>
      </c>
      <c r="AW4" s="2">
        <v>1.123</v>
      </c>
      <c r="AX4" s="2">
        <v>1.1200000000000001</v>
      </c>
      <c r="AY4" s="2">
        <v>1.117</v>
      </c>
      <c r="AZ4" s="2">
        <f>AVERAGE(AV4:AW4)</f>
        <v>1.1244999999999998</v>
      </c>
      <c r="BA4" s="11">
        <f>ABS((AW4-AV4)/AW4)</f>
        <v>2.6714158504006157E-3</v>
      </c>
      <c r="BB4" s="2">
        <f>AVERAGE(AX4:AY4)</f>
        <v>1.1185</v>
      </c>
      <c r="BC4" s="11">
        <f>ABS((AY4-AX4)/AY4)</f>
        <v>2.6857654431513998E-3</v>
      </c>
      <c r="BD4" s="2">
        <f>BB4-AZ4</f>
        <v>-5.9999999999997833E-3</v>
      </c>
    </row>
    <row r="5" spans="1:56" x14ac:dyDescent="0.25">
      <c r="A5">
        <f>A4+1</f>
        <v>2</v>
      </c>
      <c r="B5" s="2">
        <v>1.03</v>
      </c>
      <c r="C5" s="2">
        <v>1.052</v>
      </c>
      <c r="D5" s="2">
        <v>1.2629999999999999</v>
      </c>
      <c r="E5" s="2">
        <v>1.1379999999999999</v>
      </c>
      <c r="F5" s="2">
        <v>1.0640000000000001</v>
      </c>
      <c r="G5" s="2">
        <v>1.077</v>
      </c>
      <c r="H5" s="3">
        <f t="shared" si="0"/>
        <v>1.115</v>
      </c>
      <c r="I5" s="3">
        <f t="shared" si="1"/>
        <v>0.12864291663360242</v>
      </c>
      <c r="J5" s="3">
        <f t="shared" si="2"/>
        <v>1.093</v>
      </c>
      <c r="K5" s="3">
        <f t="shared" si="3"/>
        <v>3.9509492530276753E-2</v>
      </c>
      <c r="L5" s="3">
        <f t="shared" ref="L5:L64" si="4">J5-H5</f>
        <v>-2.200000000000002E-2</v>
      </c>
      <c r="N5" s="2">
        <v>1</v>
      </c>
      <c r="O5" s="2">
        <v>1.161</v>
      </c>
      <c r="P5" s="2">
        <v>1.167</v>
      </c>
      <c r="Q5" s="2">
        <v>1.1779999999999999</v>
      </c>
      <c r="R5" s="2">
        <v>1.161</v>
      </c>
      <c r="S5" s="2">
        <f t="shared" ref="S5:S68" si="5">AVERAGE(O5:P5)</f>
        <v>1.1640000000000001</v>
      </c>
      <c r="T5" s="11">
        <f t="shared" ref="T5:T68" si="6">ABS((P5-O5)/P5)</f>
        <v>5.1413881748072028E-3</v>
      </c>
      <c r="U5" s="2">
        <f t="shared" ref="U5:U68" si="7">AVERAGE(Q5:R5)</f>
        <v>1.1695</v>
      </c>
      <c r="V5" s="11">
        <f t="shared" ref="V5:V68" si="8">ABS((R5-Q5)/R5)</f>
        <v>1.4642549526270374E-2</v>
      </c>
      <c r="W5" s="2">
        <f t="shared" ref="W5:W68" si="9">U5-S5</f>
        <v>5.4999999999998384E-3</v>
      </c>
      <c r="Y5" s="2">
        <v>1</v>
      </c>
      <c r="Z5" s="2">
        <v>1.1040000000000001</v>
      </c>
      <c r="AA5" s="2">
        <v>1.101</v>
      </c>
      <c r="AB5" s="2">
        <v>1.081</v>
      </c>
      <c r="AC5" s="2">
        <v>1.0669999999999999</v>
      </c>
      <c r="AD5" s="2">
        <f t="shared" ref="AD5:AD68" si="10">AVERAGE(Z5:AA5)</f>
        <v>1.1025</v>
      </c>
      <c r="AE5" s="11">
        <f t="shared" ref="AE5:AE68" si="11">ABS((AA5-Z5)/AA5)</f>
        <v>2.7247956403270786E-3</v>
      </c>
      <c r="AF5" s="2">
        <f t="shared" ref="AF5:AF68" si="12">AVERAGE(AB5:AC5)</f>
        <v>1.0739999999999998</v>
      </c>
      <c r="AG5" s="11">
        <f t="shared" ref="AG5:AG68" si="13">ABS((AC5-AB5)/AC5)</f>
        <v>1.3120899718837875E-2</v>
      </c>
      <c r="AH5" s="2">
        <f t="shared" ref="AH5:AH68" si="14">AF5-AD5</f>
        <v>-2.8500000000000192E-2</v>
      </c>
      <c r="AJ5" s="2">
        <v>1</v>
      </c>
      <c r="AK5" s="2">
        <v>1.069</v>
      </c>
      <c r="AL5" s="2">
        <v>1.073</v>
      </c>
      <c r="AM5" s="2">
        <v>1.0760000000000001</v>
      </c>
      <c r="AN5" s="2">
        <v>1.0629999999999999</v>
      </c>
      <c r="AO5" s="2">
        <f t="shared" ref="AO5:AO68" si="15">AVERAGE(AK5:AL5)</f>
        <v>1.071</v>
      </c>
      <c r="AP5" s="11">
        <f t="shared" ref="AP5:AP68" si="16">ABS((AL5-AK5)/AL5)</f>
        <v>3.7278657968313174E-3</v>
      </c>
      <c r="AQ5" s="2">
        <f t="shared" ref="AQ5:AQ68" si="17">AVERAGE(AM5:AN5)</f>
        <v>1.0695000000000001</v>
      </c>
      <c r="AR5" s="11">
        <f t="shared" ref="AR5:AR68" si="18">ABS((AN5-AM5)/AN5)</f>
        <v>1.2229539040451667E-2</v>
      </c>
      <c r="AS5" s="2">
        <f t="shared" ref="AS5:AS68" si="19">AQ5-AO5</f>
        <v>-1.4999999999998348E-3</v>
      </c>
      <c r="AU5" s="2">
        <v>1</v>
      </c>
      <c r="AV5" s="2">
        <v>1.123</v>
      </c>
      <c r="AW5" s="2">
        <v>1.1200000000000001</v>
      </c>
      <c r="AX5" s="2">
        <v>1.119</v>
      </c>
      <c r="AY5" s="2">
        <v>1.1180000000000001</v>
      </c>
      <c r="AZ5" s="2">
        <f t="shared" ref="AZ5:AZ68" si="20">AVERAGE(AV5:AW5)</f>
        <v>1.1215000000000002</v>
      </c>
      <c r="BA5" s="11">
        <f t="shared" ref="BA5:BA68" si="21">ABS((AW5-AV5)/AW5)</f>
        <v>2.6785714285713315E-3</v>
      </c>
      <c r="BB5" s="2">
        <f t="shared" ref="BB5:BB68" si="22">AVERAGE(AX5:AY5)</f>
        <v>1.1185</v>
      </c>
      <c r="BC5" s="11">
        <f t="shared" ref="BC5:BC68" si="23">ABS((AY5-AX5)/AY5)</f>
        <v>8.944543828263773E-4</v>
      </c>
      <c r="BD5" s="2">
        <f t="shared" ref="BD5:BD68" si="24">BB5-AZ5</f>
        <v>-3.0000000000001137E-3</v>
      </c>
    </row>
    <row r="6" spans="1:56" x14ac:dyDescent="0.25">
      <c r="A6">
        <f t="shared" ref="A6:A64" si="25">A5+1</f>
        <v>3</v>
      </c>
      <c r="B6" s="2">
        <v>1.028</v>
      </c>
      <c r="C6" s="2">
        <v>1.05</v>
      </c>
      <c r="D6" s="2">
        <v>1.268</v>
      </c>
      <c r="E6" s="2">
        <v>1.1379999999999999</v>
      </c>
      <c r="F6" s="2">
        <v>1.0660000000000001</v>
      </c>
      <c r="G6" s="2">
        <v>1.0780000000000001</v>
      </c>
      <c r="H6" s="3">
        <f t="shared" si="0"/>
        <v>1.1153333333333333</v>
      </c>
      <c r="I6" s="3">
        <f t="shared" si="1"/>
        <v>0.13267001670812184</v>
      </c>
      <c r="J6" s="3">
        <f t="shared" si="2"/>
        <v>1.0940000000000001</v>
      </c>
      <c r="K6" s="3">
        <f t="shared" si="3"/>
        <v>3.8574603043971728E-2</v>
      </c>
      <c r="L6" s="3">
        <f t="shared" si="4"/>
        <v>-2.1333333333333204E-2</v>
      </c>
      <c r="N6" s="2">
        <v>2</v>
      </c>
      <c r="O6" s="2">
        <v>1.153</v>
      </c>
      <c r="P6" s="2">
        <v>1.169</v>
      </c>
      <c r="Q6" s="2">
        <v>1.1779999999999999</v>
      </c>
      <c r="R6" s="2">
        <v>1.1579999999999999</v>
      </c>
      <c r="S6" s="2">
        <f t="shared" si="5"/>
        <v>1.161</v>
      </c>
      <c r="T6" s="11">
        <f t="shared" si="6"/>
        <v>1.3686911890504716E-2</v>
      </c>
      <c r="U6" s="2">
        <f t="shared" si="7"/>
        <v>1.1679999999999999</v>
      </c>
      <c r="V6" s="11">
        <f t="shared" si="8"/>
        <v>1.7271157167530242E-2</v>
      </c>
      <c r="W6" s="2">
        <f t="shared" si="9"/>
        <v>6.9999999999998952E-3</v>
      </c>
      <c r="Y6" s="2">
        <v>2</v>
      </c>
      <c r="Z6" s="2">
        <v>1.105</v>
      </c>
      <c r="AA6" s="2">
        <v>1.101</v>
      </c>
      <c r="AB6" s="2">
        <v>1.0820000000000001</v>
      </c>
      <c r="AC6" s="2">
        <v>1.073</v>
      </c>
      <c r="AD6" s="2">
        <f t="shared" si="10"/>
        <v>1.103</v>
      </c>
      <c r="AE6" s="11">
        <f t="shared" si="11"/>
        <v>3.633060853769304E-3</v>
      </c>
      <c r="AF6" s="2">
        <f t="shared" si="12"/>
        <v>1.0775000000000001</v>
      </c>
      <c r="AG6" s="11">
        <f t="shared" si="13"/>
        <v>8.3876980428705672E-3</v>
      </c>
      <c r="AH6" s="2">
        <f t="shared" si="14"/>
        <v>-2.5499999999999856E-2</v>
      </c>
      <c r="AJ6" s="2">
        <v>2</v>
      </c>
      <c r="AK6" s="2">
        <v>1.0669999999999999</v>
      </c>
      <c r="AL6" s="2">
        <v>1.0740000000000001</v>
      </c>
      <c r="AM6" s="2">
        <v>1.079</v>
      </c>
      <c r="AN6" s="2">
        <v>1.0620000000000001</v>
      </c>
      <c r="AO6" s="2">
        <f t="shared" si="15"/>
        <v>1.0705</v>
      </c>
      <c r="AP6" s="11">
        <f t="shared" si="16"/>
        <v>6.5176908752328832E-3</v>
      </c>
      <c r="AQ6" s="2">
        <f t="shared" si="17"/>
        <v>1.0705</v>
      </c>
      <c r="AR6" s="11">
        <f t="shared" si="18"/>
        <v>1.6007532956685409E-2</v>
      </c>
      <c r="AS6" s="2">
        <f t="shared" si="19"/>
        <v>0</v>
      </c>
      <c r="AU6" s="2">
        <v>2</v>
      </c>
      <c r="AV6" s="2">
        <v>1.1200000000000001</v>
      </c>
      <c r="AW6" s="2">
        <v>1.119</v>
      </c>
      <c r="AX6" s="2">
        <v>1.1180000000000001</v>
      </c>
      <c r="AY6" s="2">
        <v>1.1160000000000001</v>
      </c>
      <c r="AZ6" s="2">
        <f t="shared" si="20"/>
        <v>1.1194999999999999</v>
      </c>
      <c r="BA6" s="11">
        <f t="shared" si="21"/>
        <v>8.9365504915112776E-4</v>
      </c>
      <c r="BB6" s="2">
        <f t="shared" si="22"/>
        <v>1.117</v>
      </c>
      <c r="BC6" s="11">
        <f t="shared" si="23"/>
        <v>1.7921146953405033E-3</v>
      </c>
      <c r="BD6" s="2">
        <f t="shared" si="24"/>
        <v>-2.4999999999999467E-3</v>
      </c>
    </row>
    <row r="7" spans="1:56" x14ac:dyDescent="0.25">
      <c r="A7">
        <f t="shared" si="25"/>
        <v>4</v>
      </c>
      <c r="B7" s="2">
        <v>1.0269999999999999</v>
      </c>
      <c r="C7" s="2">
        <v>1.0489999999999999</v>
      </c>
      <c r="D7" s="2">
        <v>1.2749999999999999</v>
      </c>
      <c r="E7" s="2">
        <v>1.141</v>
      </c>
      <c r="F7" s="2">
        <v>1.069</v>
      </c>
      <c r="G7" s="2">
        <v>1.08</v>
      </c>
      <c r="H7" s="3">
        <f t="shared" si="0"/>
        <v>1.1169999999999998</v>
      </c>
      <c r="I7" s="3">
        <f t="shared" si="1"/>
        <v>0.13727344972717775</v>
      </c>
      <c r="J7" s="3">
        <f t="shared" si="2"/>
        <v>1.0966666666666667</v>
      </c>
      <c r="K7" s="3">
        <f t="shared" si="3"/>
        <v>3.8785736209763173E-2</v>
      </c>
      <c r="L7" s="3">
        <f t="shared" si="4"/>
        <v>-2.0333333333333092E-2</v>
      </c>
      <c r="N7" s="2">
        <v>3</v>
      </c>
      <c r="O7" s="2">
        <v>1.147</v>
      </c>
      <c r="P7" s="2">
        <v>1.155</v>
      </c>
      <c r="Q7" s="2">
        <v>1.167</v>
      </c>
      <c r="R7" s="2">
        <v>1.1559999999999999</v>
      </c>
      <c r="S7" s="2">
        <f t="shared" si="5"/>
        <v>1.151</v>
      </c>
      <c r="T7" s="11">
        <f t="shared" si="6"/>
        <v>6.9264069264069325E-3</v>
      </c>
      <c r="U7" s="2">
        <f t="shared" si="7"/>
        <v>1.1615</v>
      </c>
      <c r="V7" s="11">
        <f t="shared" si="8"/>
        <v>9.5155709342561613E-3</v>
      </c>
      <c r="W7" s="2">
        <f t="shared" si="9"/>
        <v>1.0499999999999954E-2</v>
      </c>
      <c r="Y7" s="2">
        <v>3</v>
      </c>
      <c r="Z7" s="2">
        <v>1.107</v>
      </c>
      <c r="AA7" s="2">
        <v>1.101</v>
      </c>
      <c r="AB7" s="2">
        <v>1.083</v>
      </c>
      <c r="AC7" s="2">
        <v>1.081</v>
      </c>
      <c r="AD7" s="2">
        <f t="shared" si="10"/>
        <v>1.1040000000000001</v>
      </c>
      <c r="AE7" s="11">
        <f t="shared" si="11"/>
        <v>5.449591280653956E-3</v>
      </c>
      <c r="AF7" s="2">
        <f t="shared" si="12"/>
        <v>1.0819999999999999</v>
      </c>
      <c r="AG7" s="11">
        <f t="shared" si="13"/>
        <v>1.8501387604070321E-3</v>
      </c>
      <c r="AH7" s="2">
        <f t="shared" si="14"/>
        <v>-2.2000000000000242E-2</v>
      </c>
      <c r="AJ7" s="2">
        <v>3</v>
      </c>
      <c r="AK7" s="2">
        <v>1.07</v>
      </c>
      <c r="AL7" s="2">
        <v>1.073</v>
      </c>
      <c r="AM7" s="2">
        <v>1.08</v>
      </c>
      <c r="AN7" s="2">
        <v>1.0640000000000001</v>
      </c>
      <c r="AO7" s="2">
        <f t="shared" si="15"/>
        <v>1.0714999999999999</v>
      </c>
      <c r="AP7" s="11">
        <f t="shared" si="16"/>
        <v>2.7958993476233846E-3</v>
      </c>
      <c r="AQ7" s="2">
        <f t="shared" si="17"/>
        <v>1.0720000000000001</v>
      </c>
      <c r="AR7" s="11">
        <f t="shared" si="18"/>
        <v>1.5037593984962419E-2</v>
      </c>
      <c r="AS7" s="2">
        <f t="shared" si="19"/>
        <v>5.0000000000016698E-4</v>
      </c>
      <c r="AU7" s="2">
        <v>3</v>
      </c>
      <c r="AV7" s="2">
        <v>1.119</v>
      </c>
      <c r="AW7" s="2">
        <v>1.119</v>
      </c>
      <c r="AX7" s="2">
        <v>1.1180000000000001</v>
      </c>
      <c r="AY7" s="2">
        <v>1.115</v>
      </c>
      <c r="AZ7" s="2">
        <f t="shared" si="20"/>
        <v>1.119</v>
      </c>
      <c r="BA7" s="11">
        <f t="shared" si="21"/>
        <v>0</v>
      </c>
      <c r="BB7" s="2">
        <f t="shared" si="22"/>
        <v>1.1165</v>
      </c>
      <c r="BC7" s="11">
        <f t="shared" si="23"/>
        <v>2.6905829596413577E-3</v>
      </c>
      <c r="BD7" s="2">
        <f t="shared" si="24"/>
        <v>-2.4999999999999467E-3</v>
      </c>
    </row>
    <row r="8" spans="1:56" x14ac:dyDescent="0.25">
      <c r="A8">
        <f t="shared" si="25"/>
        <v>5</v>
      </c>
      <c r="B8" s="2">
        <v>1.0269999999999999</v>
      </c>
      <c r="C8" s="2">
        <v>1.048</v>
      </c>
      <c r="D8" s="2">
        <v>1.282</v>
      </c>
      <c r="E8" s="2">
        <v>1.1459999999999999</v>
      </c>
      <c r="F8" s="2">
        <v>1.073</v>
      </c>
      <c r="G8" s="2">
        <v>1.081</v>
      </c>
      <c r="H8" s="3">
        <f t="shared" si="0"/>
        <v>1.119</v>
      </c>
      <c r="I8" s="3">
        <f t="shared" si="1"/>
        <v>0.14155211054590333</v>
      </c>
      <c r="J8" s="3">
        <f t="shared" si="2"/>
        <v>1.0999999999999999</v>
      </c>
      <c r="K8" s="3">
        <f t="shared" si="3"/>
        <v>4.0037482438335173E-2</v>
      </c>
      <c r="L8" s="3">
        <f t="shared" si="4"/>
        <v>-1.9000000000000128E-2</v>
      </c>
      <c r="N8" s="2">
        <v>4</v>
      </c>
      <c r="O8" s="2">
        <v>1.1519999999999999</v>
      </c>
      <c r="P8" s="2">
        <v>1.151</v>
      </c>
      <c r="Q8" s="2">
        <v>1.1559999999999999</v>
      </c>
      <c r="R8" s="2">
        <v>1.153</v>
      </c>
      <c r="S8" s="2">
        <f t="shared" si="5"/>
        <v>1.1515</v>
      </c>
      <c r="T8" s="11">
        <f t="shared" si="6"/>
        <v>8.6880973066888782E-4</v>
      </c>
      <c r="U8" s="2">
        <f t="shared" si="7"/>
        <v>1.1545000000000001</v>
      </c>
      <c r="V8" s="11">
        <f t="shared" si="8"/>
        <v>2.6019080659149102E-3</v>
      </c>
      <c r="W8" s="2">
        <f t="shared" si="9"/>
        <v>3.0000000000001137E-3</v>
      </c>
      <c r="Y8" s="2">
        <v>4</v>
      </c>
      <c r="Z8" s="2">
        <v>1.1100000000000001</v>
      </c>
      <c r="AA8" s="2">
        <v>1.1000000000000001</v>
      </c>
      <c r="AB8" s="2">
        <v>1.085</v>
      </c>
      <c r="AC8" s="2">
        <v>1.083</v>
      </c>
      <c r="AD8" s="2">
        <f t="shared" si="10"/>
        <v>1.105</v>
      </c>
      <c r="AE8" s="11">
        <f t="shared" si="11"/>
        <v>9.0909090909090974E-3</v>
      </c>
      <c r="AF8" s="2">
        <f t="shared" si="12"/>
        <v>1.0840000000000001</v>
      </c>
      <c r="AG8" s="11">
        <f t="shared" si="13"/>
        <v>1.8467220683287182E-3</v>
      </c>
      <c r="AH8" s="2">
        <f t="shared" si="14"/>
        <v>-2.0999999999999908E-2</v>
      </c>
      <c r="AJ8" s="2">
        <v>4</v>
      </c>
      <c r="AK8" s="2">
        <v>1.069</v>
      </c>
      <c r="AL8" s="2">
        <v>1.073</v>
      </c>
      <c r="AM8" s="2">
        <v>1.081</v>
      </c>
      <c r="AN8" s="2">
        <v>1.0629999999999999</v>
      </c>
      <c r="AO8" s="2">
        <f t="shared" si="15"/>
        <v>1.071</v>
      </c>
      <c r="AP8" s="11">
        <f t="shared" si="16"/>
        <v>3.7278657968313174E-3</v>
      </c>
      <c r="AQ8" s="2">
        <f t="shared" si="17"/>
        <v>1.0720000000000001</v>
      </c>
      <c r="AR8" s="11">
        <f t="shared" si="18"/>
        <v>1.6933207902163704E-2</v>
      </c>
      <c r="AS8" s="2">
        <f t="shared" si="19"/>
        <v>1.0000000000001119E-3</v>
      </c>
      <c r="AU8" s="2">
        <v>4</v>
      </c>
      <c r="AV8" s="2">
        <v>1.121</v>
      </c>
      <c r="AW8" s="2">
        <v>1.1180000000000001</v>
      </c>
      <c r="AX8" s="2">
        <v>1.117</v>
      </c>
      <c r="AY8" s="2">
        <v>1.1140000000000001</v>
      </c>
      <c r="AZ8" s="2">
        <f t="shared" si="20"/>
        <v>1.1194999999999999</v>
      </c>
      <c r="BA8" s="11">
        <f t="shared" si="21"/>
        <v>2.6833631484793302E-3</v>
      </c>
      <c r="BB8" s="2">
        <f t="shared" si="22"/>
        <v>1.1154999999999999</v>
      </c>
      <c r="BC8" s="11">
        <f t="shared" si="23"/>
        <v>2.6929982046677661E-3</v>
      </c>
      <c r="BD8" s="2">
        <f t="shared" si="24"/>
        <v>-4.0000000000000036E-3</v>
      </c>
    </row>
    <row r="9" spans="1:56" x14ac:dyDescent="0.25">
      <c r="A9">
        <f t="shared" si="25"/>
        <v>6</v>
      </c>
      <c r="B9" s="2">
        <v>1.026</v>
      </c>
      <c r="C9" s="2">
        <v>1.044</v>
      </c>
      <c r="D9" s="2">
        <v>1.288</v>
      </c>
      <c r="E9" s="2">
        <v>1.149</v>
      </c>
      <c r="F9" s="2">
        <v>1.0740000000000001</v>
      </c>
      <c r="G9" s="2">
        <v>1.0780000000000001</v>
      </c>
      <c r="H9" s="3">
        <f t="shared" si="0"/>
        <v>1.1193333333333335</v>
      </c>
      <c r="I9" s="3">
        <f t="shared" si="1"/>
        <v>0.14634662050533567</v>
      </c>
      <c r="J9" s="3">
        <f t="shared" si="2"/>
        <v>1.1003333333333334</v>
      </c>
      <c r="K9" s="3">
        <f t="shared" si="3"/>
        <v>4.2193996413391929E-2</v>
      </c>
      <c r="L9" s="3">
        <f t="shared" si="4"/>
        <v>-1.9000000000000128E-2</v>
      </c>
      <c r="N9" s="2">
        <v>5</v>
      </c>
      <c r="O9" s="2">
        <v>1.153</v>
      </c>
      <c r="P9" s="2">
        <v>1.1479999999999999</v>
      </c>
      <c r="Q9" s="2">
        <v>1.147</v>
      </c>
      <c r="R9" s="2">
        <v>1.1479999999999999</v>
      </c>
      <c r="S9" s="2">
        <f t="shared" si="5"/>
        <v>1.1505000000000001</v>
      </c>
      <c r="T9" s="11">
        <f t="shared" si="6"/>
        <v>4.3554006968642128E-3</v>
      </c>
      <c r="U9" s="2">
        <f t="shared" si="7"/>
        <v>1.1475</v>
      </c>
      <c r="V9" s="11">
        <f t="shared" si="8"/>
        <v>8.7108013937272646E-4</v>
      </c>
      <c r="W9" s="2">
        <f t="shared" si="9"/>
        <v>-3.0000000000001137E-3</v>
      </c>
      <c r="Y9" s="2">
        <v>5</v>
      </c>
      <c r="Z9" s="2">
        <v>1.113</v>
      </c>
      <c r="AA9" s="2">
        <v>1.101</v>
      </c>
      <c r="AB9" s="2">
        <v>1.087</v>
      </c>
      <c r="AC9" s="2">
        <v>1.087</v>
      </c>
      <c r="AD9" s="2">
        <f t="shared" si="10"/>
        <v>1.107</v>
      </c>
      <c r="AE9" s="11">
        <f t="shared" si="11"/>
        <v>1.0899182561307912E-2</v>
      </c>
      <c r="AF9" s="2">
        <f t="shared" si="12"/>
        <v>1.087</v>
      </c>
      <c r="AG9" s="11">
        <f t="shared" si="13"/>
        <v>0</v>
      </c>
      <c r="AH9" s="2">
        <f t="shared" si="14"/>
        <v>-2.0000000000000018E-2</v>
      </c>
      <c r="AJ9" s="2">
        <v>5</v>
      </c>
      <c r="AK9" s="2">
        <v>1.07</v>
      </c>
      <c r="AL9" s="2">
        <v>1.0740000000000001</v>
      </c>
      <c r="AM9" s="2">
        <v>1.087</v>
      </c>
      <c r="AN9" s="2">
        <v>1.0640000000000001</v>
      </c>
      <c r="AO9" s="2">
        <f t="shared" si="15"/>
        <v>1.0720000000000001</v>
      </c>
      <c r="AP9" s="11">
        <f t="shared" si="16"/>
        <v>3.7243947858473028E-3</v>
      </c>
      <c r="AQ9" s="2">
        <f t="shared" si="17"/>
        <v>1.0754999999999999</v>
      </c>
      <c r="AR9" s="11">
        <f t="shared" si="18"/>
        <v>2.1616541353383371E-2</v>
      </c>
      <c r="AS9" s="2">
        <f t="shared" si="19"/>
        <v>3.4999999999998366E-3</v>
      </c>
      <c r="AU9" s="2">
        <v>5</v>
      </c>
      <c r="AV9" s="2">
        <v>1.1240000000000001</v>
      </c>
      <c r="AW9" s="2">
        <v>1.117</v>
      </c>
      <c r="AX9" s="2">
        <v>1.1160000000000001</v>
      </c>
      <c r="AY9" s="2">
        <v>1.113</v>
      </c>
      <c r="AZ9" s="2">
        <f t="shared" si="20"/>
        <v>1.1205000000000001</v>
      </c>
      <c r="BA9" s="11">
        <f t="shared" si="21"/>
        <v>6.2667860340198007E-3</v>
      </c>
      <c r="BB9" s="2">
        <f t="shared" si="22"/>
        <v>1.1145</v>
      </c>
      <c r="BC9" s="11">
        <f t="shared" si="23"/>
        <v>2.6954177897575145E-3</v>
      </c>
      <c r="BD9" s="2">
        <f t="shared" si="24"/>
        <v>-6.0000000000000053E-3</v>
      </c>
    </row>
    <row r="10" spans="1:56" x14ac:dyDescent="0.25">
      <c r="A10">
        <f t="shared" si="25"/>
        <v>7</v>
      </c>
      <c r="B10" s="2">
        <v>1.024</v>
      </c>
      <c r="C10" s="2">
        <v>1.0409999999999999</v>
      </c>
      <c r="D10" s="2">
        <v>1.296</v>
      </c>
      <c r="E10" s="2">
        <v>1.151</v>
      </c>
      <c r="F10" s="2">
        <v>1.075</v>
      </c>
      <c r="G10" s="2">
        <v>1.075</v>
      </c>
      <c r="H10" s="3">
        <f t="shared" si="0"/>
        <v>1.1203333333333332</v>
      </c>
      <c r="I10" s="3">
        <f t="shared" si="1"/>
        <v>0.15236906947715381</v>
      </c>
      <c r="J10" s="3">
        <f t="shared" si="2"/>
        <v>1.1003333333333334</v>
      </c>
      <c r="K10" s="3">
        <f t="shared" si="3"/>
        <v>4.38786204584116E-2</v>
      </c>
      <c r="L10" s="3">
        <f t="shared" si="4"/>
        <v>-1.9999999999999796E-2</v>
      </c>
      <c r="N10" s="2">
        <v>6</v>
      </c>
      <c r="O10" s="2">
        <v>1.151</v>
      </c>
      <c r="P10" s="2">
        <v>1.149</v>
      </c>
      <c r="Q10" s="2">
        <v>1.141</v>
      </c>
      <c r="R10" s="2">
        <v>1.1419999999999999</v>
      </c>
      <c r="S10" s="2">
        <f t="shared" si="5"/>
        <v>1.1499999999999999</v>
      </c>
      <c r="T10" s="11">
        <f t="shared" si="6"/>
        <v>1.7406440382941703E-3</v>
      </c>
      <c r="U10" s="2">
        <f t="shared" si="7"/>
        <v>1.1415</v>
      </c>
      <c r="V10" s="11">
        <f t="shared" si="8"/>
        <v>8.7565674255682131E-4</v>
      </c>
      <c r="W10" s="2">
        <f t="shared" si="9"/>
        <v>-8.499999999999952E-3</v>
      </c>
      <c r="Y10" s="2">
        <v>6</v>
      </c>
      <c r="Z10" s="2">
        <v>1.115</v>
      </c>
      <c r="AA10" s="2">
        <v>1.1000000000000001</v>
      </c>
      <c r="AB10" s="2">
        <v>1.0900000000000001</v>
      </c>
      <c r="AC10" s="2">
        <v>1.0900000000000001</v>
      </c>
      <c r="AD10" s="2">
        <f t="shared" si="10"/>
        <v>1.1074999999999999</v>
      </c>
      <c r="AE10" s="11">
        <f t="shared" si="11"/>
        <v>1.3636363636363547E-2</v>
      </c>
      <c r="AF10" s="2">
        <f t="shared" si="12"/>
        <v>1.0900000000000001</v>
      </c>
      <c r="AG10" s="11">
        <f t="shared" si="13"/>
        <v>0</v>
      </c>
      <c r="AH10" s="2">
        <f t="shared" si="14"/>
        <v>-1.7499999999999849E-2</v>
      </c>
      <c r="AJ10" s="2">
        <v>6</v>
      </c>
      <c r="AK10" s="2">
        <v>1.069</v>
      </c>
      <c r="AL10" s="2">
        <v>1.075</v>
      </c>
      <c r="AM10" s="2">
        <v>1.0820000000000001</v>
      </c>
      <c r="AN10" s="2">
        <v>1.0669999999999999</v>
      </c>
      <c r="AO10" s="2">
        <f t="shared" si="15"/>
        <v>1.0720000000000001</v>
      </c>
      <c r="AP10" s="11">
        <f t="shared" si="16"/>
        <v>5.5813953488372146E-3</v>
      </c>
      <c r="AQ10" s="2">
        <f t="shared" si="17"/>
        <v>1.0745</v>
      </c>
      <c r="AR10" s="11">
        <f t="shared" si="18"/>
        <v>1.4058106841612114E-2</v>
      </c>
      <c r="AS10" s="2">
        <f t="shared" si="19"/>
        <v>2.4999999999999467E-3</v>
      </c>
      <c r="AU10" s="2">
        <v>6</v>
      </c>
      <c r="AV10" s="2">
        <v>1.1259999999999999</v>
      </c>
      <c r="AW10" s="2">
        <v>1.115</v>
      </c>
      <c r="AX10" s="2">
        <v>1.115</v>
      </c>
      <c r="AY10" s="2">
        <v>1.1120000000000001</v>
      </c>
      <c r="AZ10" s="2">
        <f t="shared" si="20"/>
        <v>1.1204999999999998</v>
      </c>
      <c r="BA10" s="11">
        <f t="shared" si="21"/>
        <v>9.8654708520178463E-3</v>
      </c>
      <c r="BB10" s="2">
        <f t="shared" si="22"/>
        <v>1.1135000000000002</v>
      </c>
      <c r="BC10" s="11">
        <f t="shared" si="23"/>
        <v>2.6978417266186072E-3</v>
      </c>
      <c r="BD10" s="2">
        <f t="shared" si="24"/>
        <v>-6.9999999999996732E-3</v>
      </c>
    </row>
    <row r="11" spans="1:56" x14ac:dyDescent="0.25">
      <c r="A11">
        <f t="shared" si="25"/>
        <v>8</v>
      </c>
      <c r="B11" s="2">
        <v>1.0229999999999999</v>
      </c>
      <c r="C11" s="2">
        <v>1.0369999999999999</v>
      </c>
      <c r="D11" s="2">
        <v>1.3</v>
      </c>
      <c r="E11" s="2">
        <v>1.151</v>
      </c>
      <c r="F11" s="2">
        <v>1.075</v>
      </c>
      <c r="G11" s="2">
        <v>1.0740000000000001</v>
      </c>
      <c r="H11" s="3">
        <f t="shared" si="0"/>
        <v>1.1199999999999999</v>
      </c>
      <c r="I11" s="3">
        <f t="shared" si="1"/>
        <v>0.15604166110369569</v>
      </c>
      <c r="J11" s="3">
        <f t="shared" si="2"/>
        <v>1.0999999999999999</v>
      </c>
      <c r="K11" s="3">
        <f t="shared" si="3"/>
        <v>4.4170125650715562E-2</v>
      </c>
      <c r="L11" s="3">
        <f t="shared" si="4"/>
        <v>-2.0000000000000018E-2</v>
      </c>
      <c r="N11" s="2">
        <v>7</v>
      </c>
      <c r="O11" s="2">
        <v>1.1579999999999999</v>
      </c>
      <c r="P11" s="2">
        <v>1.1479999999999999</v>
      </c>
      <c r="Q11" s="2">
        <v>1.137</v>
      </c>
      <c r="R11" s="2">
        <v>1.139</v>
      </c>
      <c r="S11" s="2">
        <f t="shared" si="5"/>
        <v>1.153</v>
      </c>
      <c r="T11" s="11">
        <f t="shared" si="6"/>
        <v>8.7108013937282312E-3</v>
      </c>
      <c r="U11" s="2">
        <f t="shared" si="7"/>
        <v>1.1379999999999999</v>
      </c>
      <c r="V11" s="11">
        <f t="shared" si="8"/>
        <v>1.7559262510974554E-3</v>
      </c>
      <c r="W11" s="2">
        <f t="shared" si="9"/>
        <v>-1.5000000000000124E-2</v>
      </c>
      <c r="Y11" s="2">
        <v>7</v>
      </c>
      <c r="Z11" s="2">
        <v>1.117</v>
      </c>
      <c r="AA11" s="2">
        <v>1.099</v>
      </c>
      <c r="AB11" s="2">
        <v>1.093</v>
      </c>
      <c r="AC11" s="2">
        <v>1.091</v>
      </c>
      <c r="AD11" s="2">
        <f t="shared" si="10"/>
        <v>1.1080000000000001</v>
      </c>
      <c r="AE11" s="11">
        <f t="shared" si="11"/>
        <v>1.6378525932666074E-2</v>
      </c>
      <c r="AF11" s="2">
        <f t="shared" si="12"/>
        <v>1.0920000000000001</v>
      </c>
      <c r="AG11" s="11">
        <f t="shared" si="13"/>
        <v>1.8331805682859777E-3</v>
      </c>
      <c r="AH11" s="2">
        <f t="shared" si="14"/>
        <v>-1.6000000000000014E-2</v>
      </c>
      <c r="AJ11" s="2">
        <v>7</v>
      </c>
      <c r="AK11" s="2">
        <v>1.069</v>
      </c>
      <c r="AL11" s="2">
        <v>1.075</v>
      </c>
      <c r="AM11" s="2">
        <v>1.0880000000000001</v>
      </c>
      <c r="AN11" s="2">
        <v>1.069</v>
      </c>
      <c r="AO11" s="2">
        <f t="shared" si="15"/>
        <v>1.0720000000000001</v>
      </c>
      <c r="AP11" s="11">
        <f t="shared" si="16"/>
        <v>5.5813953488372146E-3</v>
      </c>
      <c r="AQ11" s="2">
        <f t="shared" si="17"/>
        <v>1.0785</v>
      </c>
      <c r="AR11" s="11">
        <f t="shared" si="18"/>
        <v>1.7773620205799933E-2</v>
      </c>
      <c r="AS11" s="2">
        <f t="shared" si="19"/>
        <v>6.4999999999999503E-3</v>
      </c>
      <c r="AU11" s="2">
        <v>7</v>
      </c>
      <c r="AV11" s="2">
        <v>1.127</v>
      </c>
      <c r="AW11" s="2">
        <v>1.113</v>
      </c>
      <c r="AX11" s="2">
        <v>1.1140000000000001</v>
      </c>
      <c r="AY11" s="2">
        <v>1.111</v>
      </c>
      <c r="AZ11" s="2">
        <f t="shared" si="20"/>
        <v>1.1200000000000001</v>
      </c>
      <c r="BA11" s="11">
        <f t="shared" si="21"/>
        <v>1.2578616352201269E-2</v>
      </c>
      <c r="BB11" s="2">
        <f t="shared" si="22"/>
        <v>1.1125</v>
      </c>
      <c r="BC11" s="11">
        <f t="shared" si="23"/>
        <v>2.7002700270028026E-3</v>
      </c>
      <c r="BD11" s="2">
        <f t="shared" si="24"/>
        <v>-7.5000000000000622E-3</v>
      </c>
    </row>
    <row r="12" spans="1:56" x14ac:dyDescent="0.25">
      <c r="A12">
        <f t="shared" si="25"/>
        <v>9</v>
      </c>
      <c r="B12" s="2">
        <v>1.022</v>
      </c>
      <c r="C12" s="2">
        <v>1.0349999999999999</v>
      </c>
      <c r="D12" s="2">
        <v>1.304</v>
      </c>
      <c r="E12" s="2">
        <v>1.151</v>
      </c>
      <c r="F12" s="2">
        <v>1.075</v>
      </c>
      <c r="G12" s="2">
        <v>1.071</v>
      </c>
      <c r="H12" s="3">
        <f t="shared" si="0"/>
        <v>1.1203333333333332</v>
      </c>
      <c r="I12" s="3">
        <f t="shared" si="1"/>
        <v>0.15919275527904395</v>
      </c>
      <c r="J12" s="3">
        <f t="shared" si="2"/>
        <v>1.099</v>
      </c>
      <c r="K12" s="3">
        <f t="shared" si="3"/>
        <v>4.5077710678338621E-2</v>
      </c>
      <c r="L12" s="3">
        <f t="shared" si="4"/>
        <v>-2.1333333333333204E-2</v>
      </c>
      <c r="N12" s="2">
        <v>8</v>
      </c>
      <c r="O12" s="2">
        <v>1.171</v>
      </c>
      <c r="P12" s="2">
        <v>1.1459999999999999</v>
      </c>
      <c r="Q12" s="2">
        <v>1.1379999999999999</v>
      </c>
      <c r="R12" s="2">
        <v>1.135</v>
      </c>
      <c r="S12" s="2">
        <f t="shared" si="5"/>
        <v>1.1585000000000001</v>
      </c>
      <c r="T12" s="11">
        <f t="shared" si="6"/>
        <v>2.1815008726003608E-2</v>
      </c>
      <c r="U12" s="2">
        <f t="shared" si="7"/>
        <v>1.1364999999999998</v>
      </c>
      <c r="V12" s="11">
        <f t="shared" si="8"/>
        <v>2.6431718061673054E-3</v>
      </c>
      <c r="W12" s="2">
        <f t="shared" si="9"/>
        <v>-2.2000000000000242E-2</v>
      </c>
      <c r="Y12" s="2">
        <v>8</v>
      </c>
      <c r="Z12" s="2">
        <v>1.1200000000000001</v>
      </c>
      <c r="AA12" s="2">
        <v>1.1000000000000001</v>
      </c>
      <c r="AB12" s="2">
        <v>1.095</v>
      </c>
      <c r="AC12" s="2">
        <v>1.0920000000000001</v>
      </c>
      <c r="AD12" s="2">
        <f t="shared" si="10"/>
        <v>1.1100000000000001</v>
      </c>
      <c r="AE12" s="11">
        <f t="shared" si="11"/>
        <v>1.8181818181818195E-2</v>
      </c>
      <c r="AF12" s="2">
        <f t="shared" si="12"/>
        <v>1.0935000000000001</v>
      </c>
      <c r="AG12" s="11">
        <f t="shared" si="13"/>
        <v>2.7472527472526477E-3</v>
      </c>
      <c r="AH12" s="2">
        <f t="shared" si="14"/>
        <v>-1.6499999999999959E-2</v>
      </c>
      <c r="AJ12" s="2">
        <v>8</v>
      </c>
      <c r="AK12" s="2">
        <v>1.0680000000000001</v>
      </c>
      <c r="AL12" s="2">
        <v>1.075</v>
      </c>
      <c r="AM12" s="2">
        <v>1.083</v>
      </c>
      <c r="AN12" s="2">
        <v>1.07</v>
      </c>
      <c r="AO12" s="2">
        <f t="shared" si="15"/>
        <v>1.0714999999999999</v>
      </c>
      <c r="AP12" s="11">
        <f t="shared" si="16"/>
        <v>6.5116279069766473E-3</v>
      </c>
      <c r="AQ12" s="2">
        <f t="shared" si="17"/>
        <v>1.0765</v>
      </c>
      <c r="AR12" s="11">
        <f t="shared" si="18"/>
        <v>1.214953271028028E-2</v>
      </c>
      <c r="AS12" s="2">
        <f t="shared" si="19"/>
        <v>5.0000000000001155E-3</v>
      </c>
      <c r="AU12" s="2">
        <v>8</v>
      </c>
      <c r="AV12" s="2">
        <v>1.125</v>
      </c>
      <c r="AW12" s="2">
        <v>1.111</v>
      </c>
      <c r="AX12" s="2">
        <v>1.113</v>
      </c>
      <c r="AY12" s="2">
        <v>1.1100000000000001</v>
      </c>
      <c r="AZ12" s="2">
        <f t="shared" si="20"/>
        <v>1.1179999999999999</v>
      </c>
      <c r="BA12" s="11">
        <f t="shared" si="21"/>
        <v>1.2601260126012613E-2</v>
      </c>
      <c r="BB12" s="2">
        <f t="shared" si="22"/>
        <v>1.1114999999999999</v>
      </c>
      <c r="BC12" s="11">
        <f t="shared" si="23"/>
        <v>2.7027027027026048E-3</v>
      </c>
      <c r="BD12" s="2">
        <f t="shared" si="24"/>
        <v>-6.4999999999999503E-3</v>
      </c>
    </row>
    <row r="13" spans="1:56" x14ac:dyDescent="0.25">
      <c r="A13">
        <f t="shared" si="25"/>
        <v>10</v>
      </c>
      <c r="B13" s="2">
        <v>1.0209999999999999</v>
      </c>
      <c r="C13" s="2">
        <v>1.034</v>
      </c>
      <c r="D13" s="2">
        <v>1.3080000000000001</v>
      </c>
      <c r="E13" s="2">
        <v>1.151</v>
      </c>
      <c r="F13" s="2">
        <v>1.0760000000000001</v>
      </c>
      <c r="G13" s="2">
        <v>1.0680000000000001</v>
      </c>
      <c r="H13" s="3">
        <f t="shared" si="0"/>
        <v>1.1209999999999998</v>
      </c>
      <c r="I13" s="3">
        <f t="shared" si="1"/>
        <v>0.16207714212682897</v>
      </c>
      <c r="J13" s="3">
        <f t="shared" si="2"/>
        <v>1.0983333333333334</v>
      </c>
      <c r="K13" s="3">
        <f t="shared" si="3"/>
        <v>4.5785732857881956E-2</v>
      </c>
      <c r="L13" s="3">
        <f t="shared" si="4"/>
        <v>-2.2666666666666391E-2</v>
      </c>
      <c r="N13" s="2">
        <v>9</v>
      </c>
      <c r="O13" s="2">
        <v>1.181</v>
      </c>
      <c r="P13" s="2">
        <v>1.145</v>
      </c>
      <c r="Q13" s="2">
        <v>1.139</v>
      </c>
      <c r="R13" s="2">
        <v>1.133</v>
      </c>
      <c r="S13" s="2">
        <f t="shared" si="5"/>
        <v>1.163</v>
      </c>
      <c r="T13" s="11">
        <f t="shared" si="6"/>
        <v>3.1441048034934527E-2</v>
      </c>
      <c r="U13" s="2">
        <f t="shared" si="7"/>
        <v>1.1360000000000001</v>
      </c>
      <c r="V13" s="11">
        <f t="shared" si="8"/>
        <v>5.2956751985878247E-3</v>
      </c>
      <c r="W13" s="2">
        <f t="shared" si="9"/>
        <v>-2.6999999999999913E-2</v>
      </c>
      <c r="Y13" s="2">
        <v>9</v>
      </c>
      <c r="Z13" s="2">
        <v>1.1220000000000001</v>
      </c>
      <c r="AA13" s="2">
        <v>1.099</v>
      </c>
      <c r="AB13" s="2">
        <v>1.097</v>
      </c>
      <c r="AC13" s="2">
        <v>1.0920000000000001</v>
      </c>
      <c r="AD13" s="2">
        <f t="shared" si="10"/>
        <v>1.1105</v>
      </c>
      <c r="AE13" s="11">
        <f t="shared" si="11"/>
        <v>2.0928116469517862E-2</v>
      </c>
      <c r="AF13" s="2">
        <f t="shared" si="12"/>
        <v>1.0945</v>
      </c>
      <c r="AG13" s="11">
        <f t="shared" si="13"/>
        <v>4.578754578754481E-3</v>
      </c>
      <c r="AH13" s="2">
        <f t="shared" si="14"/>
        <v>-1.6000000000000014E-2</v>
      </c>
      <c r="AJ13" s="2">
        <v>9</v>
      </c>
      <c r="AK13" s="2">
        <v>1.0669999999999999</v>
      </c>
      <c r="AL13" s="2">
        <v>1.075</v>
      </c>
      <c r="AM13" s="2">
        <v>1.0860000000000001</v>
      </c>
      <c r="AN13" s="2">
        <v>1.0720000000000001</v>
      </c>
      <c r="AO13" s="2">
        <f t="shared" si="15"/>
        <v>1.071</v>
      </c>
      <c r="AP13" s="11">
        <f t="shared" si="16"/>
        <v>7.4418604651162856E-3</v>
      </c>
      <c r="AQ13" s="2">
        <f t="shared" si="17"/>
        <v>1.0790000000000002</v>
      </c>
      <c r="AR13" s="11">
        <f t="shared" si="18"/>
        <v>1.3059701492537325E-2</v>
      </c>
      <c r="AS13" s="2">
        <f t="shared" si="19"/>
        <v>8.0000000000002292E-3</v>
      </c>
      <c r="AU13" s="2">
        <v>9</v>
      </c>
      <c r="AV13" s="2">
        <v>1.123</v>
      </c>
      <c r="AW13" s="2">
        <v>1.1100000000000001</v>
      </c>
      <c r="AX13" s="2">
        <v>1.1120000000000001</v>
      </c>
      <c r="AY13" s="2">
        <v>1.109</v>
      </c>
      <c r="AZ13" s="2">
        <f t="shared" si="20"/>
        <v>1.1165</v>
      </c>
      <c r="BA13" s="11">
        <f t="shared" si="21"/>
        <v>1.1711711711711622E-2</v>
      </c>
      <c r="BB13" s="2">
        <f t="shared" si="22"/>
        <v>1.1105</v>
      </c>
      <c r="BC13" s="11">
        <f t="shared" si="23"/>
        <v>2.7051397655546562E-3</v>
      </c>
      <c r="BD13" s="2">
        <f t="shared" si="24"/>
        <v>-6.0000000000000053E-3</v>
      </c>
    </row>
    <row r="14" spans="1:56" x14ac:dyDescent="0.25">
      <c r="A14">
        <f t="shared" si="25"/>
        <v>11</v>
      </c>
      <c r="B14" s="2">
        <v>1.02</v>
      </c>
      <c r="C14" s="2">
        <v>1.032</v>
      </c>
      <c r="D14" s="2">
        <v>1.3120000000000001</v>
      </c>
      <c r="E14" s="2">
        <v>1.1479999999999999</v>
      </c>
      <c r="F14" s="2">
        <v>1.0780000000000001</v>
      </c>
      <c r="G14" s="2">
        <v>1.0660000000000001</v>
      </c>
      <c r="H14" s="3">
        <f t="shared" si="0"/>
        <v>1.1213333333333333</v>
      </c>
      <c r="I14" s="3">
        <f t="shared" si="1"/>
        <v>0.16523115121953735</v>
      </c>
      <c r="J14" s="3">
        <f t="shared" si="2"/>
        <v>1.0973333333333333</v>
      </c>
      <c r="K14" s="3">
        <f t="shared" si="3"/>
        <v>4.42869431473129E-2</v>
      </c>
      <c r="L14" s="3">
        <f t="shared" si="4"/>
        <v>-2.4000000000000021E-2</v>
      </c>
      <c r="N14" s="2">
        <v>10</v>
      </c>
      <c r="O14" s="2">
        <v>1.181</v>
      </c>
      <c r="P14" s="2">
        <v>1.1439999999999999</v>
      </c>
      <c r="Q14" s="2">
        <v>1.139</v>
      </c>
      <c r="R14" s="2">
        <v>1.1339999999999999</v>
      </c>
      <c r="S14" s="2">
        <f t="shared" si="5"/>
        <v>1.1625000000000001</v>
      </c>
      <c r="T14" s="11">
        <f t="shared" si="6"/>
        <v>3.2342657342657469E-2</v>
      </c>
      <c r="U14" s="2">
        <f t="shared" si="7"/>
        <v>1.1364999999999998</v>
      </c>
      <c r="V14" s="11">
        <f t="shared" si="8"/>
        <v>4.4091710758378446E-3</v>
      </c>
      <c r="W14" s="2">
        <f t="shared" si="9"/>
        <v>-2.6000000000000245E-2</v>
      </c>
      <c r="Y14" s="2">
        <v>10</v>
      </c>
      <c r="Z14" s="2">
        <v>1.123</v>
      </c>
      <c r="AA14" s="2">
        <v>1.1000000000000001</v>
      </c>
      <c r="AB14" s="2">
        <v>1.1000000000000001</v>
      </c>
      <c r="AC14" s="2">
        <v>1.093</v>
      </c>
      <c r="AD14" s="2">
        <f t="shared" si="10"/>
        <v>1.1114999999999999</v>
      </c>
      <c r="AE14" s="11">
        <f t="shared" si="11"/>
        <v>2.0909090909090825E-2</v>
      </c>
      <c r="AF14" s="2">
        <f t="shared" si="12"/>
        <v>1.0965</v>
      </c>
      <c r="AG14" s="11">
        <f t="shared" si="13"/>
        <v>6.4043915827997414E-3</v>
      </c>
      <c r="AH14" s="2">
        <f t="shared" si="14"/>
        <v>-1.4999999999999902E-2</v>
      </c>
      <c r="AJ14" s="2">
        <v>10</v>
      </c>
      <c r="AK14" s="2">
        <v>1.0660000000000001</v>
      </c>
      <c r="AL14" s="2">
        <v>1.075</v>
      </c>
      <c r="AM14" s="2">
        <v>1.0880000000000001</v>
      </c>
      <c r="AN14" s="2">
        <v>1.0740000000000001</v>
      </c>
      <c r="AO14" s="2">
        <f t="shared" si="15"/>
        <v>1.0705</v>
      </c>
      <c r="AP14" s="11">
        <f t="shared" si="16"/>
        <v>8.3720930232557191E-3</v>
      </c>
      <c r="AQ14" s="2">
        <f t="shared" si="17"/>
        <v>1.081</v>
      </c>
      <c r="AR14" s="11">
        <f t="shared" si="18"/>
        <v>1.303538175046556E-2</v>
      </c>
      <c r="AS14" s="2">
        <f t="shared" si="19"/>
        <v>1.0499999999999954E-2</v>
      </c>
      <c r="AU14" s="2">
        <v>10</v>
      </c>
      <c r="AV14" s="2">
        <v>1.121</v>
      </c>
      <c r="AW14" s="2">
        <v>1.1080000000000001</v>
      </c>
      <c r="AX14" s="2">
        <v>1.111</v>
      </c>
      <c r="AY14" s="2">
        <v>1.1080000000000001</v>
      </c>
      <c r="AZ14" s="2">
        <f t="shared" si="20"/>
        <v>1.1145</v>
      </c>
      <c r="BA14" s="11">
        <f t="shared" si="21"/>
        <v>1.1732851985559477E-2</v>
      </c>
      <c r="BB14" s="2">
        <f t="shared" si="22"/>
        <v>1.1095000000000002</v>
      </c>
      <c r="BC14" s="11">
        <f t="shared" si="23"/>
        <v>2.707581227436725E-3</v>
      </c>
      <c r="BD14" s="2">
        <f t="shared" si="24"/>
        <v>-4.9999999999998934E-3</v>
      </c>
    </row>
    <row r="15" spans="1:56" x14ac:dyDescent="0.25">
      <c r="A15">
        <f t="shared" si="25"/>
        <v>12</v>
      </c>
      <c r="B15" s="2">
        <v>1.018</v>
      </c>
      <c r="C15" s="2">
        <v>1.0309999999999999</v>
      </c>
      <c r="D15" s="2">
        <v>1.3169999999999999</v>
      </c>
      <c r="E15" s="2">
        <v>1.143</v>
      </c>
      <c r="F15" s="2">
        <v>1.0780000000000001</v>
      </c>
      <c r="G15" s="2">
        <v>1.0629999999999999</v>
      </c>
      <c r="H15" s="3">
        <f t="shared" si="0"/>
        <v>1.1219999999999999</v>
      </c>
      <c r="I15" s="3">
        <f t="shared" si="1"/>
        <v>0.16900000000000148</v>
      </c>
      <c r="J15" s="3">
        <f t="shared" si="2"/>
        <v>1.0946666666666667</v>
      </c>
      <c r="K15" s="3">
        <f t="shared" si="3"/>
        <v>4.2524502740576925E-2</v>
      </c>
      <c r="L15" s="3">
        <f t="shared" si="4"/>
        <v>-2.733333333333321E-2</v>
      </c>
      <c r="N15" s="2">
        <v>11</v>
      </c>
      <c r="O15" s="2">
        <v>1.171</v>
      </c>
      <c r="P15" s="2">
        <v>1.1439999999999999</v>
      </c>
      <c r="Q15" s="2">
        <v>1.139</v>
      </c>
      <c r="R15" s="2">
        <v>1.131</v>
      </c>
      <c r="S15" s="2">
        <f t="shared" si="5"/>
        <v>1.1575</v>
      </c>
      <c r="T15" s="11">
        <f t="shared" si="6"/>
        <v>2.3601398601398722E-2</v>
      </c>
      <c r="U15" s="2">
        <f t="shared" si="7"/>
        <v>1.135</v>
      </c>
      <c r="V15" s="11">
        <f t="shared" si="8"/>
        <v>7.0733863837312179E-3</v>
      </c>
      <c r="W15" s="2">
        <f t="shared" si="9"/>
        <v>-2.2499999999999964E-2</v>
      </c>
      <c r="Y15" s="2">
        <v>11</v>
      </c>
      <c r="Z15" s="2">
        <v>1.1240000000000001</v>
      </c>
      <c r="AA15" s="2">
        <v>1.099</v>
      </c>
      <c r="AB15" s="2">
        <v>1.1000000000000001</v>
      </c>
      <c r="AC15" s="2">
        <v>1.0940000000000001</v>
      </c>
      <c r="AD15" s="2">
        <f t="shared" si="10"/>
        <v>1.1114999999999999</v>
      </c>
      <c r="AE15" s="11">
        <f t="shared" si="11"/>
        <v>2.2747952684258537E-2</v>
      </c>
      <c r="AF15" s="2">
        <f t="shared" si="12"/>
        <v>1.097</v>
      </c>
      <c r="AG15" s="11">
        <f t="shared" si="13"/>
        <v>5.4844606946983588E-3</v>
      </c>
      <c r="AH15" s="2">
        <f t="shared" si="14"/>
        <v>-1.4499999999999957E-2</v>
      </c>
      <c r="AJ15" s="2">
        <v>11</v>
      </c>
      <c r="AK15" s="2">
        <v>1.0640000000000001</v>
      </c>
      <c r="AL15" s="2">
        <v>1.075</v>
      </c>
      <c r="AM15" s="2">
        <v>1.083</v>
      </c>
      <c r="AN15" s="2">
        <v>1.075</v>
      </c>
      <c r="AO15" s="2">
        <f t="shared" si="15"/>
        <v>1.0695000000000001</v>
      </c>
      <c r="AP15" s="11">
        <f t="shared" si="16"/>
        <v>1.0232558139534789E-2</v>
      </c>
      <c r="AQ15" s="2">
        <f t="shared" si="17"/>
        <v>1.079</v>
      </c>
      <c r="AR15" s="11">
        <f t="shared" si="18"/>
        <v>7.4418604651162856E-3</v>
      </c>
      <c r="AS15" s="2">
        <f t="shared" si="19"/>
        <v>9.4999999999998419E-3</v>
      </c>
      <c r="AU15" s="2">
        <v>11</v>
      </c>
      <c r="AV15" s="2">
        <v>1.119</v>
      </c>
      <c r="AW15" s="2">
        <v>1.1060000000000001</v>
      </c>
      <c r="AX15" s="2">
        <v>1.1100000000000001</v>
      </c>
      <c r="AY15" s="2">
        <v>1.1080000000000001</v>
      </c>
      <c r="AZ15" s="2">
        <f t="shared" si="20"/>
        <v>1.1125</v>
      </c>
      <c r="BA15" s="11">
        <f t="shared" si="21"/>
        <v>1.1754068716093942E-2</v>
      </c>
      <c r="BB15" s="2">
        <f t="shared" si="22"/>
        <v>1.109</v>
      </c>
      <c r="BC15" s="11">
        <f t="shared" si="23"/>
        <v>1.8050541516245501E-3</v>
      </c>
      <c r="BD15" s="2">
        <f t="shared" si="24"/>
        <v>-3.5000000000000586E-3</v>
      </c>
    </row>
    <row r="16" spans="1:56" x14ac:dyDescent="0.25">
      <c r="A16">
        <f t="shared" si="25"/>
        <v>13</v>
      </c>
      <c r="B16" s="2">
        <v>1.0169999999999999</v>
      </c>
      <c r="C16" s="2">
        <v>1.0289999999999999</v>
      </c>
      <c r="D16" s="2">
        <v>1.32</v>
      </c>
      <c r="E16" s="2">
        <v>1.1379999999999999</v>
      </c>
      <c r="F16" s="2">
        <v>1.077</v>
      </c>
      <c r="G16" s="2">
        <v>1.0589999999999999</v>
      </c>
      <c r="H16" s="3">
        <f t="shared" si="0"/>
        <v>1.1219999999999999</v>
      </c>
      <c r="I16" s="3">
        <f t="shared" si="1"/>
        <v>0.17157797061394628</v>
      </c>
      <c r="J16" s="3">
        <f t="shared" si="2"/>
        <v>1.0913333333333333</v>
      </c>
      <c r="K16" s="3">
        <f t="shared" si="3"/>
        <v>4.1404508611180633E-2</v>
      </c>
      <c r="L16" s="3">
        <f t="shared" si="4"/>
        <v>-3.066666666666662E-2</v>
      </c>
      <c r="N16" s="2">
        <v>12</v>
      </c>
      <c r="O16" s="2">
        <v>1.1579999999999999</v>
      </c>
      <c r="P16" s="2">
        <v>1.143</v>
      </c>
      <c r="Q16" s="2">
        <v>1.139</v>
      </c>
      <c r="R16" s="2">
        <v>1.1299999999999999</v>
      </c>
      <c r="S16" s="2">
        <f t="shared" si="5"/>
        <v>1.1505000000000001</v>
      </c>
      <c r="T16" s="11">
        <f t="shared" si="6"/>
        <v>1.3123359580052408E-2</v>
      </c>
      <c r="U16" s="2">
        <f t="shared" si="7"/>
        <v>1.1345000000000001</v>
      </c>
      <c r="V16" s="11">
        <f t="shared" si="8"/>
        <v>7.9646017699116101E-3</v>
      </c>
      <c r="W16" s="2">
        <f t="shared" si="9"/>
        <v>-1.6000000000000014E-2</v>
      </c>
      <c r="Y16" s="2">
        <v>12</v>
      </c>
      <c r="Z16" s="2">
        <v>1.1259999999999999</v>
      </c>
      <c r="AA16" s="2">
        <v>1.0980000000000001</v>
      </c>
      <c r="AB16" s="2">
        <v>1.101</v>
      </c>
      <c r="AC16" s="2">
        <v>1.095</v>
      </c>
      <c r="AD16" s="2">
        <f t="shared" si="10"/>
        <v>1.1120000000000001</v>
      </c>
      <c r="AE16" s="11">
        <f t="shared" si="11"/>
        <v>2.5500910746812204E-2</v>
      </c>
      <c r="AF16" s="2">
        <f t="shared" si="12"/>
        <v>1.0979999999999999</v>
      </c>
      <c r="AG16" s="11">
        <f t="shared" si="13"/>
        <v>5.4794520547945258E-3</v>
      </c>
      <c r="AH16" s="2">
        <f t="shared" si="14"/>
        <v>-1.4000000000000234E-2</v>
      </c>
      <c r="AJ16" s="2">
        <v>12</v>
      </c>
      <c r="AK16" s="2">
        <v>1.0620000000000001</v>
      </c>
      <c r="AL16" s="2">
        <v>1.0760000000000001</v>
      </c>
      <c r="AM16" s="2">
        <v>1.0820000000000001</v>
      </c>
      <c r="AN16" s="2">
        <v>1.075</v>
      </c>
      <c r="AO16" s="2">
        <f t="shared" si="15"/>
        <v>1.069</v>
      </c>
      <c r="AP16" s="11">
        <f t="shared" si="16"/>
        <v>1.3011152416356888E-2</v>
      </c>
      <c r="AQ16" s="2">
        <f t="shared" si="17"/>
        <v>1.0785</v>
      </c>
      <c r="AR16" s="11">
        <f t="shared" si="18"/>
        <v>6.5116279069768537E-3</v>
      </c>
      <c r="AS16" s="2">
        <f t="shared" si="19"/>
        <v>9.5000000000000639E-3</v>
      </c>
      <c r="AU16" s="2">
        <v>12</v>
      </c>
      <c r="AV16" s="2">
        <v>1.117</v>
      </c>
      <c r="AW16" s="2">
        <v>1.105</v>
      </c>
      <c r="AX16" s="2">
        <v>1.109</v>
      </c>
      <c r="AY16" s="2">
        <v>1.107</v>
      </c>
      <c r="AZ16" s="2">
        <f t="shared" si="20"/>
        <v>1.111</v>
      </c>
      <c r="BA16" s="11">
        <f t="shared" si="21"/>
        <v>1.085972850678734E-2</v>
      </c>
      <c r="BB16" s="2">
        <f t="shared" si="22"/>
        <v>1.1080000000000001</v>
      </c>
      <c r="BC16" s="11">
        <f t="shared" si="23"/>
        <v>1.8066847335140035E-3</v>
      </c>
      <c r="BD16" s="2">
        <f t="shared" si="24"/>
        <v>-2.9999999999998916E-3</v>
      </c>
    </row>
    <row r="17" spans="1:56" x14ac:dyDescent="0.25">
      <c r="A17">
        <f t="shared" si="25"/>
        <v>14</v>
      </c>
      <c r="B17" s="2">
        <v>1.016</v>
      </c>
      <c r="C17" s="2">
        <v>1.028</v>
      </c>
      <c r="D17" s="2">
        <v>1.3240000000000001</v>
      </c>
      <c r="E17" s="2">
        <v>1.131</v>
      </c>
      <c r="F17" s="2">
        <v>1.0740000000000001</v>
      </c>
      <c r="G17" s="2">
        <v>1.054</v>
      </c>
      <c r="H17" s="3">
        <f t="shared" si="0"/>
        <v>1.1226666666666667</v>
      </c>
      <c r="I17" s="3">
        <f t="shared" si="1"/>
        <v>0.17446298556809403</v>
      </c>
      <c r="J17" s="3">
        <f t="shared" si="2"/>
        <v>1.0863333333333334</v>
      </c>
      <c r="K17" s="3">
        <f t="shared" si="3"/>
        <v>3.9954140377854851E-2</v>
      </c>
      <c r="L17" s="3">
        <f t="shared" si="4"/>
        <v>-3.6333333333333329E-2</v>
      </c>
      <c r="N17" s="2">
        <v>13</v>
      </c>
      <c r="O17" s="2">
        <v>1.147</v>
      </c>
      <c r="P17" s="2">
        <v>1.141</v>
      </c>
      <c r="Q17" s="2">
        <v>1.139</v>
      </c>
      <c r="R17" s="2">
        <v>1.129</v>
      </c>
      <c r="S17" s="2">
        <f t="shared" si="5"/>
        <v>1.1440000000000001</v>
      </c>
      <c r="T17" s="11">
        <f t="shared" si="6"/>
        <v>5.2585451358457538E-3</v>
      </c>
      <c r="U17" s="2">
        <f t="shared" si="7"/>
        <v>1.1339999999999999</v>
      </c>
      <c r="V17" s="11">
        <f t="shared" si="8"/>
        <v>8.8573959255978819E-3</v>
      </c>
      <c r="W17" s="2">
        <f t="shared" si="9"/>
        <v>-1.0000000000000231E-2</v>
      </c>
      <c r="Y17" s="2">
        <v>13</v>
      </c>
      <c r="Z17" s="2">
        <v>1.1259999999999999</v>
      </c>
      <c r="AA17" s="2">
        <v>1.0980000000000001</v>
      </c>
      <c r="AB17" s="2">
        <v>1.101</v>
      </c>
      <c r="AC17" s="2">
        <v>1.095</v>
      </c>
      <c r="AD17" s="2">
        <f t="shared" si="10"/>
        <v>1.1120000000000001</v>
      </c>
      <c r="AE17" s="11">
        <f t="shared" si="11"/>
        <v>2.5500910746812204E-2</v>
      </c>
      <c r="AF17" s="2">
        <f t="shared" si="12"/>
        <v>1.0979999999999999</v>
      </c>
      <c r="AG17" s="11">
        <f t="shared" si="13"/>
        <v>5.4794520547945258E-3</v>
      </c>
      <c r="AH17" s="2">
        <f t="shared" si="14"/>
        <v>-1.4000000000000234E-2</v>
      </c>
      <c r="AJ17" s="2">
        <v>13</v>
      </c>
      <c r="AK17" s="2">
        <v>1.06</v>
      </c>
      <c r="AL17" s="2">
        <v>1.075</v>
      </c>
      <c r="AM17" s="2">
        <v>1.081</v>
      </c>
      <c r="AN17" s="2">
        <v>1.075</v>
      </c>
      <c r="AO17" s="2">
        <f t="shared" si="15"/>
        <v>1.0674999999999999</v>
      </c>
      <c r="AP17" s="11">
        <f t="shared" si="16"/>
        <v>1.3953488372092933E-2</v>
      </c>
      <c r="AQ17" s="2">
        <f t="shared" si="17"/>
        <v>1.0779999999999998</v>
      </c>
      <c r="AR17" s="11">
        <f t="shared" si="18"/>
        <v>5.5813953488372146E-3</v>
      </c>
      <c r="AS17" s="2">
        <f t="shared" si="19"/>
        <v>1.0499999999999954E-2</v>
      </c>
      <c r="AU17" s="2">
        <v>13</v>
      </c>
      <c r="AV17" s="2">
        <v>1.115</v>
      </c>
      <c r="AW17" s="2">
        <v>1.103</v>
      </c>
      <c r="AX17" s="2">
        <v>1.107</v>
      </c>
      <c r="AY17" s="2">
        <v>1.105</v>
      </c>
      <c r="AZ17" s="2">
        <f t="shared" si="20"/>
        <v>1.109</v>
      </c>
      <c r="BA17" s="11">
        <f t="shared" si="21"/>
        <v>1.0879419764279249E-2</v>
      </c>
      <c r="BB17" s="2">
        <f t="shared" si="22"/>
        <v>1.1059999999999999</v>
      </c>
      <c r="BC17" s="11">
        <f t="shared" si="23"/>
        <v>1.8099547511312233E-3</v>
      </c>
      <c r="BD17" s="2">
        <f t="shared" si="24"/>
        <v>-3.0000000000001137E-3</v>
      </c>
    </row>
    <row r="18" spans="1:56" x14ac:dyDescent="0.25">
      <c r="A18">
        <f t="shared" si="25"/>
        <v>15</v>
      </c>
      <c r="B18" s="2">
        <v>1.0149999999999999</v>
      </c>
      <c r="C18" s="2">
        <v>1.026</v>
      </c>
      <c r="D18" s="2">
        <v>1.3260000000000001</v>
      </c>
      <c r="E18" s="2">
        <v>1.125</v>
      </c>
      <c r="F18" s="2">
        <v>1.069</v>
      </c>
      <c r="G18" s="2">
        <v>1.0489999999999999</v>
      </c>
      <c r="H18" s="3">
        <f t="shared" si="0"/>
        <v>1.1223333333333334</v>
      </c>
      <c r="I18" s="3">
        <f t="shared" si="1"/>
        <v>0.17646623850848447</v>
      </c>
      <c r="J18" s="3">
        <f t="shared" si="2"/>
        <v>1.081</v>
      </c>
      <c r="K18" s="3">
        <f t="shared" si="3"/>
        <v>3.9395431207184452E-2</v>
      </c>
      <c r="L18" s="3">
        <f t="shared" si="4"/>
        <v>-4.1333333333333444E-2</v>
      </c>
      <c r="N18" s="2">
        <v>14</v>
      </c>
      <c r="O18" s="2">
        <v>1.139</v>
      </c>
      <c r="P18" s="2">
        <v>1.1379999999999999</v>
      </c>
      <c r="Q18" s="2">
        <v>1.139</v>
      </c>
      <c r="R18" s="2">
        <v>1.1279999999999999</v>
      </c>
      <c r="S18" s="2">
        <f t="shared" si="5"/>
        <v>1.1385000000000001</v>
      </c>
      <c r="T18" s="11">
        <f t="shared" si="6"/>
        <v>8.7873462214421087E-4</v>
      </c>
      <c r="U18" s="2">
        <f t="shared" si="7"/>
        <v>1.1335</v>
      </c>
      <c r="V18" s="11">
        <f t="shared" si="8"/>
        <v>9.7517730496454978E-3</v>
      </c>
      <c r="W18" s="2">
        <f t="shared" si="9"/>
        <v>-5.0000000000001155E-3</v>
      </c>
      <c r="Y18" s="2">
        <v>14</v>
      </c>
      <c r="Z18" s="2">
        <v>1.1259999999999999</v>
      </c>
      <c r="AA18" s="2">
        <v>1.0960000000000001</v>
      </c>
      <c r="AB18" s="2">
        <v>1.1020000000000001</v>
      </c>
      <c r="AC18" s="2">
        <v>1.0960000000000001</v>
      </c>
      <c r="AD18" s="2">
        <f t="shared" si="10"/>
        <v>1.111</v>
      </c>
      <c r="AE18" s="11">
        <f t="shared" si="11"/>
        <v>2.7372262773722449E-2</v>
      </c>
      <c r="AF18" s="2">
        <f t="shared" si="12"/>
        <v>1.0990000000000002</v>
      </c>
      <c r="AG18" s="11">
        <f t="shared" si="13"/>
        <v>5.4744525547445301E-3</v>
      </c>
      <c r="AH18" s="2">
        <f t="shared" si="14"/>
        <v>-1.1999999999999789E-2</v>
      </c>
      <c r="AJ18" s="2">
        <v>14</v>
      </c>
      <c r="AK18" s="2">
        <v>1.0580000000000001</v>
      </c>
      <c r="AL18" s="2">
        <v>1.075</v>
      </c>
      <c r="AM18" s="2">
        <v>1.0820000000000001</v>
      </c>
      <c r="AN18" s="2">
        <v>1.075</v>
      </c>
      <c r="AO18" s="2">
        <f t="shared" si="15"/>
        <v>1.0665</v>
      </c>
      <c r="AP18" s="11">
        <f t="shared" si="16"/>
        <v>1.5813953488372005E-2</v>
      </c>
      <c r="AQ18" s="2">
        <f t="shared" si="17"/>
        <v>1.0785</v>
      </c>
      <c r="AR18" s="11">
        <f t="shared" si="18"/>
        <v>6.5116279069768537E-3</v>
      </c>
      <c r="AS18" s="2">
        <f t="shared" si="19"/>
        <v>1.2000000000000011E-2</v>
      </c>
      <c r="AU18" s="2">
        <v>14</v>
      </c>
      <c r="AV18" s="2">
        <v>1.113</v>
      </c>
      <c r="AW18" s="2">
        <v>1.101</v>
      </c>
      <c r="AX18" s="2">
        <v>1.1060000000000001</v>
      </c>
      <c r="AY18" s="2">
        <v>1.1040000000000001</v>
      </c>
      <c r="AZ18" s="2">
        <f t="shared" si="20"/>
        <v>1.107</v>
      </c>
      <c r="BA18" s="11">
        <f t="shared" si="21"/>
        <v>1.0899182561307912E-2</v>
      </c>
      <c r="BB18" s="2">
        <f t="shared" si="22"/>
        <v>1.105</v>
      </c>
      <c r="BC18" s="11">
        <f t="shared" si="23"/>
        <v>1.8115942028985523E-3</v>
      </c>
      <c r="BD18" s="2">
        <f t="shared" si="24"/>
        <v>-2.0000000000000018E-3</v>
      </c>
    </row>
    <row r="19" spans="1:56" x14ac:dyDescent="0.25">
      <c r="A19">
        <f t="shared" si="25"/>
        <v>16</v>
      </c>
      <c r="B19" s="2">
        <v>1.014</v>
      </c>
      <c r="C19" s="2">
        <v>1.0249999999999999</v>
      </c>
      <c r="D19" s="2">
        <v>1.33</v>
      </c>
      <c r="E19" s="2">
        <v>1.119</v>
      </c>
      <c r="F19" s="2">
        <v>1.0640000000000001</v>
      </c>
      <c r="G19" s="2">
        <v>1.044</v>
      </c>
      <c r="H19" s="3">
        <f t="shared" si="0"/>
        <v>1.123</v>
      </c>
      <c r="I19" s="3">
        <f t="shared" si="1"/>
        <v>0.17935160997325972</v>
      </c>
      <c r="J19" s="3">
        <f t="shared" si="2"/>
        <v>1.0756666666666665</v>
      </c>
      <c r="K19" s="3">
        <f t="shared" si="3"/>
        <v>3.8837267325770114E-2</v>
      </c>
      <c r="L19" s="3">
        <f t="shared" si="4"/>
        <v>-4.7333333333333449E-2</v>
      </c>
      <c r="N19" s="2">
        <v>15</v>
      </c>
      <c r="O19" s="2">
        <v>1.135</v>
      </c>
      <c r="P19" s="2">
        <v>1.1339999999999999</v>
      </c>
      <c r="Q19" s="2">
        <v>1.1379999999999999</v>
      </c>
      <c r="R19" s="2">
        <v>1.127</v>
      </c>
      <c r="S19" s="2">
        <f t="shared" si="5"/>
        <v>1.1345000000000001</v>
      </c>
      <c r="T19" s="11">
        <f t="shared" si="6"/>
        <v>8.8183421516764722E-4</v>
      </c>
      <c r="U19" s="2">
        <f t="shared" si="7"/>
        <v>1.1324999999999998</v>
      </c>
      <c r="V19" s="11">
        <f t="shared" si="8"/>
        <v>9.7604259094941428E-3</v>
      </c>
      <c r="W19" s="2">
        <f t="shared" si="9"/>
        <v>-2.0000000000002238E-3</v>
      </c>
      <c r="Y19" s="2">
        <v>15</v>
      </c>
      <c r="Z19" s="2">
        <v>1.125</v>
      </c>
      <c r="AA19" s="2">
        <v>1.0960000000000001</v>
      </c>
      <c r="AB19" s="2">
        <v>1.101</v>
      </c>
      <c r="AC19" s="2">
        <v>1.0960000000000001</v>
      </c>
      <c r="AD19" s="2">
        <f t="shared" si="10"/>
        <v>1.1105</v>
      </c>
      <c r="AE19" s="11">
        <f t="shared" si="11"/>
        <v>2.6459854014598459E-2</v>
      </c>
      <c r="AF19" s="2">
        <f t="shared" si="12"/>
        <v>1.0985</v>
      </c>
      <c r="AG19" s="11">
        <f t="shared" si="13"/>
        <v>4.5620437956203404E-3</v>
      </c>
      <c r="AH19" s="2">
        <f t="shared" si="14"/>
        <v>-1.2000000000000011E-2</v>
      </c>
      <c r="AJ19" s="2">
        <v>15</v>
      </c>
      <c r="AK19" s="2">
        <v>1.056</v>
      </c>
      <c r="AL19" s="2">
        <v>1.075</v>
      </c>
      <c r="AM19" s="2">
        <v>1.083</v>
      </c>
      <c r="AN19" s="2">
        <v>1.0740000000000001</v>
      </c>
      <c r="AO19" s="2">
        <f t="shared" si="15"/>
        <v>1.0655000000000001</v>
      </c>
      <c r="AP19" s="11">
        <f t="shared" si="16"/>
        <v>1.7674418604651077E-2</v>
      </c>
      <c r="AQ19" s="2">
        <f t="shared" si="17"/>
        <v>1.0785</v>
      </c>
      <c r="AR19" s="11">
        <f t="shared" si="18"/>
        <v>8.3798882681563273E-3</v>
      </c>
      <c r="AS19" s="2">
        <f t="shared" si="19"/>
        <v>1.2999999999999901E-2</v>
      </c>
      <c r="AU19" s="2">
        <v>15</v>
      </c>
      <c r="AV19" s="2">
        <v>1.111</v>
      </c>
      <c r="AW19" s="2">
        <v>1.099</v>
      </c>
      <c r="AX19" s="2">
        <v>1.105</v>
      </c>
      <c r="AY19" s="2">
        <v>1.103</v>
      </c>
      <c r="AZ19" s="2">
        <f t="shared" si="20"/>
        <v>1.105</v>
      </c>
      <c r="BA19" s="11">
        <f t="shared" si="21"/>
        <v>1.091901728844405E-2</v>
      </c>
      <c r="BB19" s="2">
        <f t="shared" si="22"/>
        <v>1.1040000000000001</v>
      </c>
      <c r="BC19" s="11">
        <f t="shared" si="23"/>
        <v>1.8132366273798748E-3</v>
      </c>
      <c r="BD19" s="2">
        <f t="shared" si="24"/>
        <v>-9.9999999999988987E-4</v>
      </c>
    </row>
    <row r="20" spans="1:56" x14ac:dyDescent="0.25">
      <c r="A20">
        <f t="shared" si="25"/>
        <v>17</v>
      </c>
      <c r="B20" s="2">
        <v>1.0129999999999999</v>
      </c>
      <c r="C20" s="2">
        <v>1.024</v>
      </c>
      <c r="D20" s="2">
        <v>1.3340000000000001</v>
      </c>
      <c r="E20" s="2">
        <v>1.1140000000000001</v>
      </c>
      <c r="F20" s="2">
        <v>1.0589999999999999</v>
      </c>
      <c r="G20" s="2">
        <v>1.0409999999999999</v>
      </c>
      <c r="H20" s="3">
        <f t="shared" si="0"/>
        <v>1.1236666666666666</v>
      </c>
      <c r="I20" s="3">
        <f t="shared" si="1"/>
        <v>0.18223702514399637</v>
      </c>
      <c r="J20" s="3">
        <f t="shared" si="2"/>
        <v>1.0713333333333332</v>
      </c>
      <c r="K20" s="3">
        <f t="shared" si="3"/>
        <v>3.8030689361794913E-2</v>
      </c>
      <c r="L20" s="3">
        <f t="shared" si="4"/>
        <v>-5.2333333333333343E-2</v>
      </c>
      <c r="N20" s="2">
        <v>16</v>
      </c>
      <c r="O20" s="2">
        <v>1.133</v>
      </c>
      <c r="P20" s="2">
        <v>1.1299999999999999</v>
      </c>
      <c r="Q20" s="2">
        <v>1.137</v>
      </c>
      <c r="R20" s="2">
        <v>1.1259999999999999</v>
      </c>
      <c r="S20" s="2">
        <f t="shared" si="5"/>
        <v>1.1315</v>
      </c>
      <c r="T20" s="11">
        <f t="shared" si="6"/>
        <v>2.6548672566372692E-3</v>
      </c>
      <c r="U20" s="2">
        <f t="shared" si="7"/>
        <v>1.1315</v>
      </c>
      <c r="V20" s="11">
        <f t="shared" si="8"/>
        <v>9.7690941385436252E-3</v>
      </c>
      <c r="W20" s="2">
        <f t="shared" si="9"/>
        <v>0</v>
      </c>
      <c r="Y20" s="2">
        <v>16</v>
      </c>
      <c r="Z20" s="2">
        <v>1.125</v>
      </c>
      <c r="AA20" s="2">
        <v>1.095</v>
      </c>
      <c r="AB20" s="2">
        <v>1.101</v>
      </c>
      <c r="AC20" s="2">
        <v>1.0960000000000001</v>
      </c>
      <c r="AD20" s="2">
        <f t="shared" si="10"/>
        <v>1.1099999999999999</v>
      </c>
      <c r="AE20" s="11">
        <f t="shared" si="11"/>
        <v>2.7397260273972629E-2</v>
      </c>
      <c r="AF20" s="2">
        <f t="shared" si="12"/>
        <v>1.0985</v>
      </c>
      <c r="AG20" s="11">
        <f t="shared" si="13"/>
        <v>4.5620437956203404E-3</v>
      </c>
      <c r="AH20" s="2">
        <f t="shared" si="14"/>
        <v>-1.1499999999999844E-2</v>
      </c>
      <c r="AJ20" s="2">
        <v>16</v>
      </c>
      <c r="AK20" s="2">
        <v>1.0549999999999999</v>
      </c>
      <c r="AL20" s="2">
        <v>1.075</v>
      </c>
      <c r="AM20" s="2">
        <v>1.085</v>
      </c>
      <c r="AN20" s="2">
        <v>1.0740000000000001</v>
      </c>
      <c r="AO20" s="2">
        <f t="shared" si="15"/>
        <v>1.0649999999999999</v>
      </c>
      <c r="AP20" s="11">
        <f t="shared" si="16"/>
        <v>1.8604651162790715E-2</v>
      </c>
      <c r="AQ20" s="2">
        <f t="shared" si="17"/>
        <v>1.0794999999999999</v>
      </c>
      <c r="AR20" s="11">
        <f t="shared" si="18"/>
        <v>1.024208566107998E-2</v>
      </c>
      <c r="AS20" s="2">
        <f t="shared" si="19"/>
        <v>1.4499999999999957E-2</v>
      </c>
      <c r="AU20" s="2">
        <v>16</v>
      </c>
      <c r="AV20" s="2">
        <v>1.109</v>
      </c>
      <c r="AW20" s="2">
        <v>1.097</v>
      </c>
      <c r="AX20" s="2">
        <v>1.103</v>
      </c>
      <c r="AY20" s="2">
        <v>1.101</v>
      </c>
      <c r="AZ20" s="2">
        <f t="shared" si="20"/>
        <v>1.103</v>
      </c>
      <c r="BA20" s="11">
        <f t="shared" si="21"/>
        <v>1.0938924339106664E-2</v>
      </c>
      <c r="BB20" s="2">
        <f t="shared" si="22"/>
        <v>1.1019999999999999</v>
      </c>
      <c r="BC20" s="11">
        <f t="shared" si="23"/>
        <v>1.816530426884652E-3</v>
      </c>
      <c r="BD20" s="2">
        <f t="shared" si="24"/>
        <v>-1.0000000000001119E-3</v>
      </c>
    </row>
    <row r="21" spans="1:56" x14ac:dyDescent="0.25">
      <c r="A21">
        <f t="shared" si="25"/>
        <v>18</v>
      </c>
      <c r="B21" s="2">
        <v>1.012</v>
      </c>
      <c r="C21" s="2">
        <v>1.022</v>
      </c>
      <c r="D21" s="2">
        <v>1.3380000000000001</v>
      </c>
      <c r="E21" s="2">
        <v>1.1080000000000001</v>
      </c>
      <c r="F21" s="2">
        <v>1.054</v>
      </c>
      <c r="G21" s="2">
        <v>1.0389999999999999</v>
      </c>
      <c r="H21" s="3">
        <f t="shared" si="0"/>
        <v>1.1239999999999999</v>
      </c>
      <c r="I21" s="3">
        <f t="shared" si="1"/>
        <v>0.18539687160251672</v>
      </c>
      <c r="J21" s="3">
        <f t="shared" si="2"/>
        <v>1.0669999999999999</v>
      </c>
      <c r="K21" s="3">
        <f t="shared" si="3"/>
        <v>3.6290494623248189E-2</v>
      </c>
      <c r="L21" s="3">
        <f t="shared" si="4"/>
        <v>-5.699999999999994E-2</v>
      </c>
      <c r="N21" s="2">
        <v>17</v>
      </c>
      <c r="O21" s="2">
        <v>1.131</v>
      </c>
      <c r="P21" s="2">
        <v>1.1259999999999999</v>
      </c>
      <c r="Q21" s="2">
        <v>1.137</v>
      </c>
      <c r="R21" s="2">
        <v>1.125</v>
      </c>
      <c r="S21" s="2">
        <f t="shared" si="5"/>
        <v>1.1284999999999998</v>
      </c>
      <c r="T21" s="11">
        <f t="shared" si="6"/>
        <v>4.4404973357017015E-3</v>
      </c>
      <c r="U21" s="2">
        <f t="shared" si="7"/>
        <v>1.131</v>
      </c>
      <c r="V21" s="11">
        <f t="shared" si="8"/>
        <v>1.0666666666666677E-2</v>
      </c>
      <c r="W21" s="2">
        <f t="shared" si="9"/>
        <v>2.5000000000001688E-3</v>
      </c>
      <c r="Y21" s="2">
        <v>17</v>
      </c>
      <c r="Z21" s="2">
        <v>1.125</v>
      </c>
      <c r="AA21" s="2">
        <v>1.0940000000000001</v>
      </c>
      <c r="AB21" s="2">
        <v>1.101</v>
      </c>
      <c r="AC21" s="2">
        <v>1.097</v>
      </c>
      <c r="AD21" s="2">
        <f t="shared" si="10"/>
        <v>1.1095000000000002</v>
      </c>
      <c r="AE21" s="11">
        <f t="shared" si="11"/>
        <v>2.8336380255941422E-2</v>
      </c>
      <c r="AF21" s="2">
        <f t="shared" si="12"/>
        <v>1.099</v>
      </c>
      <c r="AG21" s="11">
        <f t="shared" si="13"/>
        <v>3.6463081130355549E-3</v>
      </c>
      <c r="AH21" s="2">
        <f t="shared" si="14"/>
        <v>-1.0500000000000176E-2</v>
      </c>
      <c r="AJ21" s="2">
        <v>17</v>
      </c>
      <c r="AK21" s="2">
        <v>1.054</v>
      </c>
      <c r="AL21" s="2">
        <v>1.075</v>
      </c>
      <c r="AM21" s="2">
        <v>1.0840000000000001</v>
      </c>
      <c r="AN21" s="2">
        <v>1.073</v>
      </c>
      <c r="AO21" s="2">
        <f t="shared" si="15"/>
        <v>1.0645</v>
      </c>
      <c r="AP21" s="11">
        <f t="shared" si="16"/>
        <v>1.9534883720930148E-2</v>
      </c>
      <c r="AQ21" s="2">
        <f t="shared" si="17"/>
        <v>1.0785</v>
      </c>
      <c r="AR21" s="11">
        <f t="shared" si="18"/>
        <v>1.0251630941286227E-2</v>
      </c>
      <c r="AS21" s="2">
        <f t="shared" si="19"/>
        <v>1.4000000000000012E-2</v>
      </c>
      <c r="AU21" s="2">
        <v>17</v>
      </c>
      <c r="AV21" s="2">
        <v>1.1080000000000001</v>
      </c>
      <c r="AW21" s="2">
        <v>1.0960000000000001</v>
      </c>
      <c r="AX21" s="2">
        <v>1.101</v>
      </c>
      <c r="AY21" s="2">
        <v>1.099</v>
      </c>
      <c r="AZ21" s="2">
        <f t="shared" si="20"/>
        <v>1.1020000000000001</v>
      </c>
      <c r="BA21" s="11">
        <f t="shared" si="21"/>
        <v>1.094890510948906E-2</v>
      </c>
      <c r="BB21" s="2">
        <f t="shared" si="22"/>
        <v>1.1000000000000001</v>
      </c>
      <c r="BC21" s="11">
        <f t="shared" si="23"/>
        <v>1.8198362147406749E-3</v>
      </c>
      <c r="BD21" s="2">
        <f t="shared" si="24"/>
        <v>-2.0000000000000018E-3</v>
      </c>
    </row>
    <row r="22" spans="1:56" x14ac:dyDescent="0.25">
      <c r="A22">
        <f t="shared" si="25"/>
        <v>19</v>
      </c>
      <c r="B22" s="2">
        <v>1.0109999999999999</v>
      </c>
      <c r="C22" s="2">
        <v>1.0209999999999999</v>
      </c>
      <c r="D22" s="2">
        <v>1.341</v>
      </c>
      <c r="E22" s="2">
        <v>1.101</v>
      </c>
      <c r="F22" s="2">
        <v>1.048</v>
      </c>
      <c r="G22" s="2">
        <v>1.038</v>
      </c>
      <c r="H22" s="3">
        <f t="shared" si="0"/>
        <v>1.1243333333333334</v>
      </c>
      <c r="I22" s="3">
        <f t="shared" si="1"/>
        <v>0.18770544300401362</v>
      </c>
      <c r="J22" s="3">
        <f t="shared" si="2"/>
        <v>1.0623333333333334</v>
      </c>
      <c r="K22" s="3">
        <f t="shared" si="3"/>
        <v>3.385754470326121E-2</v>
      </c>
      <c r="L22" s="3">
        <f t="shared" si="4"/>
        <v>-6.2000000000000055E-2</v>
      </c>
      <c r="N22" s="2">
        <v>18</v>
      </c>
      <c r="O22" s="2">
        <v>1.131</v>
      </c>
      <c r="P22" s="2">
        <v>1.123</v>
      </c>
      <c r="Q22" s="2">
        <v>1.137</v>
      </c>
      <c r="R22" s="2">
        <v>1.125</v>
      </c>
      <c r="S22" s="2">
        <f t="shared" si="5"/>
        <v>1.127</v>
      </c>
      <c r="T22" s="11">
        <f t="shared" si="6"/>
        <v>7.1237756010685731E-3</v>
      </c>
      <c r="U22" s="2">
        <f t="shared" si="7"/>
        <v>1.131</v>
      </c>
      <c r="V22" s="11">
        <f t="shared" si="8"/>
        <v>1.0666666666666677E-2</v>
      </c>
      <c r="W22" s="2">
        <f t="shared" si="9"/>
        <v>4.0000000000000036E-3</v>
      </c>
      <c r="Y22" s="2">
        <v>18</v>
      </c>
      <c r="Z22" s="2">
        <v>1.1220000000000001</v>
      </c>
      <c r="AA22" s="2">
        <v>1.091</v>
      </c>
      <c r="AB22" s="2">
        <v>1.099</v>
      </c>
      <c r="AC22" s="2">
        <v>1.0960000000000001</v>
      </c>
      <c r="AD22" s="2">
        <f t="shared" si="10"/>
        <v>1.1065</v>
      </c>
      <c r="AE22" s="11">
        <f t="shared" si="11"/>
        <v>2.8414298808432759E-2</v>
      </c>
      <c r="AF22" s="2">
        <f t="shared" si="12"/>
        <v>1.0975000000000001</v>
      </c>
      <c r="AG22" s="11">
        <f t="shared" si="13"/>
        <v>2.7372262773721636E-3</v>
      </c>
      <c r="AH22" s="2">
        <f t="shared" si="14"/>
        <v>-8.999999999999897E-3</v>
      </c>
      <c r="AJ22" s="2">
        <v>18</v>
      </c>
      <c r="AK22" s="2">
        <v>1.054</v>
      </c>
      <c r="AL22" s="2">
        <v>1.0760000000000001</v>
      </c>
      <c r="AM22" s="2">
        <v>1.0820000000000001</v>
      </c>
      <c r="AN22" s="2">
        <v>1.0720000000000001</v>
      </c>
      <c r="AO22" s="2">
        <f t="shared" si="15"/>
        <v>1.0649999999999999</v>
      </c>
      <c r="AP22" s="11">
        <f t="shared" si="16"/>
        <v>2.044609665427511E-2</v>
      </c>
      <c r="AQ22" s="2">
        <f t="shared" si="17"/>
        <v>1.077</v>
      </c>
      <c r="AR22" s="11">
        <f t="shared" si="18"/>
        <v>9.3283582089552317E-3</v>
      </c>
      <c r="AS22" s="2">
        <f t="shared" si="19"/>
        <v>1.2000000000000011E-2</v>
      </c>
      <c r="AU22" s="2">
        <v>18</v>
      </c>
      <c r="AV22" s="2">
        <v>1.1060000000000001</v>
      </c>
      <c r="AW22" s="2">
        <v>1.0940000000000001</v>
      </c>
      <c r="AX22" s="2">
        <v>1.099</v>
      </c>
      <c r="AY22" s="2">
        <v>1.097</v>
      </c>
      <c r="AZ22" s="2">
        <f t="shared" si="20"/>
        <v>1.1000000000000001</v>
      </c>
      <c r="BA22" s="11">
        <f t="shared" si="21"/>
        <v>1.0968921389396718E-2</v>
      </c>
      <c r="BB22" s="2">
        <f t="shared" si="22"/>
        <v>1.0979999999999999</v>
      </c>
      <c r="BC22" s="11">
        <f t="shared" si="23"/>
        <v>1.8231540565177774E-3</v>
      </c>
      <c r="BD22" s="2">
        <f t="shared" si="24"/>
        <v>-2.0000000000002238E-3</v>
      </c>
    </row>
    <row r="23" spans="1:56" x14ac:dyDescent="0.25">
      <c r="A23">
        <f t="shared" si="25"/>
        <v>20</v>
      </c>
      <c r="B23" s="2">
        <v>1.0089999999999999</v>
      </c>
      <c r="C23" s="2">
        <v>1.02</v>
      </c>
      <c r="D23" s="2">
        <v>1.345</v>
      </c>
      <c r="E23" s="2">
        <v>1.091</v>
      </c>
      <c r="F23" s="2">
        <v>1.042</v>
      </c>
      <c r="G23" s="2">
        <v>1.0369999999999999</v>
      </c>
      <c r="H23" s="3">
        <f t="shared" si="0"/>
        <v>1.1246666666666665</v>
      </c>
      <c r="I23" s="3">
        <f t="shared" si="1"/>
        <v>0.19089351307295288</v>
      </c>
      <c r="J23" s="3">
        <f t="shared" si="2"/>
        <v>1.0566666666666666</v>
      </c>
      <c r="K23" s="3">
        <f t="shared" si="3"/>
        <v>2.9838453936712826E-2</v>
      </c>
      <c r="L23" s="3">
        <f t="shared" si="4"/>
        <v>-6.7999999999999838E-2</v>
      </c>
      <c r="N23" s="2">
        <v>19</v>
      </c>
      <c r="O23" s="2">
        <v>1.129</v>
      </c>
      <c r="P23" s="2">
        <v>1.119</v>
      </c>
      <c r="Q23" s="2">
        <v>1.137</v>
      </c>
      <c r="R23" s="2">
        <v>1.125</v>
      </c>
      <c r="S23" s="2">
        <f t="shared" si="5"/>
        <v>1.1240000000000001</v>
      </c>
      <c r="T23" s="11">
        <f t="shared" si="6"/>
        <v>8.9365504915102853E-3</v>
      </c>
      <c r="U23" s="2">
        <f t="shared" si="7"/>
        <v>1.131</v>
      </c>
      <c r="V23" s="11">
        <f t="shared" si="8"/>
        <v>1.0666666666666677E-2</v>
      </c>
      <c r="W23" s="2">
        <f t="shared" si="9"/>
        <v>6.9999999999998952E-3</v>
      </c>
      <c r="Y23" s="2">
        <v>19</v>
      </c>
      <c r="Z23" s="2">
        <v>1.121</v>
      </c>
      <c r="AA23" s="2">
        <v>1.089</v>
      </c>
      <c r="AB23" s="2">
        <v>1.099</v>
      </c>
      <c r="AC23" s="2">
        <v>1.0960000000000001</v>
      </c>
      <c r="AD23" s="2">
        <f t="shared" si="10"/>
        <v>1.105</v>
      </c>
      <c r="AE23" s="11">
        <f t="shared" si="11"/>
        <v>2.9384756657483958E-2</v>
      </c>
      <c r="AF23" s="2">
        <f t="shared" si="12"/>
        <v>1.0975000000000001</v>
      </c>
      <c r="AG23" s="11">
        <f t="shared" si="13"/>
        <v>2.7372262773721636E-3</v>
      </c>
      <c r="AH23" s="2">
        <f t="shared" si="14"/>
        <v>-7.4999999999998401E-3</v>
      </c>
      <c r="AJ23" s="2">
        <v>19</v>
      </c>
      <c r="AK23" s="2">
        <v>1.0529999999999999</v>
      </c>
      <c r="AL23" s="2">
        <v>1.075</v>
      </c>
      <c r="AM23" s="2">
        <v>1.081</v>
      </c>
      <c r="AN23" s="2">
        <v>1.07</v>
      </c>
      <c r="AO23" s="2">
        <f t="shared" si="15"/>
        <v>1.0640000000000001</v>
      </c>
      <c r="AP23" s="11">
        <f t="shared" si="16"/>
        <v>2.0465116279069787E-2</v>
      </c>
      <c r="AQ23" s="2">
        <f t="shared" si="17"/>
        <v>1.0754999999999999</v>
      </c>
      <c r="AR23" s="11">
        <f t="shared" si="18"/>
        <v>1.0280373831775606E-2</v>
      </c>
      <c r="AS23" s="2">
        <f t="shared" si="19"/>
        <v>1.1499999999999844E-2</v>
      </c>
      <c r="AU23" s="2">
        <v>19</v>
      </c>
      <c r="AV23" s="2">
        <v>1.1040000000000001</v>
      </c>
      <c r="AW23" s="2">
        <v>1.0920000000000001</v>
      </c>
      <c r="AX23" s="2">
        <v>1.097</v>
      </c>
      <c r="AY23" s="2">
        <v>1.0960000000000001</v>
      </c>
      <c r="AZ23" s="2">
        <f t="shared" si="20"/>
        <v>1.0980000000000001</v>
      </c>
      <c r="BA23" s="11">
        <f t="shared" si="21"/>
        <v>1.0989010989010999E-2</v>
      </c>
      <c r="BB23" s="2">
        <f t="shared" si="22"/>
        <v>1.0965</v>
      </c>
      <c r="BC23" s="11">
        <f t="shared" si="23"/>
        <v>9.1240875912398706E-4</v>
      </c>
      <c r="BD23" s="2">
        <f t="shared" si="24"/>
        <v>-1.5000000000000568E-3</v>
      </c>
    </row>
    <row r="24" spans="1:56" x14ac:dyDescent="0.25">
      <c r="A24">
        <f t="shared" si="25"/>
        <v>21</v>
      </c>
      <c r="B24" s="2">
        <v>1.008</v>
      </c>
      <c r="C24" s="2">
        <v>1.0189999999999999</v>
      </c>
      <c r="D24" s="2">
        <v>1.349</v>
      </c>
      <c r="E24" s="2">
        <v>1.081</v>
      </c>
      <c r="F24" s="2">
        <v>1.0369999999999999</v>
      </c>
      <c r="G24" s="2">
        <v>1.036</v>
      </c>
      <c r="H24" s="3">
        <f t="shared" si="0"/>
        <v>1.1253333333333335</v>
      </c>
      <c r="I24" s="3">
        <f t="shared" si="1"/>
        <v>0.19377908383861481</v>
      </c>
      <c r="J24" s="3">
        <f t="shared" si="2"/>
        <v>1.0513333333333332</v>
      </c>
      <c r="K24" s="3">
        <f t="shared" si="3"/>
        <v>2.5696951829610702E-2</v>
      </c>
      <c r="L24" s="3">
        <f t="shared" si="4"/>
        <v>-7.4000000000000288E-2</v>
      </c>
      <c r="N24" s="2">
        <v>20</v>
      </c>
      <c r="O24" s="2">
        <v>1.129</v>
      </c>
      <c r="P24" s="2">
        <v>1.1160000000000001</v>
      </c>
      <c r="Q24" s="2">
        <v>1.1359999999999999</v>
      </c>
      <c r="R24" s="2">
        <v>1.1240000000000001</v>
      </c>
      <c r="S24" s="2">
        <f t="shared" si="5"/>
        <v>1.1225000000000001</v>
      </c>
      <c r="T24" s="11">
        <f t="shared" si="6"/>
        <v>1.1648745519713172E-2</v>
      </c>
      <c r="U24" s="2">
        <f t="shared" si="7"/>
        <v>1.1299999999999999</v>
      </c>
      <c r="V24" s="11">
        <f t="shared" si="8"/>
        <v>1.0676156583629704E-2</v>
      </c>
      <c r="W24" s="2">
        <f t="shared" si="9"/>
        <v>7.4999999999998401E-3</v>
      </c>
      <c r="Y24" s="2">
        <v>20</v>
      </c>
      <c r="Z24" s="2">
        <v>1.119</v>
      </c>
      <c r="AA24" s="2">
        <v>1.0880000000000001</v>
      </c>
      <c r="AB24" s="2">
        <v>1.0980000000000001</v>
      </c>
      <c r="AC24" s="2">
        <v>1.0960000000000001</v>
      </c>
      <c r="AD24" s="2">
        <f t="shared" si="10"/>
        <v>1.1034999999999999</v>
      </c>
      <c r="AE24" s="11">
        <f t="shared" si="11"/>
        <v>2.8492647058823449E-2</v>
      </c>
      <c r="AF24" s="2">
        <f t="shared" si="12"/>
        <v>1.097</v>
      </c>
      <c r="AG24" s="11">
        <f t="shared" si="13"/>
        <v>1.8248175182481766E-3</v>
      </c>
      <c r="AH24" s="2">
        <f t="shared" si="14"/>
        <v>-6.4999999999999503E-3</v>
      </c>
      <c r="AJ24" s="2">
        <v>20</v>
      </c>
      <c r="AK24" s="2">
        <v>1.0529999999999999</v>
      </c>
      <c r="AL24" s="2">
        <v>1.0740000000000001</v>
      </c>
      <c r="AM24" s="2">
        <v>1.08</v>
      </c>
      <c r="AN24" s="2">
        <v>1.069</v>
      </c>
      <c r="AO24" s="2">
        <f t="shared" si="15"/>
        <v>1.0634999999999999</v>
      </c>
      <c r="AP24" s="11">
        <f t="shared" si="16"/>
        <v>1.9553072625698442E-2</v>
      </c>
      <c r="AQ24" s="2">
        <f t="shared" si="17"/>
        <v>1.0745</v>
      </c>
      <c r="AR24" s="11">
        <f t="shared" si="18"/>
        <v>1.0289990645463163E-2</v>
      </c>
      <c r="AS24" s="2">
        <f t="shared" si="19"/>
        <v>1.1000000000000121E-2</v>
      </c>
      <c r="AU24" s="2">
        <v>20</v>
      </c>
      <c r="AV24" s="2">
        <v>1.1020000000000001</v>
      </c>
      <c r="AW24" s="2">
        <v>1.0900000000000001</v>
      </c>
      <c r="AX24" s="2">
        <v>1.0960000000000001</v>
      </c>
      <c r="AY24" s="2">
        <v>1.0940000000000001</v>
      </c>
      <c r="AZ24" s="2">
        <f t="shared" si="20"/>
        <v>1.0960000000000001</v>
      </c>
      <c r="BA24" s="11">
        <f t="shared" si="21"/>
        <v>1.1009174311926615E-2</v>
      </c>
      <c r="BB24" s="2">
        <f t="shared" si="22"/>
        <v>1.0950000000000002</v>
      </c>
      <c r="BC24" s="11">
        <f t="shared" si="23"/>
        <v>1.8281535648994531E-3</v>
      </c>
      <c r="BD24" s="2">
        <f t="shared" si="24"/>
        <v>-9.9999999999988987E-4</v>
      </c>
    </row>
    <row r="25" spans="1:56" x14ac:dyDescent="0.25">
      <c r="A25">
        <f t="shared" si="25"/>
        <v>22</v>
      </c>
      <c r="B25" s="2">
        <v>1.0069999999999999</v>
      </c>
      <c r="C25" s="2">
        <v>1.018</v>
      </c>
      <c r="D25" s="2">
        <v>1.353</v>
      </c>
      <c r="E25" s="2">
        <v>1.0720000000000001</v>
      </c>
      <c r="F25" s="2">
        <v>1.0329999999999999</v>
      </c>
      <c r="G25" s="2">
        <v>1.0349999999999999</v>
      </c>
      <c r="H25" s="3">
        <f t="shared" si="0"/>
        <v>1.1260000000000001</v>
      </c>
      <c r="I25" s="3">
        <f t="shared" si="1"/>
        <v>0.19666468925559472</v>
      </c>
      <c r="J25" s="3">
        <f t="shared" si="2"/>
        <v>1.0466666666666666</v>
      </c>
      <c r="K25" s="3">
        <f t="shared" si="3"/>
        <v>2.1962088546705592E-2</v>
      </c>
      <c r="L25" s="3">
        <f t="shared" si="4"/>
        <v>-7.9333333333333478E-2</v>
      </c>
      <c r="N25" s="2">
        <v>21</v>
      </c>
      <c r="O25" s="2">
        <v>1.129</v>
      </c>
      <c r="P25" s="2">
        <v>1.113</v>
      </c>
      <c r="Q25" s="2">
        <v>1.137</v>
      </c>
      <c r="R25" s="2">
        <v>1.123</v>
      </c>
      <c r="S25" s="2">
        <f t="shared" si="5"/>
        <v>1.121</v>
      </c>
      <c r="T25" s="11">
        <f t="shared" si="6"/>
        <v>1.4375561545372879E-2</v>
      </c>
      <c r="U25" s="2">
        <f t="shared" si="7"/>
        <v>1.1299999999999999</v>
      </c>
      <c r="V25" s="11">
        <f t="shared" si="8"/>
        <v>1.2466607301870002E-2</v>
      </c>
      <c r="W25" s="2">
        <f t="shared" si="9"/>
        <v>8.999999999999897E-3</v>
      </c>
      <c r="Y25" s="2">
        <v>21</v>
      </c>
      <c r="Z25" s="2">
        <v>1.1160000000000001</v>
      </c>
      <c r="AA25" s="2">
        <v>1.085</v>
      </c>
      <c r="AB25" s="2">
        <v>1.097</v>
      </c>
      <c r="AC25" s="2">
        <v>1.097</v>
      </c>
      <c r="AD25" s="2">
        <f t="shared" si="10"/>
        <v>1.1005</v>
      </c>
      <c r="AE25" s="11">
        <f t="shared" si="11"/>
        <v>2.8571428571428699E-2</v>
      </c>
      <c r="AF25" s="2">
        <f t="shared" si="12"/>
        <v>1.097</v>
      </c>
      <c r="AG25" s="11">
        <f t="shared" si="13"/>
        <v>0</v>
      </c>
      <c r="AH25" s="2">
        <f t="shared" si="14"/>
        <v>-3.5000000000000586E-3</v>
      </c>
      <c r="AJ25" s="2">
        <v>21</v>
      </c>
      <c r="AK25" s="2">
        <v>1.0529999999999999</v>
      </c>
      <c r="AL25" s="2">
        <v>1.073</v>
      </c>
      <c r="AM25" s="2">
        <v>1.08</v>
      </c>
      <c r="AN25" s="2">
        <v>1.0680000000000001</v>
      </c>
      <c r="AO25" s="2">
        <f t="shared" si="15"/>
        <v>1.0629999999999999</v>
      </c>
      <c r="AP25" s="11">
        <f t="shared" si="16"/>
        <v>1.8639328984156586E-2</v>
      </c>
      <c r="AQ25" s="2">
        <f t="shared" si="17"/>
        <v>1.0740000000000001</v>
      </c>
      <c r="AR25" s="11">
        <f t="shared" si="18"/>
        <v>1.1235955056179785E-2</v>
      </c>
      <c r="AS25" s="2">
        <f t="shared" si="19"/>
        <v>1.1000000000000121E-2</v>
      </c>
      <c r="AU25" s="2">
        <v>21</v>
      </c>
      <c r="AV25" s="2">
        <v>1.1000000000000001</v>
      </c>
      <c r="AW25" s="2">
        <v>1.0880000000000001</v>
      </c>
      <c r="AX25" s="2">
        <v>1.0940000000000001</v>
      </c>
      <c r="AY25" s="2">
        <v>1.093</v>
      </c>
      <c r="AZ25" s="2">
        <f t="shared" si="20"/>
        <v>1.0940000000000001</v>
      </c>
      <c r="BA25" s="11">
        <f t="shared" si="21"/>
        <v>1.1029411764705892E-2</v>
      </c>
      <c r="BB25" s="2">
        <f t="shared" si="22"/>
        <v>1.0935000000000001</v>
      </c>
      <c r="BC25" s="11">
        <f t="shared" si="23"/>
        <v>9.1491308325719297E-4</v>
      </c>
      <c r="BD25" s="2">
        <f t="shared" si="24"/>
        <v>-4.9999999999994493E-4</v>
      </c>
    </row>
    <row r="26" spans="1:56" x14ac:dyDescent="0.25">
      <c r="A26">
        <f t="shared" si="25"/>
        <v>23</v>
      </c>
      <c r="B26" s="2">
        <v>1.006</v>
      </c>
      <c r="C26" s="2">
        <v>1.0169999999999999</v>
      </c>
      <c r="D26" s="2">
        <v>1.3560000000000001</v>
      </c>
      <c r="E26" s="2">
        <v>1.0620000000000001</v>
      </c>
      <c r="F26" s="2">
        <v>1.028</v>
      </c>
      <c r="G26" s="2">
        <v>1.034</v>
      </c>
      <c r="H26" s="3">
        <f t="shared" si="0"/>
        <v>1.1263333333333332</v>
      </c>
      <c r="I26" s="3">
        <f t="shared" si="1"/>
        <v>0.19897319752502751</v>
      </c>
      <c r="J26" s="3">
        <f t="shared" si="2"/>
        <v>1.0413333333333332</v>
      </c>
      <c r="K26" s="3">
        <f t="shared" si="3"/>
        <v>1.8147543451754952E-2</v>
      </c>
      <c r="L26" s="3">
        <f t="shared" si="4"/>
        <v>-8.4999999999999964E-2</v>
      </c>
      <c r="N26" s="2">
        <v>22</v>
      </c>
      <c r="O26" s="2">
        <v>1.129</v>
      </c>
      <c r="P26" s="2">
        <v>1.1120000000000001</v>
      </c>
      <c r="Q26" s="2">
        <v>1.137</v>
      </c>
      <c r="R26" s="2">
        <v>1.123</v>
      </c>
      <c r="S26" s="2">
        <f t="shared" si="5"/>
        <v>1.1205000000000001</v>
      </c>
      <c r="T26" s="11">
        <f t="shared" si="6"/>
        <v>1.5287769784172574E-2</v>
      </c>
      <c r="U26" s="2">
        <f t="shared" si="7"/>
        <v>1.1299999999999999</v>
      </c>
      <c r="V26" s="11">
        <f t="shared" si="8"/>
        <v>1.2466607301870002E-2</v>
      </c>
      <c r="W26" s="2">
        <f t="shared" si="9"/>
        <v>9.4999999999998419E-3</v>
      </c>
      <c r="Y26" s="2">
        <v>22</v>
      </c>
      <c r="Z26" s="2">
        <v>1.113</v>
      </c>
      <c r="AA26" s="2">
        <v>1.083</v>
      </c>
      <c r="AB26" s="2">
        <v>1.0980000000000001</v>
      </c>
      <c r="AC26" s="2">
        <v>1.097</v>
      </c>
      <c r="AD26" s="2">
        <f t="shared" si="10"/>
        <v>1.0979999999999999</v>
      </c>
      <c r="AE26" s="11">
        <f t="shared" si="11"/>
        <v>2.7700831024930775E-2</v>
      </c>
      <c r="AF26" s="2">
        <f t="shared" si="12"/>
        <v>1.0975000000000001</v>
      </c>
      <c r="AG26" s="11">
        <f t="shared" si="13"/>
        <v>9.1157702825898988E-4</v>
      </c>
      <c r="AH26" s="2">
        <f t="shared" si="14"/>
        <v>-4.9999999999972289E-4</v>
      </c>
      <c r="AJ26" s="2">
        <v>22</v>
      </c>
      <c r="AK26" s="2">
        <v>1.0529999999999999</v>
      </c>
      <c r="AL26" s="2">
        <v>1.071</v>
      </c>
      <c r="AM26" s="2">
        <v>1.08</v>
      </c>
      <c r="AN26" s="2">
        <v>1.0669999999999999</v>
      </c>
      <c r="AO26" s="2">
        <f t="shared" si="15"/>
        <v>1.0619999999999998</v>
      </c>
      <c r="AP26" s="11">
        <f t="shared" si="16"/>
        <v>1.6806722689075647E-2</v>
      </c>
      <c r="AQ26" s="2">
        <f t="shared" si="17"/>
        <v>1.0735000000000001</v>
      </c>
      <c r="AR26" s="11">
        <f t="shared" si="18"/>
        <v>1.2183692596063845E-2</v>
      </c>
      <c r="AS26" s="2">
        <f t="shared" si="19"/>
        <v>1.1500000000000288E-2</v>
      </c>
      <c r="AU26" s="2">
        <v>22</v>
      </c>
      <c r="AV26" s="2">
        <v>1.099</v>
      </c>
      <c r="AW26" s="2">
        <v>1.0860000000000001</v>
      </c>
      <c r="AX26" s="2">
        <v>1.093</v>
      </c>
      <c r="AY26" s="2">
        <v>1.0920000000000001</v>
      </c>
      <c r="AZ26" s="2">
        <f t="shared" si="20"/>
        <v>1.0925</v>
      </c>
      <c r="BA26" s="11">
        <f t="shared" si="21"/>
        <v>1.1970534069981491E-2</v>
      </c>
      <c r="BB26" s="2">
        <f t="shared" si="22"/>
        <v>1.0925</v>
      </c>
      <c r="BC26" s="11">
        <f t="shared" si="23"/>
        <v>9.1575091575081481E-4</v>
      </c>
      <c r="BD26" s="2">
        <f t="shared" si="24"/>
        <v>0</v>
      </c>
    </row>
    <row r="27" spans="1:56" x14ac:dyDescent="0.25">
      <c r="A27">
        <f t="shared" si="25"/>
        <v>24</v>
      </c>
      <c r="B27" s="2">
        <v>1.0049999999999999</v>
      </c>
      <c r="C27" s="2">
        <v>1.016</v>
      </c>
      <c r="D27" s="2">
        <v>1.357</v>
      </c>
      <c r="E27" s="2">
        <v>1.0549999999999999</v>
      </c>
      <c r="F27" s="2">
        <v>1.026</v>
      </c>
      <c r="G27" s="2">
        <v>1.0329999999999999</v>
      </c>
      <c r="H27" s="3">
        <f t="shared" si="0"/>
        <v>1.1260000000000001</v>
      </c>
      <c r="I27" s="3">
        <f t="shared" si="1"/>
        <v>0.20012745938526236</v>
      </c>
      <c r="J27" s="3">
        <f t="shared" si="2"/>
        <v>1.038</v>
      </c>
      <c r="K27" s="3">
        <f t="shared" si="3"/>
        <v>1.5132745950421526E-2</v>
      </c>
      <c r="L27" s="3">
        <f t="shared" si="4"/>
        <v>-8.8000000000000078E-2</v>
      </c>
      <c r="N27" s="2">
        <v>23</v>
      </c>
      <c r="O27" s="2">
        <v>1.1279999999999999</v>
      </c>
      <c r="P27" s="2">
        <v>1.111</v>
      </c>
      <c r="Q27" s="2">
        <v>1.137</v>
      </c>
      <c r="R27" s="2">
        <v>1.1240000000000001</v>
      </c>
      <c r="S27" s="2">
        <f t="shared" si="5"/>
        <v>1.1194999999999999</v>
      </c>
      <c r="T27" s="11">
        <f t="shared" si="6"/>
        <v>1.5301530153015216E-2</v>
      </c>
      <c r="U27" s="2">
        <f t="shared" si="7"/>
        <v>1.1305000000000001</v>
      </c>
      <c r="V27" s="11">
        <f t="shared" si="8"/>
        <v>1.1565836298932295E-2</v>
      </c>
      <c r="W27" s="2">
        <f t="shared" si="9"/>
        <v>1.1000000000000121E-2</v>
      </c>
      <c r="Y27" s="2">
        <v>23</v>
      </c>
      <c r="Z27" s="2">
        <v>1.113</v>
      </c>
      <c r="AA27" s="2">
        <v>1.0820000000000001</v>
      </c>
      <c r="AB27" s="2">
        <v>1.099</v>
      </c>
      <c r="AC27" s="2">
        <v>1.0980000000000001</v>
      </c>
      <c r="AD27" s="2">
        <f t="shared" si="10"/>
        <v>1.0975000000000001</v>
      </c>
      <c r="AE27" s="11">
        <f t="shared" si="11"/>
        <v>2.8650646950092343E-2</v>
      </c>
      <c r="AF27" s="2">
        <f t="shared" si="12"/>
        <v>1.0985</v>
      </c>
      <c r="AG27" s="11">
        <f t="shared" si="13"/>
        <v>9.1074681238605625E-4</v>
      </c>
      <c r="AH27" s="2">
        <f t="shared" si="14"/>
        <v>9.9999999999988987E-4</v>
      </c>
      <c r="AJ27" s="2">
        <v>23</v>
      </c>
      <c r="AK27" s="2">
        <v>1.054</v>
      </c>
      <c r="AL27" s="2">
        <v>1.069</v>
      </c>
      <c r="AM27" s="2">
        <v>1.081</v>
      </c>
      <c r="AN27" s="2">
        <v>1.0669999999999999</v>
      </c>
      <c r="AO27" s="2">
        <f t="shared" si="15"/>
        <v>1.0615000000000001</v>
      </c>
      <c r="AP27" s="11">
        <f t="shared" si="16"/>
        <v>1.4031805425631341E-2</v>
      </c>
      <c r="AQ27" s="2">
        <f t="shared" si="17"/>
        <v>1.0739999999999998</v>
      </c>
      <c r="AR27" s="11">
        <f t="shared" si="18"/>
        <v>1.3120899718837875E-2</v>
      </c>
      <c r="AS27" s="2">
        <f t="shared" si="19"/>
        <v>1.2499999999999734E-2</v>
      </c>
      <c r="AU27" s="2">
        <v>23</v>
      </c>
      <c r="AV27" s="2">
        <v>1.0960000000000001</v>
      </c>
      <c r="AW27" s="2">
        <v>1.0840000000000001</v>
      </c>
      <c r="AX27" s="2">
        <v>1.091</v>
      </c>
      <c r="AY27" s="2">
        <v>1.0900000000000001</v>
      </c>
      <c r="AZ27" s="2">
        <f t="shared" si="20"/>
        <v>1.0900000000000001</v>
      </c>
      <c r="BA27" s="11">
        <f t="shared" si="21"/>
        <v>1.1070110701107021E-2</v>
      </c>
      <c r="BB27" s="2">
        <f t="shared" si="22"/>
        <v>1.0905</v>
      </c>
      <c r="BC27" s="11">
        <f t="shared" si="23"/>
        <v>9.1743119266044935E-4</v>
      </c>
      <c r="BD27" s="2">
        <f t="shared" si="24"/>
        <v>4.9999999999994493E-4</v>
      </c>
    </row>
    <row r="28" spans="1:56" x14ac:dyDescent="0.25">
      <c r="A28">
        <f t="shared" si="25"/>
        <v>25</v>
      </c>
      <c r="B28" s="2">
        <v>1.004</v>
      </c>
      <c r="C28" s="2">
        <v>1.0149999999999999</v>
      </c>
      <c r="D28" s="2">
        <v>1.355</v>
      </c>
      <c r="E28" s="2">
        <v>1.0509999999999999</v>
      </c>
      <c r="F28" s="2">
        <v>1.0229999999999999</v>
      </c>
      <c r="G28" s="2">
        <v>1.0329999999999999</v>
      </c>
      <c r="H28" s="3">
        <f t="shared" si="0"/>
        <v>1.1246666666666667</v>
      </c>
      <c r="I28" s="3">
        <f t="shared" si="1"/>
        <v>0.19955032782066007</v>
      </c>
      <c r="J28" s="3">
        <f t="shared" si="2"/>
        <v>1.0356666666666665</v>
      </c>
      <c r="K28" s="3">
        <f t="shared" si="3"/>
        <v>1.4189197769195187E-2</v>
      </c>
      <c r="L28" s="3">
        <f t="shared" si="4"/>
        <v>-8.900000000000019E-2</v>
      </c>
      <c r="N28" s="2">
        <v>24</v>
      </c>
      <c r="O28" s="2">
        <v>1.1279999999999999</v>
      </c>
      <c r="P28" s="2">
        <v>1.1100000000000001</v>
      </c>
      <c r="Q28" s="2">
        <v>1.139</v>
      </c>
      <c r="R28" s="2">
        <v>1.1240000000000001</v>
      </c>
      <c r="S28" s="2">
        <f t="shared" si="5"/>
        <v>1.119</v>
      </c>
      <c r="T28" s="11">
        <f t="shared" si="6"/>
        <v>1.621621621621603E-2</v>
      </c>
      <c r="U28" s="2">
        <f t="shared" si="7"/>
        <v>1.1315</v>
      </c>
      <c r="V28" s="11">
        <f t="shared" si="8"/>
        <v>1.3345195729537278E-2</v>
      </c>
      <c r="W28" s="2">
        <f t="shared" si="9"/>
        <v>1.2499999999999956E-2</v>
      </c>
      <c r="Y28" s="2">
        <v>24</v>
      </c>
      <c r="Z28" s="2">
        <v>1.1120000000000001</v>
      </c>
      <c r="AA28" s="2">
        <v>1.08</v>
      </c>
      <c r="AB28" s="2">
        <v>1.103</v>
      </c>
      <c r="AC28" s="2">
        <v>1.1000000000000001</v>
      </c>
      <c r="AD28" s="2">
        <f t="shared" si="10"/>
        <v>1.0960000000000001</v>
      </c>
      <c r="AE28" s="11">
        <f t="shared" si="11"/>
        <v>2.9629629629629655E-2</v>
      </c>
      <c r="AF28" s="2">
        <f t="shared" si="12"/>
        <v>1.1015000000000001</v>
      </c>
      <c r="AG28" s="11">
        <f t="shared" si="13"/>
        <v>2.7272727272726286E-3</v>
      </c>
      <c r="AH28" s="2">
        <f t="shared" si="14"/>
        <v>5.5000000000000604E-3</v>
      </c>
      <c r="AJ28" s="2">
        <v>24</v>
      </c>
      <c r="AK28" s="2">
        <v>1.0549999999999999</v>
      </c>
      <c r="AL28" s="2">
        <v>1.0680000000000001</v>
      </c>
      <c r="AM28" s="2">
        <v>1.0820000000000001</v>
      </c>
      <c r="AN28" s="2">
        <v>1.0680000000000001</v>
      </c>
      <c r="AO28" s="2">
        <f t="shared" si="15"/>
        <v>1.0615000000000001</v>
      </c>
      <c r="AP28" s="11">
        <f t="shared" si="16"/>
        <v>1.2172284644194871E-2</v>
      </c>
      <c r="AQ28" s="2">
        <f t="shared" si="17"/>
        <v>1.0750000000000002</v>
      </c>
      <c r="AR28" s="11">
        <f t="shared" si="18"/>
        <v>1.3108614232209749E-2</v>
      </c>
      <c r="AS28" s="2">
        <f t="shared" si="19"/>
        <v>1.3500000000000068E-2</v>
      </c>
      <c r="AU28" s="2">
        <v>24</v>
      </c>
      <c r="AV28" s="2">
        <v>1.0940000000000001</v>
      </c>
      <c r="AW28" s="2">
        <v>1.0820000000000001</v>
      </c>
      <c r="AX28" s="2">
        <v>1.0900000000000001</v>
      </c>
      <c r="AY28" s="2">
        <v>1.089</v>
      </c>
      <c r="AZ28" s="2">
        <f t="shared" si="20"/>
        <v>1.0880000000000001</v>
      </c>
      <c r="BA28" s="11">
        <f t="shared" si="21"/>
        <v>1.109057301293901E-2</v>
      </c>
      <c r="BB28" s="2">
        <f t="shared" si="22"/>
        <v>1.0895000000000001</v>
      </c>
      <c r="BC28" s="11">
        <f t="shared" si="23"/>
        <v>9.1827364554647559E-4</v>
      </c>
      <c r="BD28" s="2">
        <f t="shared" si="24"/>
        <v>1.5000000000000568E-3</v>
      </c>
    </row>
    <row r="29" spans="1:56" x14ac:dyDescent="0.25">
      <c r="A29">
        <f t="shared" si="25"/>
        <v>26</v>
      </c>
      <c r="B29" s="2">
        <v>1.0029999999999999</v>
      </c>
      <c r="C29" s="2">
        <v>1.0129999999999999</v>
      </c>
      <c r="D29" s="2">
        <v>1.357</v>
      </c>
      <c r="E29" s="2">
        <v>1.0489999999999999</v>
      </c>
      <c r="F29" s="2">
        <v>1.0209999999999999</v>
      </c>
      <c r="G29" s="2">
        <v>1.032</v>
      </c>
      <c r="H29" s="3">
        <f t="shared" si="0"/>
        <v>1.1243333333333334</v>
      </c>
      <c r="I29" s="3">
        <f t="shared" si="1"/>
        <v>0.20155727060399695</v>
      </c>
      <c r="J29" s="3">
        <f t="shared" si="2"/>
        <v>1.034</v>
      </c>
      <c r="K29" s="3">
        <f t="shared" si="3"/>
        <v>1.4106735979665889E-2</v>
      </c>
      <c r="L29" s="3">
        <f t="shared" si="4"/>
        <v>-9.0333333333333377E-2</v>
      </c>
      <c r="N29" s="2">
        <v>25</v>
      </c>
      <c r="O29" s="2">
        <v>1.127</v>
      </c>
      <c r="P29" s="2">
        <v>1.1080000000000001</v>
      </c>
      <c r="Q29" s="2">
        <v>1.141</v>
      </c>
      <c r="R29" s="2">
        <v>1.125</v>
      </c>
      <c r="S29" s="2">
        <f t="shared" si="5"/>
        <v>1.1175000000000002</v>
      </c>
      <c r="T29" s="11">
        <f t="shared" si="6"/>
        <v>1.7148014440433127E-2</v>
      </c>
      <c r="U29" s="2">
        <f t="shared" si="7"/>
        <v>1.133</v>
      </c>
      <c r="V29" s="11">
        <f t="shared" si="8"/>
        <v>1.4222222222222235E-2</v>
      </c>
      <c r="W29" s="2">
        <f t="shared" si="9"/>
        <v>1.5499999999999847E-2</v>
      </c>
      <c r="Y29" s="2">
        <v>25</v>
      </c>
      <c r="Z29" s="2">
        <v>1.1100000000000001</v>
      </c>
      <c r="AA29" s="2">
        <v>1.08</v>
      </c>
      <c r="AB29" s="2">
        <v>1.1100000000000001</v>
      </c>
      <c r="AC29" s="2">
        <v>1.101</v>
      </c>
      <c r="AD29" s="2">
        <f t="shared" si="10"/>
        <v>1.0950000000000002</v>
      </c>
      <c r="AE29" s="11">
        <f t="shared" si="11"/>
        <v>2.7777777777777801E-2</v>
      </c>
      <c r="AF29" s="2">
        <f t="shared" si="12"/>
        <v>1.1055000000000001</v>
      </c>
      <c r="AG29" s="11">
        <f t="shared" si="13"/>
        <v>8.174386920981035E-3</v>
      </c>
      <c r="AH29" s="2">
        <f t="shared" si="14"/>
        <v>1.0499999999999954E-2</v>
      </c>
      <c r="AJ29" s="2">
        <v>25</v>
      </c>
      <c r="AK29" s="2">
        <v>1.0549999999999999</v>
      </c>
      <c r="AL29" s="2">
        <v>1.0660000000000001</v>
      </c>
      <c r="AM29" s="2">
        <v>1.0840000000000001</v>
      </c>
      <c r="AN29" s="2">
        <v>1.07</v>
      </c>
      <c r="AO29" s="2">
        <f t="shared" si="15"/>
        <v>1.0605</v>
      </c>
      <c r="AP29" s="11">
        <f t="shared" si="16"/>
        <v>1.03189493433397E-2</v>
      </c>
      <c r="AQ29" s="2">
        <f t="shared" si="17"/>
        <v>1.077</v>
      </c>
      <c r="AR29" s="11">
        <f t="shared" si="18"/>
        <v>1.3084112149532721E-2</v>
      </c>
      <c r="AS29" s="2">
        <f t="shared" si="19"/>
        <v>1.6499999999999959E-2</v>
      </c>
      <c r="AU29" s="2">
        <v>25</v>
      </c>
      <c r="AV29" s="2">
        <v>1.0920000000000001</v>
      </c>
      <c r="AW29" s="2">
        <v>1.08</v>
      </c>
      <c r="AX29" s="2">
        <v>1.0880000000000001</v>
      </c>
      <c r="AY29" s="2">
        <v>1.0880000000000001</v>
      </c>
      <c r="AZ29" s="2">
        <f t="shared" si="20"/>
        <v>1.0860000000000001</v>
      </c>
      <c r="BA29" s="11">
        <f t="shared" si="21"/>
        <v>1.111111111111112E-2</v>
      </c>
      <c r="BB29" s="2">
        <f t="shared" si="22"/>
        <v>1.0880000000000001</v>
      </c>
      <c r="BC29" s="11">
        <f t="shared" si="23"/>
        <v>0</v>
      </c>
      <c r="BD29" s="2">
        <f t="shared" si="24"/>
        <v>2.0000000000000018E-3</v>
      </c>
    </row>
    <row r="30" spans="1:56" x14ac:dyDescent="0.25">
      <c r="A30">
        <f t="shared" si="25"/>
        <v>27</v>
      </c>
      <c r="B30" s="2">
        <v>1.002</v>
      </c>
      <c r="C30" s="2">
        <v>1.012</v>
      </c>
      <c r="D30" s="2">
        <v>1.361</v>
      </c>
      <c r="E30" s="2">
        <v>1.046</v>
      </c>
      <c r="F30" s="2">
        <v>1.0189999999999999</v>
      </c>
      <c r="G30" s="2">
        <v>1.0309999999999999</v>
      </c>
      <c r="H30" s="3">
        <f t="shared" si="0"/>
        <v>1.125</v>
      </c>
      <c r="I30" s="3">
        <f t="shared" si="1"/>
        <v>0.20444314613114292</v>
      </c>
      <c r="J30" s="3">
        <f t="shared" si="2"/>
        <v>1.032</v>
      </c>
      <c r="K30" s="3">
        <f t="shared" si="3"/>
        <v>1.3527749258468754E-2</v>
      </c>
      <c r="L30" s="3">
        <f t="shared" si="4"/>
        <v>-9.2999999999999972E-2</v>
      </c>
      <c r="N30" s="2">
        <v>26</v>
      </c>
      <c r="O30" s="2">
        <v>1.127</v>
      </c>
      <c r="P30" s="2">
        <v>1.107</v>
      </c>
      <c r="Q30" s="2">
        <v>1.143</v>
      </c>
      <c r="R30" s="2">
        <v>1.1259999999999999</v>
      </c>
      <c r="S30" s="2">
        <f t="shared" si="5"/>
        <v>1.117</v>
      </c>
      <c r="T30" s="11">
        <f t="shared" si="6"/>
        <v>1.8066847335140034E-2</v>
      </c>
      <c r="U30" s="2">
        <f t="shared" si="7"/>
        <v>1.1345000000000001</v>
      </c>
      <c r="V30" s="11">
        <f t="shared" si="8"/>
        <v>1.5097690941385548E-2</v>
      </c>
      <c r="W30" s="2">
        <f t="shared" si="9"/>
        <v>1.7500000000000071E-2</v>
      </c>
      <c r="Y30" s="2">
        <v>26</v>
      </c>
      <c r="Z30" s="2">
        <v>1.107</v>
      </c>
      <c r="AA30" s="2">
        <v>1.079</v>
      </c>
      <c r="AB30" s="2">
        <v>1.1140000000000001</v>
      </c>
      <c r="AC30" s="2">
        <v>1.1000000000000001</v>
      </c>
      <c r="AD30" s="2">
        <f t="shared" si="10"/>
        <v>1.093</v>
      </c>
      <c r="AE30" s="11">
        <f t="shared" si="11"/>
        <v>2.5949953660797057E-2</v>
      </c>
      <c r="AF30" s="2">
        <f t="shared" si="12"/>
        <v>1.1070000000000002</v>
      </c>
      <c r="AG30" s="11">
        <f t="shared" si="13"/>
        <v>1.2727272727272738E-2</v>
      </c>
      <c r="AH30" s="2">
        <f t="shared" si="14"/>
        <v>1.4000000000000234E-2</v>
      </c>
      <c r="AJ30" s="2">
        <v>26</v>
      </c>
      <c r="AK30" s="2">
        <v>1.0529999999999999</v>
      </c>
      <c r="AL30" s="2">
        <v>1.0629999999999999</v>
      </c>
      <c r="AM30" s="2">
        <v>1.085</v>
      </c>
      <c r="AN30" s="2">
        <v>1.0720000000000001</v>
      </c>
      <c r="AO30" s="2">
        <f t="shared" si="15"/>
        <v>1.0579999999999998</v>
      </c>
      <c r="AP30" s="11">
        <f t="shared" si="16"/>
        <v>9.4073377234242805E-3</v>
      </c>
      <c r="AQ30" s="2">
        <f t="shared" si="17"/>
        <v>1.0785</v>
      </c>
      <c r="AR30" s="11">
        <f t="shared" si="18"/>
        <v>1.2126865671641698E-2</v>
      </c>
      <c r="AS30" s="2">
        <f t="shared" si="19"/>
        <v>2.0500000000000185E-2</v>
      </c>
      <c r="AU30" s="2">
        <v>26</v>
      </c>
      <c r="AV30" s="2">
        <v>1.0900000000000001</v>
      </c>
      <c r="AW30" s="2">
        <v>1.079</v>
      </c>
      <c r="AX30" s="2">
        <v>1.087</v>
      </c>
      <c r="AY30" s="2">
        <v>1.087</v>
      </c>
      <c r="AZ30" s="2">
        <f t="shared" si="20"/>
        <v>1.0845</v>
      </c>
      <c r="BA30" s="11">
        <f t="shared" si="21"/>
        <v>1.019462465245609E-2</v>
      </c>
      <c r="BB30" s="2">
        <f t="shared" si="22"/>
        <v>1.087</v>
      </c>
      <c r="BC30" s="11">
        <f t="shared" si="23"/>
        <v>0</v>
      </c>
      <c r="BD30" s="2">
        <f t="shared" si="24"/>
        <v>2.4999999999999467E-3</v>
      </c>
    </row>
    <row r="31" spans="1:56" x14ac:dyDescent="0.25">
      <c r="A31">
        <f t="shared" si="25"/>
        <v>28</v>
      </c>
      <c r="B31" s="2">
        <v>1.002</v>
      </c>
      <c r="C31" s="2">
        <v>1.0109999999999999</v>
      </c>
      <c r="D31" s="2">
        <v>1.361</v>
      </c>
      <c r="E31" s="2">
        <v>1.044</v>
      </c>
      <c r="F31" s="2">
        <v>1.018</v>
      </c>
      <c r="G31" s="2">
        <v>1.03</v>
      </c>
      <c r="H31" s="3">
        <f t="shared" si="0"/>
        <v>1.1246666666666665</v>
      </c>
      <c r="I31" s="3">
        <f t="shared" si="1"/>
        <v>0.20472013416694873</v>
      </c>
      <c r="J31" s="3">
        <f t="shared" si="2"/>
        <v>1.0306666666666668</v>
      </c>
      <c r="K31" s="3">
        <f t="shared" si="3"/>
        <v>1.3012814197295434E-2</v>
      </c>
      <c r="L31" s="3">
        <f t="shared" si="4"/>
        <v>-9.3999999999999639E-2</v>
      </c>
      <c r="N31" s="2">
        <v>27</v>
      </c>
      <c r="O31" s="2">
        <v>1.127</v>
      </c>
      <c r="P31" s="2">
        <v>1.1060000000000001</v>
      </c>
      <c r="Q31" s="2">
        <v>1.145</v>
      </c>
      <c r="R31" s="2">
        <v>1.1259999999999999</v>
      </c>
      <c r="S31" s="2">
        <f t="shared" si="5"/>
        <v>1.1165</v>
      </c>
      <c r="T31" s="11">
        <f t="shared" si="6"/>
        <v>1.8987341772151813E-2</v>
      </c>
      <c r="U31" s="2">
        <f t="shared" si="7"/>
        <v>1.1355</v>
      </c>
      <c r="V31" s="11">
        <f t="shared" si="8"/>
        <v>1.6873889875666188E-2</v>
      </c>
      <c r="W31" s="2">
        <f t="shared" si="9"/>
        <v>1.8999999999999906E-2</v>
      </c>
      <c r="Y31" s="2">
        <v>27</v>
      </c>
      <c r="Z31" s="2">
        <v>1.1060000000000001</v>
      </c>
      <c r="AA31" s="2">
        <v>1.079</v>
      </c>
      <c r="AB31" s="2">
        <v>1.123</v>
      </c>
      <c r="AC31" s="2">
        <v>1.1000000000000001</v>
      </c>
      <c r="AD31" s="2">
        <f t="shared" si="10"/>
        <v>1.0925</v>
      </c>
      <c r="AE31" s="11">
        <f t="shared" si="11"/>
        <v>2.5023169601482979E-2</v>
      </c>
      <c r="AF31" s="2">
        <f t="shared" si="12"/>
        <v>1.1114999999999999</v>
      </c>
      <c r="AG31" s="11">
        <f t="shared" si="13"/>
        <v>2.0909090909090825E-2</v>
      </c>
      <c r="AH31" s="2">
        <f t="shared" si="14"/>
        <v>1.8999999999999906E-2</v>
      </c>
      <c r="AJ31" s="2">
        <v>27</v>
      </c>
      <c r="AK31" s="2">
        <v>1.0509999999999999</v>
      </c>
      <c r="AL31" s="2">
        <v>1.0620000000000001</v>
      </c>
      <c r="AM31" s="2">
        <v>1.0860000000000001</v>
      </c>
      <c r="AN31" s="2">
        <v>1.0760000000000001</v>
      </c>
      <c r="AO31" s="2">
        <f t="shared" si="15"/>
        <v>1.0565</v>
      </c>
      <c r="AP31" s="11">
        <f t="shared" si="16"/>
        <v>1.0357815442561319E-2</v>
      </c>
      <c r="AQ31" s="2">
        <f t="shared" si="17"/>
        <v>1.081</v>
      </c>
      <c r="AR31" s="11">
        <f t="shared" si="18"/>
        <v>9.2936802973977769E-3</v>
      </c>
      <c r="AS31" s="2">
        <f t="shared" si="19"/>
        <v>2.4499999999999966E-2</v>
      </c>
      <c r="AU31" s="2">
        <v>27</v>
      </c>
      <c r="AV31" s="2">
        <v>1.0880000000000001</v>
      </c>
      <c r="AW31" s="2">
        <v>1.077</v>
      </c>
      <c r="AX31" s="2">
        <v>1.0860000000000001</v>
      </c>
      <c r="AY31" s="2">
        <v>1.0860000000000001</v>
      </c>
      <c r="AZ31" s="2">
        <f t="shared" si="20"/>
        <v>1.0825</v>
      </c>
      <c r="BA31" s="11">
        <f t="shared" si="21"/>
        <v>1.0213556174559072E-2</v>
      </c>
      <c r="BB31" s="2">
        <f t="shared" si="22"/>
        <v>1.0860000000000001</v>
      </c>
      <c r="BC31" s="11">
        <f t="shared" si="23"/>
        <v>0</v>
      </c>
      <c r="BD31" s="2">
        <f t="shared" si="24"/>
        <v>3.5000000000000586E-3</v>
      </c>
    </row>
    <row r="32" spans="1:56" x14ac:dyDescent="0.25">
      <c r="A32">
        <f t="shared" si="25"/>
        <v>29</v>
      </c>
      <c r="B32" s="2">
        <v>1.0009999999999999</v>
      </c>
      <c r="C32" s="2">
        <v>1.01</v>
      </c>
      <c r="D32" s="2">
        <v>1.3580000000000001</v>
      </c>
      <c r="E32" s="2">
        <v>1.044</v>
      </c>
      <c r="F32" s="2">
        <v>1.0169999999999999</v>
      </c>
      <c r="G32" s="2">
        <v>1.0289999999999999</v>
      </c>
      <c r="H32" s="3">
        <f t="shared" si="0"/>
        <v>1.123</v>
      </c>
      <c r="I32" s="3">
        <f t="shared" si="1"/>
        <v>0.20356571420551101</v>
      </c>
      <c r="J32" s="3">
        <f t="shared" si="2"/>
        <v>1.03</v>
      </c>
      <c r="K32" s="3">
        <f t="shared" si="3"/>
        <v>1.3527749258468754E-2</v>
      </c>
      <c r="L32" s="3">
        <f t="shared" si="4"/>
        <v>-9.2999999999999972E-2</v>
      </c>
      <c r="N32" s="2">
        <v>28</v>
      </c>
      <c r="O32" s="2">
        <v>1.127</v>
      </c>
      <c r="P32" s="2">
        <v>1.105</v>
      </c>
      <c r="Q32" s="2">
        <v>1.145</v>
      </c>
      <c r="R32" s="2">
        <v>1.1240000000000001</v>
      </c>
      <c r="S32" s="2">
        <f t="shared" si="5"/>
        <v>1.1160000000000001</v>
      </c>
      <c r="T32" s="11">
        <f t="shared" si="6"/>
        <v>1.9909502262443458E-2</v>
      </c>
      <c r="U32" s="2">
        <f t="shared" si="7"/>
        <v>1.1345000000000001</v>
      </c>
      <c r="V32" s="11">
        <f t="shared" si="8"/>
        <v>1.8683274021352229E-2</v>
      </c>
      <c r="W32" s="2">
        <f t="shared" si="9"/>
        <v>1.8499999999999961E-2</v>
      </c>
      <c r="Y32" s="2">
        <v>28</v>
      </c>
      <c r="Z32" s="2">
        <v>1.1040000000000001</v>
      </c>
      <c r="AA32" s="2">
        <v>1.081</v>
      </c>
      <c r="AB32" s="2">
        <v>1.1339999999999999</v>
      </c>
      <c r="AC32" s="2">
        <v>1.099</v>
      </c>
      <c r="AD32" s="2">
        <f t="shared" si="10"/>
        <v>1.0925</v>
      </c>
      <c r="AE32" s="11">
        <f t="shared" si="11"/>
        <v>2.1276595744680972E-2</v>
      </c>
      <c r="AF32" s="2">
        <f t="shared" si="12"/>
        <v>1.1164999999999998</v>
      </c>
      <c r="AG32" s="11">
        <f t="shared" si="13"/>
        <v>3.1847133757961714E-2</v>
      </c>
      <c r="AH32" s="2">
        <f t="shared" si="14"/>
        <v>2.3999999999999799E-2</v>
      </c>
      <c r="AJ32" s="2">
        <v>28</v>
      </c>
      <c r="AK32" s="2">
        <v>1.05</v>
      </c>
      <c r="AL32" s="2">
        <v>1.0609999999999999</v>
      </c>
      <c r="AM32" s="2">
        <v>1.0880000000000001</v>
      </c>
      <c r="AN32" s="2">
        <v>1.08</v>
      </c>
      <c r="AO32" s="2">
        <f t="shared" si="15"/>
        <v>1.0554999999999999</v>
      </c>
      <c r="AP32" s="11">
        <f t="shared" si="16"/>
        <v>1.0367577756833082E-2</v>
      </c>
      <c r="AQ32" s="2">
        <f t="shared" si="17"/>
        <v>1.0840000000000001</v>
      </c>
      <c r="AR32" s="11">
        <f t="shared" si="18"/>
        <v>7.4074074074074138E-3</v>
      </c>
      <c r="AS32" s="2">
        <f t="shared" si="19"/>
        <v>2.8500000000000192E-2</v>
      </c>
      <c r="AU32" s="2">
        <v>28</v>
      </c>
      <c r="AV32" s="2">
        <v>1.0860000000000001</v>
      </c>
      <c r="AW32" s="2">
        <v>1.0760000000000001</v>
      </c>
      <c r="AX32" s="2">
        <v>1.085</v>
      </c>
      <c r="AY32" s="2">
        <v>1.085</v>
      </c>
      <c r="AZ32" s="2">
        <f t="shared" si="20"/>
        <v>1.081</v>
      </c>
      <c r="BA32" s="11">
        <f t="shared" si="21"/>
        <v>9.2936802973977769E-3</v>
      </c>
      <c r="BB32" s="2">
        <f t="shared" si="22"/>
        <v>1.085</v>
      </c>
      <c r="BC32" s="11">
        <f t="shared" si="23"/>
        <v>0</v>
      </c>
      <c r="BD32" s="2">
        <f t="shared" si="24"/>
        <v>4.0000000000000036E-3</v>
      </c>
    </row>
    <row r="33" spans="1:56" x14ac:dyDescent="0.25">
      <c r="A33">
        <f t="shared" si="25"/>
        <v>30</v>
      </c>
      <c r="B33" s="2">
        <v>1</v>
      </c>
      <c r="C33" s="2">
        <v>1.0089999999999999</v>
      </c>
      <c r="D33" s="2">
        <v>1.3580000000000001</v>
      </c>
      <c r="E33" s="2">
        <v>1.044</v>
      </c>
      <c r="F33" s="2">
        <v>1.016</v>
      </c>
      <c r="G33" s="2">
        <v>1.0289999999999999</v>
      </c>
      <c r="H33" s="3">
        <f t="shared" si="0"/>
        <v>1.1223333333333334</v>
      </c>
      <c r="I33" s="3">
        <f t="shared" si="1"/>
        <v>0.20414292378951848</v>
      </c>
      <c r="J33" s="3">
        <f t="shared" si="2"/>
        <v>1.0296666666666667</v>
      </c>
      <c r="K33" s="3">
        <f t="shared" si="3"/>
        <v>1.4011899704655816E-2</v>
      </c>
      <c r="L33" s="3">
        <f t="shared" si="4"/>
        <v>-9.2666666666666675E-2</v>
      </c>
      <c r="N33" s="2">
        <v>29</v>
      </c>
      <c r="O33" s="2">
        <v>1.127</v>
      </c>
      <c r="P33" s="2">
        <v>1.1040000000000001</v>
      </c>
      <c r="Q33" s="2">
        <v>1.1439999999999999</v>
      </c>
      <c r="R33" s="2">
        <v>1.123</v>
      </c>
      <c r="S33" s="2">
        <f t="shared" si="5"/>
        <v>1.1154999999999999</v>
      </c>
      <c r="T33" s="11">
        <f t="shared" si="6"/>
        <v>2.0833333333333249E-2</v>
      </c>
      <c r="U33" s="2">
        <f t="shared" si="7"/>
        <v>1.1335</v>
      </c>
      <c r="V33" s="11">
        <f t="shared" si="8"/>
        <v>1.8699910952804905E-2</v>
      </c>
      <c r="W33" s="2">
        <f t="shared" si="9"/>
        <v>1.8000000000000016E-2</v>
      </c>
      <c r="Y33" s="2">
        <v>29</v>
      </c>
      <c r="Z33" s="2">
        <v>1.1000000000000001</v>
      </c>
      <c r="AA33" s="2">
        <v>1.0820000000000001</v>
      </c>
      <c r="AB33" s="2">
        <v>1.1359999999999999</v>
      </c>
      <c r="AC33" s="2">
        <v>1.093</v>
      </c>
      <c r="AD33" s="2">
        <f t="shared" si="10"/>
        <v>1.0910000000000002</v>
      </c>
      <c r="AE33" s="11">
        <f t="shared" si="11"/>
        <v>1.6635859519408516E-2</v>
      </c>
      <c r="AF33" s="2">
        <f t="shared" si="12"/>
        <v>1.1145</v>
      </c>
      <c r="AG33" s="11">
        <f t="shared" si="13"/>
        <v>3.9341262580054832E-2</v>
      </c>
      <c r="AH33" s="2">
        <f t="shared" si="14"/>
        <v>2.3499999999999854E-2</v>
      </c>
      <c r="AJ33" s="2">
        <v>29</v>
      </c>
      <c r="AK33" s="2">
        <v>1.048</v>
      </c>
      <c r="AL33" s="2">
        <v>1.0580000000000001</v>
      </c>
      <c r="AM33" s="2">
        <v>1.0880000000000001</v>
      </c>
      <c r="AN33" s="2">
        <v>1.0840000000000001</v>
      </c>
      <c r="AO33" s="2">
        <f t="shared" si="15"/>
        <v>1.0529999999999999</v>
      </c>
      <c r="AP33" s="11">
        <f t="shared" si="16"/>
        <v>9.4517958412098386E-3</v>
      </c>
      <c r="AQ33" s="2">
        <f t="shared" si="17"/>
        <v>1.0860000000000001</v>
      </c>
      <c r="AR33" s="11">
        <f t="shared" si="18"/>
        <v>3.6900369003690066E-3</v>
      </c>
      <c r="AS33" s="2">
        <f t="shared" si="19"/>
        <v>3.300000000000014E-2</v>
      </c>
      <c r="AU33" s="2">
        <v>29</v>
      </c>
      <c r="AV33" s="2">
        <v>1.0840000000000001</v>
      </c>
      <c r="AW33" s="2">
        <v>1.0740000000000001</v>
      </c>
      <c r="AX33" s="2">
        <v>1.0840000000000001</v>
      </c>
      <c r="AY33" s="2">
        <v>1.0840000000000001</v>
      </c>
      <c r="AZ33" s="2">
        <f t="shared" si="20"/>
        <v>1.0790000000000002</v>
      </c>
      <c r="BA33" s="11">
        <f t="shared" si="21"/>
        <v>9.3109869646182571E-3</v>
      </c>
      <c r="BB33" s="2">
        <f t="shared" si="22"/>
        <v>1.0840000000000001</v>
      </c>
      <c r="BC33" s="11">
        <f t="shared" si="23"/>
        <v>0</v>
      </c>
      <c r="BD33" s="2">
        <f t="shared" si="24"/>
        <v>4.9999999999998934E-3</v>
      </c>
    </row>
    <row r="34" spans="1:56" x14ac:dyDescent="0.25">
      <c r="A34">
        <f t="shared" si="25"/>
        <v>31</v>
      </c>
      <c r="B34" s="2">
        <v>0.999</v>
      </c>
      <c r="C34" s="2">
        <v>1.008</v>
      </c>
      <c r="D34" s="2">
        <v>1.3640000000000001</v>
      </c>
      <c r="E34" s="2">
        <v>1.0429999999999999</v>
      </c>
      <c r="F34" s="2">
        <v>1.0149999999999999</v>
      </c>
      <c r="G34" s="2">
        <v>1.0289999999999999</v>
      </c>
      <c r="H34" s="3">
        <f t="shared" si="0"/>
        <v>1.1236666666666668</v>
      </c>
      <c r="I34" s="3">
        <f t="shared" si="1"/>
        <v>0.20818341272381211</v>
      </c>
      <c r="J34" s="3">
        <f t="shared" si="2"/>
        <v>1.0289999999999999</v>
      </c>
      <c r="K34" s="3">
        <f t="shared" si="3"/>
        <v>1.4000000000000012E-2</v>
      </c>
      <c r="L34" s="3">
        <f t="shared" si="4"/>
        <v>-9.4666666666666899E-2</v>
      </c>
      <c r="N34" s="2">
        <v>30</v>
      </c>
      <c r="O34" s="2">
        <v>1.129</v>
      </c>
      <c r="P34" s="2">
        <v>1.103</v>
      </c>
      <c r="Q34" s="2">
        <v>1.143</v>
      </c>
      <c r="R34" s="2">
        <v>1.121</v>
      </c>
      <c r="S34" s="2">
        <f t="shared" si="5"/>
        <v>1.1160000000000001</v>
      </c>
      <c r="T34" s="11">
        <f t="shared" si="6"/>
        <v>2.3572076155938371E-2</v>
      </c>
      <c r="U34" s="2">
        <f t="shared" si="7"/>
        <v>1.1320000000000001</v>
      </c>
      <c r="V34" s="11">
        <f t="shared" si="8"/>
        <v>1.9625334522747565E-2</v>
      </c>
      <c r="W34" s="2">
        <f t="shared" si="9"/>
        <v>1.6000000000000014E-2</v>
      </c>
      <c r="Y34" s="2">
        <v>30</v>
      </c>
      <c r="Z34" s="2">
        <v>1.099</v>
      </c>
      <c r="AA34" s="2">
        <v>1.085</v>
      </c>
      <c r="AB34" s="2">
        <v>1.145</v>
      </c>
      <c r="AC34" s="2">
        <v>1.089</v>
      </c>
      <c r="AD34" s="2">
        <f t="shared" si="10"/>
        <v>1.0920000000000001</v>
      </c>
      <c r="AE34" s="11">
        <f t="shared" si="11"/>
        <v>1.2903225806451625E-2</v>
      </c>
      <c r="AF34" s="2">
        <f t="shared" si="12"/>
        <v>1.117</v>
      </c>
      <c r="AG34" s="11">
        <f t="shared" si="13"/>
        <v>5.1423324150596923E-2</v>
      </c>
      <c r="AH34" s="2">
        <f t="shared" si="14"/>
        <v>2.4999999999999911E-2</v>
      </c>
      <c r="AJ34" s="2">
        <v>30</v>
      </c>
      <c r="AK34" s="2">
        <v>1.046</v>
      </c>
      <c r="AL34" s="2">
        <v>1.0589999999999999</v>
      </c>
      <c r="AM34" s="2">
        <v>1.089</v>
      </c>
      <c r="AN34" s="2">
        <v>1.089</v>
      </c>
      <c r="AO34" s="2">
        <f t="shared" si="15"/>
        <v>1.0525</v>
      </c>
      <c r="AP34" s="11">
        <f t="shared" si="16"/>
        <v>1.2275731822473939E-2</v>
      </c>
      <c r="AQ34" s="2">
        <f t="shared" si="17"/>
        <v>1.089</v>
      </c>
      <c r="AR34" s="11">
        <f t="shared" si="18"/>
        <v>0</v>
      </c>
      <c r="AS34" s="2">
        <f t="shared" si="19"/>
        <v>3.6499999999999977E-2</v>
      </c>
      <c r="AU34" s="2">
        <v>30</v>
      </c>
      <c r="AV34" s="2">
        <v>1.0820000000000001</v>
      </c>
      <c r="AW34" s="2">
        <v>1.0720000000000001</v>
      </c>
      <c r="AX34" s="2">
        <v>1.083</v>
      </c>
      <c r="AY34" s="2">
        <v>1.0840000000000001</v>
      </c>
      <c r="AZ34" s="2">
        <f t="shared" si="20"/>
        <v>1.077</v>
      </c>
      <c r="BA34" s="11">
        <f t="shared" si="21"/>
        <v>9.3283582089552317E-3</v>
      </c>
      <c r="BB34" s="2">
        <f t="shared" si="22"/>
        <v>1.0834999999999999</v>
      </c>
      <c r="BC34" s="11">
        <f t="shared" si="23"/>
        <v>9.2250922509235411E-4</v>
      </c>
      <c r="BD34" s="2">
        <f t="shared" si="24"/>
        <v>6.4999999999999503E-3</v>
      </c>
    </row>
    <row r="35" spans="1:56" x14ac:dyDescent="0.25">
      <c r="A35">
        <f t="shared" si="25"/>
        <v>32</v>
      </c>
      <c r="B35" s="2">
        <v>0.998</v>
      </c>
      <c r="C35" s="2">
        <v>1.0069999999999999</v>
      </c>
      <c r="D35" s="2">
        <v>1.357</v>
      </c>
      <c r="E35" s="2">
        <v>1.042</v>
      </c>
      <c r="F35" s="2">
        <v>1.0149999999999999</v>
      </c>
      <c r="G35" s="2">
        <v>1.028</v>
      </c>
      <c r="H35" s="3">
        <f t="shared" si="0"/>
        <v>1.1206666666666667</v>
      </c>
      <c r="I35" s="3">
        <f t="shared" si="1"/>
        <v>0.20472013416694765</v>
      </c>
      <c r="J35" s="3">
        <f t="shared" si="2"/>
        <v>1.0283333333333333</v>
      </c>
      <c r="K35" s="3">
        <f t="shared" si="3"/>
        <v>1.3503086067019462E-2</v>
      </c>
      <c r="L35" s="3">
        <f t="shared" si="4"/>
        <v>-9.2333333333333378E-2</v>
      </c>
      <c r="N35" s="2">
        <v>31</v>
      </c>
      <c r="O35" s="2">
        <v>1.131</v>
      </c>
      <c r="P35" s="2">
        <v>1.1020000000000001</v>
      </c>
      <c r="Q35" s="2">
        <v>1.141</v>
      </c>
      <c r="R35" s="2">
        <v>1.119</v>
      </c>
      <c r="S35" s="2">
        <f t="shared" si="5"/>
        <v>1.1165</v>
      </c>
      <c r="T35" s="11">
        <f t="shared" si="6"/>
        <v>2.6315789473684129E-2</v>
      </c>
      <c r="U35" s="2">
        <f t="shared" si="7"/>
        <v>1.1299999999999999</v>
      </c>
      <c r="V35" s="11">
        <f t="shared" si="8"/>
        <v>1.9660411081322628E-2</v>
      </c>
      <c r="W35" s="2">
        <f t="shared" si="9"/>
        <v>1.3499999999999845E-2</v>
      </c>
      <c r="Y35" s="2">
        <v>31</v>
      </c>
      <c r="Z35" s="2">
        <v>1.0960000000000001</v>
      </c>
      <c r="AA35" s="2">
        <v>1.087</v>
      </c>
      <c r="AB35" s="2">
        <v>1.145</v>
      </c>
      <c r="AC35" s="2">
        <v>1.081</v>
      </c>
      <c r="AD35" s="2">
        <f t="shared" si="10"/>
        <v>1.0914999999999999</v>
      </c>
      <c r="AE35" s="11">
        <f t="shared" si="11"/>
        <v>8.2796688132475791E-3</v>
      </c>
      <c r="AF35" s="2">
        <f t="shared" si="12"/>
        <v>1.113</v>
      </c>
      <c r="AG35" s="11">
        <f t="shared" si="13"/>
        <v>5.9204440333025028E-2</v>
      </c>
      <c r="AH35" s="2">
        <f t="shared" si="14"/>
        <v>2.1500000000000075E-2</v>
      </c>
      <c r="AJ35" s="2">
        <v>31</v>
      </c>
      <c r="AK35" s="2">
        <v>1.0449999999999999</v>
      </c>
      <c r="AL35" s="2">
        <v>1.0580000000000001</v>
      </c>
      <c r="AM35" s="2">
        <v>1.087</v>
      </c>
      <c r="AN35" s="2">
        <v>1.093</v>
      </c>
      <c r="AO35" s="2">
        <f t="shared" si="15"/>
        <v>1.0514999999999999</v>
      </c>
      <c r="AP35" s="11">
        <f t="shared" si="16"/>
        <v>1.2287334593572894E-2</v>
      </c>
      <c r="AQ35" s="2">
        <f t="shared" si="17"/>
        <v>1.0899999999999999</v>
      </c>
      <c r="AR35" s="11">
        <f t="shared" si="18"/>
        <v>5.4894784995425487E-3</v>
      </c>
      <c r="AS35" s="2">
        <f t="shared" si="19"/>
        <v>3.8499999999999979E-2</v>
      </c>
      <c r="AU35" s="2">
        <v>31</v>
      </c>
      <c r="AV35" s="2">
        <v>1.079</v>
      </c>
      <c r="AW35" s="2">
        <v>1.071</v>
      </c>
      <c r="AX35" s="2">
        <v>1.0820000000000001</v>
      </c>
      <c r="AY35" s="2">
        <v>1.083</v>
      </c>
      <c r="AZ35" s="2">
        <f t="shared" si="20"/>
        <v>1.075</v>
      </c>
      <c r="BA35" s="11">
        <f t="shared" si="21"/>
        <v>7.4696545284780652E-3</v>
      </c>
      <c r="BB35" s="2">
        <f t="shared" si="22"/>
        <v>1.0825</v>
      </c>
      <c r="BC35" s="11">
        <f t="shared" si="23"/>
        <v>9.2336103416425664E-4</v>
      </c>
      <c r="BD35" s="2">
        <f t="shared" si="24"/>
        <v>7.5000000000000622E-3</v>
      </c>
    </row>
    <row r="36" spans="1:56" x14ac:dyDescent="0.25">
      <c r="A36">
        <f t="shared" si="25"/>
        <v>33</v>
      </c>
      <c r="B36" s="2">
        <v>0.997</v>
      </c>
      <c r="C36" s="2">
        <v>1.006</v>
      </c>
      <c r="D36" s="2">
        <v>1.355</v>
      </c>
      <c r="E36" s="2">
        <v>1.042</v>
      </c>
      <c r="F36" s="2">
        <v>1.014</v>
      </c>
      <c r="G36" s="2">
        <v>1.0269999999999999</v>
      </c>
      <c r="H36" s="3">
        <f t="shared" ref="H36:H64" si="26">AVERAGE(B36:D36)</f>
        <v>1.1193333333333333</v>
      </c>
      <c r="I36" s="3">
        <f t="shared" ref="I36:I64" si="27">STDEV(B36:D36)</f>
        <v>0.20414292378951793</v>
      </c>
      <c r="J36" s="3">
        <f t="shared" ref="J36:J64" si="28">AVERAGE(E36:G36)</f>
        <v>1.0276666666666667</v>
      </c>
      <c r="K36" s="3">
        <f t="shared" ref="K36:K64" si="29">STDEV(E36:G36)</f>
        <v>1.4011899704655816E-2</v>
      </c>
      <c r="L36" s="3">
        <f t="shared" si="4"/>
        <v>-9.1666666666666563E-2</v>
      </c>
      <c r="N36" s="2">
        <v>32</v>
      </c>
      <c r="O36" s="2">
        <v>1.135</v>
      </c>
      <c r="P36" s="2">
        <v>1.1000000000000001</v>
      </c>
      <c r="Q36" s="2">
        <v>1.1399999999999999</v>
      </c>
      <c r="R36" s="2">
        <v>1.119</v>
      </c>
      <c r="S36" s="2">
        <f t="shared" si="5"/>
        <v>1.1175000000000002</v>
      </c>
      <c r="T36" s="11">
        <f t="shared" si="6"/>
        <v>3.1818181818181746E-2</v>
      </c>
      <c r="U36" s="2">
        <f t="shared" si="7"/>
        <v>1.1294999999999999</v>
      </c>
      <c r="V36" s="11">
        <f t="shared" si="8"/>
        <v>1.8766756032171501E-2</v>
      </c>
      <c r="W36" s="2">
        <f t="shared" si="9"/>
        <v>1.1999999999999789E-2</v>
      </c>
      <c r="Y36" s="2">
        <v>32</v>
      </c>
      <c r="Z36" s="2">
        <v>1.0940000000000001</v>
      </c>
      <c r="AA36" s="2">
        <v>1.087</v>
      </c>
      <c r="AB36" s="2">
        <v>1.1399999999999999</v>
      </c>
      <c r="AC36" s="2">
        <v>1.0720000000000001</v>
      </c>
      <c r="AD36" s="2">
        <f t="shared" si="10"/>
        <v>1.0905</v>
      </c>
      <c r="AE36" s="11">
        <f t="shared" si="11"/>
        <v>6.4397424103036956E-3</v>
      </c>
      <c r="AF36" s="2">
        <f t="shared" si="12"/>
        <v>1.1059999999999999</v>
      </c>
      <c r="AG36" s="11">
        <f t="shared" si="13"/>
        <v>6.3432835820895372E-2</v>
      </c>
      <c r="AH36" s="2">
        <f t="shared" si="14"/>
        <v>1.5499999999999847E-2</v>
      </c>
      <c r="AJ36" s="2">
        <v>32</v>
      </c>
      <c r="AK36" s="2">
        <v>1.0449999999999999</v>
      </c>
      <c r="AL36" s="2">
        <v>1.0589999999999999</v>
      </c>
      <c r="AM36" s="2">
        <v>1.0880000000000001</v>
      </c>
      <c r="AN36" s="2">
        <v>1.097</v>
      </c>
      <c r="AO36" s="2">
        <f t="shared" si="15"/>
        <v>1.052</v>
      </c>
      <c r="AP36" s="11">
        <f t="shared" si="16"/>
        <v>1.3220018885741277E-2</v>
      </c>
      <c r="AQ36" s="2">
        <f t="shared" si="17"/>
        <v>1.0925</v>
      </c>
      <c r="AR36" s="11">
        <f t="shared" si="18"/>
        <v>8.2041932543298977E-3</v>
      </c>
      <c r="AS36" s="2">
        <f t="shared" si="19"/>
        <v>4.049999999999998E-2</v>
      </c>
      <c r="AU36" s="2">
        <v>32</v>
      </c>
      <c r="AV36" s="2">
        <v>1.077</v>
      </c>
      <c r="AW36" s="2">
        <v>1.069</v>
      </c>
      <c r="AX36" s="2">
        <v>1.081</v>
      </c>
      <c r="AY36" s="2">
        <v>1.081</v>
      </c>
      <c r="AZ36" s="2">
        <f t="shared" si="20"/>
        <v>1.073</v>
      </c>
      <c r="BA36" s="11">
        <f t="shared" si="21"/>
        <v>7.4836295603367704E-3</v>
      </c>
      <c r="BB36" s="2">
        <f t="shared" si="22"/>
        <v>1.081</v>
      </c>
      <c r="BC36" s="11">
        <f t="shared" si="23"/>
        <v>0</v>
      </c>
      <c r="BD36" s="2">
        <f t="shared" si="24"/>
        <v>8.0000000000000071E-3</v>
      </c>
    </row>
    <row r="37" spans="1:56" x14ac:dyDescent="0.25">
      <c r="A37">
        <f t="shared" si="25"/>
        <v>34</v>
      </c>
      <c r="B37" s="2">
        <v>0.996</v>
      </c>
      <c r="C37" s="2">
        <v>1.0049999999999999</v>
      </c>
      <c r="D37" s="2">
        <v>1.3520000000000001</v>
      </c>
      <c r="E37" s="2">
        <v>1.0409999999999999</v>
      </c>
      <c r="F37" s="2">
        <v>1.014</v>
      </c>
      <c r="G37" s="2">
        <v>1.026</v>
      </c>
      <c r="H37" s="3">
        <f t="shared" si="26"/>
        <v>1.1176666666666666</v>
      </c>
      <c r="I37" s="3">
        <f t="shared" si="27"/>
        <v>0.2029885054216953</v>
      </c>
      <c r="J37" s="3">
        <f t="shared" si="28"/>
        <v>1.0269999999999999</v>
      </c>
      <c r="K37" s="3">
        <f t="shared" si="29"/>
        <v>1.3527749258468637E-2</v>
      </c>
      <c r="L37" s="3">
        <f t="shared" si="4"/>
        <v>-9.0666666666666673E-2</v>
      </c>
      <c r="N37" s="2">
        <v>33</v>
      </c>
      <c r="O37" s="2">
        <v>1.137</v>
      </c>
      <c r="P37" s="2">
        <v>1.099</v>
      </c>
      <c r="Q37" s="2">
        <v>1.1379999999999999</v>
      </c>
      <c r="R37" s="2">
        <v>1.1180000000000001</v>
      </c>
      <c r="S37" s="2">
        <f t="shared" si="5"/>
        <v>1.1179999999999999</v>
      </c>
      <c r="T37" s="11">
        <f t="shared" si="6"/>
        <v>3.4576888080072823E-2</v>
      </c>
      <c r="U37" s="2">
        <f t="shared" si="7"/>
        <v>1.1280000000000001</v>
      </c>
      <c r="V37" s="11">
        <f t="shared" si="8"/>
        <v>1.7889087656529332E-2</v>
      </c>
      <c r="W37" s="2">
        <f t="shared" si="9"/>
        <v>1.0000000000000231E-2</v>
      </c>
      <c r="Y37" s="2">
        <v>33</v>
      </c>
      <c r="Z37" s="2">
        <v>1.095</v>
      </c>
      <c r="AA37" s="2">
        <v>1.095</v>
      </c>
      <c r="AB37" s="2">
        <v>1.145</v>
      </c>
      <c r="AC37" s="2">
        <v>1.0640000000000001</v>
      </c>
      <c r="AD37" s="2">
        <f t="shared" si="10"/>
        <v>1.095</v>
      </c>
      <c r="AE37" s="11">
        <f t="shared" si="11"/>
        <v>0</v>
      </c>
      <c r="AF37" s="2">
        <f t="shared" si="12"/>
        <v>1.1045</v>
      </c>
      <c r="AG37" s="11">
        <f t="shared" si="13"/>
        <v>7.6127819548872142E-2</v>
      </c>
      <c r="AH37" s="2">
        <f t="shared" si="14"/>
        <v>9.5000000000000639E-3</v>
      </c>
      <c r="AJ37" s="2">
        <v>33</v>
      </c>
      <c r="AK37" s="2">
        <v>1.0469999999999999</v>
      </c>
      <c r="AL37" s="2">
        <v>1.0620000000000001</v>
      </c>
      <c r="AM37" s="2">
        <v>1.085</v>
      </c>
      <c r="AN37" s="2">
        <v>1.101</v>
      </c>
      <c r="AO37" s="2">
        <f t="shared" si="15"/>
        <v>1.0545</v>
      </c>
      <c r="AP37" s="11">
        <f t="shared" si="16"/>
        <v>1.4124293785310851E-2</v>
      </c>
      <c r="AQ37" s="2">
        <f t="shared" si="17"/>
        <v>1.093</v>
      </c>
      <c r="AR37" s="11">
        <f t="shared" si="18"/>
        <v>1.4532243415077216E-2</v>
      </c>
      <c r="AS37" s="2">
        <f t="shared" si="19"/>
        <v>3.8499999999999979E-2</v>
      </c>
      <c r="AU37" s="2">
        <v>33</v>
      </c>
      <c r="AV37" s="2">
        <v>1.075</v>
      </c>
      <c r="AW37" s="2">
        <v>1.0680000000000001</v>
      </c>
      <c r="AX37" s="2">
        <v>1.08</v>
      </c>
      <c r="AY37" s="2">
        <v>1.081</v>
      </c>
      <c r="AZ37" s="2">
        <f t="shared" si="20"/>
        <v>1.0714999999999999</v>
      </c>
      <c r="BA37" s="11">
        <f t="shared" si="21"/>
        <v>6.5543071161047704E-3</v>
      </c>
      <c r="BB37" s="2">
        <f t="shared" si="22"/>
        <v>1.0805</v>
      </c>
      <c r="BC37" s="11">
        <f t="shared" si="23"/>
        <v>9.2506938020341339E-4</v>
      </c>
      <c r="BD37" s="2">
        <f t="shared" si="24"/>
        <v>9.000000000000119E-3</v>
      </c>
    </row>
    <row r="38" spans="1:56" x14ac:dyDescent="0.25">
      <c r="A38">
        <f t="shared" si="25"/>
        <v>35</v>
      </c>
      <c r="B38" s="2">
        <v>0.995</v>
      </c>
      <c r="C38" s="2">
        <v>1.004</v>
      </c>
      <c r="D38" s="2">
        <v>1.357</v>
      </c>
      <c r="E38" s="2">
        <v>1.04</v>
      </c>
      <c r="F38" s="2">
        <v>1.014</v>
      </c>
      <c r="G38" s="2">
        <v>1.026</v>
      </c>
      <c r="H38" s="3">
        <f t="shared" si="26"/>
        <v>1.1186666666666667</v>
      </c>
      <c r="I38" s="3">
        <f t="shared" si="27"/>
        <v>0.20645176999322029</v>
      </c>
      <c r="J38" s="3">
        <f t="shared" si="28"/>
        <v>1.0266666666666666</v>
      </c>
      <c r="K38" s="3">
        <f t="shared" si="29"/>
        <v>1.3012814197295436E-2</v>
      </c>
      <c r="L38" s="3">
        <f t="shared" si="4"/>
        <v>-9.2000000000000082E-2</v>
      </c>
      <c r="N38" s="2">
        <v>34</v>
      </c>
      <c r="O38" s="2">
        <v>1.1399999999999999</v>
      </c>
      <c r="P38" s="2">
        <v>1.0980000000000001</v>
      </c>
      <c r="Q38" s="2">
        <v>1.1339999999999999</v>
      </c>
      <c r="R38" s="2">
        <v>1.117</v>
      </c>
      <c r="S38" s="2">
        <f t="shared" si="5"/>
        <v>1.119</v>
      </c>
      <c r="T38" s="11">
        <f t="shared" si="6"/>
        <v>3.8251366120218407E-2</v>
      </c>
      <c r="U38" s="2">
        <f t="shared" si="7"/>
        <v>1.1254999999999999</v>
      </c>
      <c r="V38" s="11">
        <f t="shared" si="8"/>
        <v>1.5219337511190603E-2</v>
      </c>
      <c r="W38" s="2">
        <f t="shared" si="9"/>
        <v>6.4999999999999503E-3</v>
      </c>
      <c r="Y38" s="2">
        <v>34</v>
      </c>
      <c r="Z38" s="2">
        <v>1.0940000000000001</v>
      </c>
      <c r="AA38" s="2">
        <v>1.099</v>
      </c>
      <c r="AB38" s="2">
        <v>1.141</v>
      </c>
      <c r="AC38" s="2">
        <v>1.056</v>
      </c>
      <c r="AD38" s="2">
        <f t="shared" si="10"/>
        <v>1.0965</v>
      </c>
      <c r="AE38" s="11">
        <f t="shared" si="11"/>
        <v>4.5495905368515867E-3</v>
      </c>
      <c r="AF38" s="2">
        <f t="shared" si="12"/>
        <v>1.0985</v>
      </c>
      <c r="AG38" s="11">
        <f t="shared" si="13"/>
        <v>8.0492424242424199E-2</v>
      </c>
      <c r="AH38" s="2">
        <f t="shared" si="14"/>
        <v>2.0000000000000018E-3</v>
      </c>
      <c r="AJ38" s="2">
        <v>34</v>
      </c>
      <c r="AK38" s="2">
        <v>1.05</v>
      </c>
      <c r="AL38" s="2">
        <v>1.0649999999999999</v>
      </c>
      <c r="AM38" s="2">
        <v>1.083</v>
      </c>
      <c r="AN38" s="2">
        <v>1.1020000000000001</v>
      </c>
      <c r="AO38" s="2">
        <f t="shared" si="15"/>
        <v>1.0575000000000001</v>
      </c>
      <c r="AP38" s="11">
        <f t="shared" si="16"/>
        <v>1.408450704225343E-2</v>
      </c>
      <c r="AQ38" s="2">
        <f t="shared" si="17"/>
        <v>1.0925</v>
      </c>
      <c r="AR38" s="11">
        <f t="shared" si="18"/>
        <v>1.7241379310344942E-2</v>
      </c>
      <c r="AS38" s="2">
        <f t="shared" si="19"/>
        <v>3.499999999999992E-2</v>
      </c>
      <c r="AU38" s="2">
        <v>34</v>
      </c>
      <c r="AV38" s="2">
        <v>1.073</v>
      </c>
      <c r="AW38" s="2">
        <v>1.0669999999999999</v>
      </c>
      <c r="AX38" s="2">
        <v>1.08</v>
      </c>
      <c r="AY38" s="2">
        <v>1.079</v>
      </c>
      <c r="AZ38" s="2">
        <f t="shared" si="20"/>
        <v>1.0699999999999998</v>
      </c>
      <c r="BA38" s="11">
        <f t="shared" si="21"/>
        <v>5.6232427366448038E-3</v>
      </c>
      <c r="BB38" s="2">
        <f t="shared" si="22"/>
        <v>1.0794999999999999</v>
      </c>
      <c r="BC38" s="11">
        <f t="shared" si="23"/>
        <v>9.2678405931428357E-4</v>
      </c>
      <c r="BD38" s="2">
        <f t="shared" si="24"/>
        <v>9.5000000000000639E-3</v>
      </c>
    </row>
    <row r="39" spans="1:56" x14ac:dyDescent="0.25">
      <c r="A39">
        <f t="shared" si="25"/>
        <v>36</v>
      </c>
      <c r="B39" s="2">
        <v>0.99399999999999999</v>
      </c>
      <c r="C39" s="2">
        <v>1.0029999999999999</v>
      </c>
      <c r="D39" s="2">
        <v>1.3520000000000001</v>
      </c>
      <c r="E39" s="2">
        <v>1.04</v>
      </c>
      <c r="F39" s="2">
        <v>1.0129999999999999</v>
      </c>
      <c r="G39" s="2">
        <v>1.024</v>
      </c>
      <c r="H39" s="3">
        <f t="shared" si="26"/>
        <v>1.1163333333333334</v>
      </c>
      <c r="I39" s="3">
        <f t="shared" si="27"/>
        <v>0.20414292378951848</v>
      </c>
      <c r="J39" s="3">
        <f t="shared" si="28"/>
        <v>1.0256666666666667</v>
      </c>
      <c r="K39" s="3">
        <f t="shared" si="29"/>
        <v>1.3576941236277599E-2</v>
      </c>
      <c r="L39" s="3">
        <f t="shared" si="4"/>
        <v>-9.0666666666666673E-2</v>
      </c>
      <c r="N39" s="2">
        <v>35</v>
      </c>
      <c r="O39" s="2">
        <v>1.143</v>
      </c>
      <c r="P39" s="2">
        <v>1.0960000000000001</v>
      </c>
      <c r="Q39" s="2">
        <v>1.1299999999999999</v>
      </c>
      <c r="R39" s="2">
        <v>1.117</v>
      </c>
      <c r="S39" s="2">
        <f t="shared" si="5"/>
        <v>1.1194999999999999</v>
      </c>
      <c r="T39" s="11">
        <f t="shared" si="6"/>
        <v>4.2883211678832051E-2</v>
      </c>
      <c r="U39" s="2">
        <f t="shared" si="7"/>
        <v>1.1234999999999999</v>
      </c>
      <c r="V39" s="11">
        <f t="shared" si="8"/>
        <v>1.1638316920322203E-2</v>
      </c>
      <c r="W39" s="2">
        <f t="shared" si="9"/>
        <v>4.0000000000000036E-3</v>
      </c>
      <c r="Y39" s="2">
        <v>35</v>
      </c>
      <c r="Z39" s="2">
        <v>1.0940000000000001</v>
      </c>
      <c r="AA39" s="2">
        <v>1.1020000000000001</v>
      </c>
      <c r="AB39" s="2">
        <v>1.131</v>
      </c>
      <c r="AC39" s="2">
        <v>1.0469999999999999</v>
      </c>
      <c r="AD39" s="2">
        <f t="shared" si="10"/>
        <v>1.0980000000000001</v>
      </c>
      <c r="AE39" s="11">
        <f t="shared" si="11"/>
        <v>7.2595281306715121E-3</v>
      </c>
      <c r="AF39" s="2">
        <f t="shared" si="12"/>
        <v>1.089</v>
      </c>
      <c r="AG39" s="11">
        <f t="shared" si="13"/>
        <v>8.0229226361031594E-2</v>
      </c>
      <c r="AH39" s="2">
        <f t="shared" si="14"/>
        <v>-9.000000000000119E-3</v>
      </c>
      <c r="AJ39" s="2">
        <v>35</v>
      </c>
      <c r="AK39" s="2">
        <v>1.054</v>
      </c>
      <c r="AL39" s="2">
        <v>1.07</v>
      </c>
      <c r="AM39" s="2">
        <v>1.0780000000000001</v>
      </c>
      <c r="AN39" s="2">
        <v>1.1000000000000001</v>
      </c>
      <c r="AO39" s="2">
        <f t="shared" si="15"/>
        <v>1.0620000000000001</v>
      </c>
      <c r="AP39" s="11">
        <f t="shared" si="16"/>
        <v>1.4953271028037396E-2</v>
      </c>
      <c r="AQ39" s="2">
        <f t="shared" si="17"/>
        <v>1.089</v>
      </c>
      <c r="AR39" s="11">
        <f t="shared" si="18"/>
        <v>2.0000000000000018E-2</v>
      </c>
      <c r="AS39" s="2">
        <f t="shared" si="19"/>
        <v>2.6999999999999913E-2</v>
      </c>
      <c r="AU39" s="2">
        <v>35</v>
      </c>
      <c r="AV39" s="2">
        <v>1.071</v>
      </c>
      <c r="AW39" s="2">
        <v>1.0649999999999999</v>
      </c>
      <c r="AX39" s="2">
        <v>1.079</v>
      </c>
      <c r="AY39" s="2">
        <v>1.079</v>
      </c>
      <c r="AZ39" s="2">
        <f t="shared" si="20"/>
        <v>1.0680000000000001</v>
      </c>
      <c r="BA39" s="11">
        <f t="shared" si="21"/>
        <v>5.633802816901414E-3</v>
      </c>
      <c r="BB39" s="2">
        <f t="shared" si="22"/>
        <v>1.079</v>
      </c>
      <c r="BC39" s="11">
        <f t="shared" si="23"/>
        <v>0</v>
      </c>
      <c r="BD39" s="2">
        <f t="shared" si="24"/>
        <v>1.0999999999999899E-2</v>
      </c>
    </row>
    <row r="40" spans="1:56" x14ac:dyDescent="0.25">
      <c r="A40">
        <f t="shared" si="25"/>
        <v>37</v>
      </c>
      <c r="B40" s="2">
        <v>0.99399999999999999</v>
      </c>
      <c r="C40" s="2">
        <v>1.002</v>
      </c>
      <c r="D40" s="2">
        <v>1.3540000000000001</v>
      </c>
      <c r="E40" s="2">
        <v>1.0389999999999999</v>
      </c>
      <c r="F40" s="2">
        <v>1.012</v>
      </c>
      <c r="G40" s="2">
        <v>1.024</v>
      </c>
      <c r="H40" s="3">
        <f t="shared" si="26"/>
        <v>1.1166666666666667</v>
      </c>
      <c r="I40" s="3">
        <f t="shared" si="27"/>
        <v>0.20557561463688606</v>
      </c>
      <c r="J40" s="3">
        <f t="shared" si="28"/>
        <v>1.0250000000000001</v>
      </c>
      <c r="K40" s="3">
        <f t="shared" si="29"/>
        <v>1.3527749258468637E-2</v>
      </c>
      <c r="L40" s="3">
        <f t="shared" si="4"/>
        <v>-9.1666666666666563E-2</v>
      </c>
      <c r="N40" s="2">
        <v>36</v>
      </c>
      <c r="O40" s="2">
        <v>1.143</v>
      </c>
      <c r="P40" s="2">
        <v>1.095</v>
      </c>
      <c r="Q40" s="2">
        <v>1.1240000000000001</v>
      </c>
      <c r="R40" s="2">
        <v>1.1160000000000001</v>
      </c>
      <c r="S40" s="2">
        <f t="shared" si="5"/>
        <v>1.119</v>
      </c>
      <c r="T40" s="11">
        <f t="shared" si="6"/>
        <v>4.3835616438356206E-2</v>
      </c>
      <c r="U40" s="2">
        <f t="shared" si="7"/>
        <v>1.1200000000000001</v>
      </c>
      <c r="V40" s="11">
        <f t="shared" si="8"/>
        <v>7.1684587813620132E-3</v>
      </c>
      <c r="W40" s="2">
        <f t="shared" si="9"/>
        <v>1.0000000000001119E-3</v>
      </c>
      <c r="Y40" s="2">
        <v>36</v>
      </c>
      <c r="Z40" s="2">
        <v>1.095</v>
      </c>
      <c r="AA40" s="2">
        <v>1.105</v>
      </c>
      <c r="AB40" s="2">
        <v>1.1259999999999999</v>
      </c>
      <c r="AC40" s="2">
        <v>1.0389999999999999</v>
      </c>
      <c r="AD40" s="2">
        <f t="shared" si="10"/>
        <v>1.1000000000000001</v>
      </c>
      <c r="AE40" s="11">
        <f t="shared" si="11"/>
        <v>9.0497737556561163E-3</v>
      </c>
      <c r="AF40" s="2">
        <f t="shared" si="12"/>
        <v>1.0825</v>
      </c>
      <c r="AG40" s="11">
        <f t="shared" si="13"/>
        <v>8.3734359961501414E-2</v>
      </c>
      <c r="AH40" s="2">
        <f t="shared" si="14"/>
        <v>-1.7500000000000071E-2</v>
      </c>
      <c r="AJ40" s="2">
        <v>36</v>
      </c>
      <c r="AK40" s="2">
        <v>1.0569999999999999</v>
      </c>
      <c r="AL40" s="2">
        <v>1.0780000000000001</v>
      </c>
      <c r="AM40" s="2">
        <v>1.077</v>
      </c>
      <c r="AN40" s="2">
        <v>1.0980000000000001</v>
      </c>
      <c r="AO40" s="2">
        <f t="shared" si="15"/>
        <v>1.0674999999999999</v>
      </c>
      <c r="AP40" s="11">
        <f t="shared" si="16"/>
        <v>1.9480519480519598E-2</v>
      </c>
      <c r="AQ40" s="2">
        <f t="shared" si="17"/>
        <v>1.0874999999999999</v>
      </c>
      <c r="AR40" s="11">
        <f t="shared" si="18"/>
        <v>1.9125683060109405E-2</v>
      </c>
      <c r="AS40" s="2">
        <f t="shared" si="19"/>
        <v>2.0000000000000018E-2</v>
      </c>
      <c r="AU40" s="2">
        <v>36</v>
      </c>
      <c r="AV40" s="2">
        <v>1.069</v>
      </c>
      <c r="AW40" s="2">
        <v>1.0640000000000001</v>
      </c>
      <c r="AX40" s="2">
        <v>1.0780000000000001</v>
      </c>
      <c r="AY40" s="2">
        <v>1.0780000000000001</v>
      </c>
      <c r="AZ40" s="2">
        <f t="shared" si="20"/>
        <v>1.0665</v>
      </c>
      <c r="BA40" s="11">
        <f t="shared" si="21"/>
        <v>4.6992481203006519E-3</v>
      </c>
      <c r="BB40" s="2">
        <f t="shared" si="22"/>
        <v>1.0780000000000001</v>
      </c>
      <c r="BC40" s="11">
        <f t="shared" si="23"/>
        <v>0</v>
      </c>
      <c r="BD40" s="2">
        <f t="shared" si="24"/>
        <v>1.1500000000000066E-2</v>
      </c>
    </row>
    <row r="41" spans="1:56" x14ac:dyDescent="0.25">
      <c r="A41">
        <f t="shared" si="25"/>
        <v>38</v>
      </c>
      <c r="B41" s="2">
        <v>0.99299999999999999</v>
      </c>
      <c r="C41" s="2">
        <v>1.0009999999999999</v>
      </c>
      <c r="D41" s="2">
        <v>1.3520000000000001</v>
      </c>
      <c r="E41" s="2">
        <v>1.038</v>
      </c>
      <c r="F41" s="2">
        <v>1.0109999999999999</v>
      </c>
      <c r="G41" s="2">
        <v>1.0229999999999999</v>
      </c>
      <c r="H41" s="3">
        <f t="shared" si="26"/>
        <v>1.1153333333333333</v>
      </c>
      <c r="I41" s="3">
        <f t="shared" si="27"/>
        <v>0.20499837397729037</v>
      </c>
      <c r="J41" s="3">
        <f t="shared" si="28"/>
        <v>1.024</v>
      </c>
      <c r="K41" s="3">
        <f t="shared" si="29"/>
        <v>1.3527749258468754E-2</v>
      </c>
      <c r="L41" s="3">
        <f t="shared" si="4"/>
        <v>-9.1333333333333266E-2</v>
      </c>
      <c r="N41" s="2">
        <v>37</v>
      </c>
      <c r="O41" s="2">
        <v>1.1419999999999999</v>
      </c>
      <c r="P41" s="2">
        <v>1.095</v>
      </c>
      <c r="Q41" s="2">
        <v>1.1180000000000001</v>
      </c>
      <c r="R41" s="2">
        <v>1.115</v>
      </c>
      <c r="S41" s="2">
        <f t="shared" si="5"/>
        <v>1.1185</v>
      </c>
      <c r="T41" s="11">
        <f t="shared" si="6"/>
        <v>4.2922374429223684E-2</v>
      </c>
      <c r="U41" s="2">
        <f t="shared" si="7"/>
        <v>1.1165</v>
      </c>
      <c r="V41" s="11">
        <f t="shared" si="8"/>
        <v>2.6905829596413577E-3</v>
      </c>
      <c r="W41" s="2">
        <f t="shared" si="9"/>
        <v>-2.0000000000000018E-3</v>
      </c>
      <c r="Y41" s="2">
        <v>37</v>
      </c>
      <c r="Z41" s="2">
        <v>1.0980000000000001</v>
      </c>
      <c r="AA41" s="2">
        <v>1.1100000000000001</v>
      </c>
      <c r="AB41" s="2">
        <v>1.121</v>
      </c>
      <c r="AC41" s="2">
        <v>1.032</v>
      </c>
      <c r="AD41" s="2">
        <f t="shared" si="10"/>
        <v>1.1040000000000001</v>
      </c>
      <c r="AE41" s="11">
        <f t="shared" si="11"/>
        <v>1.081081081081082E-2</v>
      </c>
      <c r="AF41" s="2">
        <f t="shared" si="12"/>
        <v>1.0765</v>
      </c>
      <c r="AG41" s="11">
        <f t="shared" si="13"/>
        <v>8.6240310077519353E-2</v>
      </c>
      <c r="AH41" s="2">
        <f t="shared" si="14"/>
        <v>-2.750000000000008E-2</v>
      </c>
      <c r="AJ41" s="2">
        <v>37</v>
      </c>
      <c r="AK41" s="2">
        <v>1.054</v>
      </c>
      <c r="AL41" s="2">
        <v>1.085</v>
      </c>
      <c r="AM41" s="2">
        <v>1.073</v>
      </c>
      <c r="AN41" s="2">
        <v>1.0940000000000001</v>
      </c>
      <c r="AO41" s="2">
        <f t="shared" si="15"/>
        <v>1.0695000000000001</v>
      </c>
      <c r="AP41" s="11">
        <f t="shared" si="16"/>
        <v>2.8571428571428494E-2</v>
      </c>
      <c r="AQ41" s="2">
        <f t="shared" si="17"/>
        <v>1.0834999999999999</v>
      </c>
      <c r="AR41" s="11">
        <f t="shared" si="18"/>
        <v>1.9195612431444357E-2</v>
      </c>
      <c r="AS41" s="2">
        <f t="shared" si="19"/>
        <v>1.399999999999979E-2</v>
      </c>
      <c r="AU41" s="2">
        <v>37</v>
      </c>
      <c r="AV41" s="2">
        <v>1.0669999999999999</v>
      </c>
      <c r="AW41" s="2">
        <v>1.0629999999999999</v>
      </c>
      <c r="AX41" s="2">
        <v>1.077</v>
      </c>
      <c r="AY41" s="2">
        <v>1.077</v>
      </c>
      <c r="AZ41" s="2">
        <f t="shared" si="20"/>
        <v>1.0649999999999999</v>
      </c>
      <c r="BA41" s="11">
        <f t="shared" si="21"/>
        <v>3.762935089369712E-3</v>
      </c>
      <c r="BB41" s="2">
        <f t="shared" si="22"/>
        <v>1.077</v>
      </c>
      <c r="BC41" s="11">
        <f t="shared" si="23"/>
        <v>0</v>
      </c>
      <c r="BD41" s="2">
        <f t="shared" si="24"/>
        <v>1.2000000000000011E-2</v>
      </c>
    </row>
    <row r="42" spans="1:56" x14ac:dyDescent="0.25">
      <c r="A42">
        <f t="shared" si="25"/>
        <v>39</v>
      </c>
      <c r="B42" s="2">
        <v>0.99199999999999999</v>
      </c>
      <c r="C42" s="2">
        <v>1</v>
      </c>
      <c r="D42" s="2">
        <v>1.3480000000000001</v>
      </c>
      <c r="E42" s="2">
        <v>1.0389999999999999</v>
      </c>
      <c r="F42" s="2">
        <v>1.01</v>
      </c>
      <c r="G42" s="2">
        <v>1.0229999999999999</v>
      </c>
      <c r="H42" s="3">
        <f t="shared" si="26"/>
        <v>1.1133333333333333</v>
      </c>
      <c r="I42" s="3">
        <f t="shared" si="27"/>
        <v>0.20326665573412095</v>
      </c>
      <c r="J42" s="3">
        <f t="shared" si="28"/>
        <v>1.024</v>
      </c>
      <c r="K42" s="3">
        <f t="shared" si="29"/>
        <v>1.4525839046333909E-2</v>
      </c>
      <c r="L42" s="3">
        <f t="shared" si="4"/>
        <v>-8.9333333333333265E-2</v>
      </c>
      <c r="N42" s="2">
        <v>38</v>
      </c>
      <c r="O42" s="2">
        <v>1.1399999999999999</v>
      </c>
      <c r="P42" s="2">
        <v>1.0940000000000001</v>
      </c>
      <c r="Q42" s="2">
        <v>1.1120000000000001</v>
      </c>
      <c r="R42" s="2">
        <v>1.115</v>
      </c>
      <c r="S42" s="2">
        <f t="shared" si="5"/>
        <v>1.117</v>
      </c>
      <c r="T42" s="11">
        <f t="shared" si="6"/>
        <v>4.2047531992687216E-2</v>
      </c>
      <c r="U42" s="2">
        <f t="shared" si="7"/>
        <v>1.1135000000000002</v>
      </c>
      <c r="V42" s="11">
        <f t="shared" si="8"/>
        <v>2.6905829596411586E-3</v>
      </c>
      <c r="W42" s="2">
        <f t="shared" si="9"/>
        <v>-3.4999999999998366E-3</v>
      </c>
      <c r="Y42" s="2">
        <v>38</v>
      </c>
      <c r="Z42" s="2">
        <v>1.1020000000000001</v>
      </c>
      <c r="AA42" s="2">
        <v>1.115</v>
      </c>
      <c r="AB42" s="2">
        <v>1.117</v>
      </c>
      <c r="AC42" s="2">
        <v>1.0249999999999999</v>
      </c>
      <c r="AD42" s="2">
        <f t="shared" si="10"/>
        <v>1.1085</v>
      </c>
      <c r="AE42" s="11">
        <f t="shared" si="11"/>
        <v>1.1659192825112019E-2</v>
      </c>
      <c r="AF42" s="2">
        <f t="shared" si="12"/>
        <v>1.071</v>
      </c>
      <c r="AG42" s="11">
        <f t="shared" si="13"/>
        <v>8.9756097560975703E-2</v>
      </c>
      <c r="AH42" s="2">
        <f t="shared" si="14"/>
        <v>-3.7500000000000089E-2</v>
      </c>
      <c r="AJ42" s="2">
        <v>38</v>
      </c>
      <c r="AK42" s="2">
        <v>1.05</v>
      </c>
      <c r="AL42" s="2">
        <v>1.0940000000000001</v>
      </c>
      <c r="AM42" s="2">
        <v>1.069</v>
      </c>
      <c r="AN42" s="2">
        <v>1.089</v>
      </c>
      <c r="AO42" s="2">
        <f t="shared" si="15"/>
        <v>1.0720000000000001</v>
      </c>
      <c r="AP42" s="11">
        <f t="shared" si="16"/>
        <v>4.0219378427787965E-2</v>
      </c>
      <c r="AQ42" s="2">
        <f t="shared" si="17"/>
        <v>1.079</v>
      </c>
      <c r="AR42" s="11">
        <f t="shared" si="18"/>
        <v>1.8365472910927473E-2</v>
      </c>
      <c r="AS42" s="2">
        <f t="shared" si="19"/>
        <v>6.9999999999998952E-3</v>
      </c>
      <c r="AU42" s="2">
        <v>38</v>
      </c>
      <c r="AV42" s="2">
        <v>1.0649999999999999</v>
      </c>
      <c r="AW42" s="2">
        <v>1.0620000000000001</v>
      </c>
      <c r="AX42" s="2">
        <v>1.0760000000000001</v>
      </c>
      <c r="AY42" s="2">
        <v>1.0760000000000001</v>
      </c>
      <c r="AZ42" s="2">
        <f t="shared" si="20"/>
        <v>1.0634999999999999</v>
      </c>
      <c r="BA42" s="11">
        <f t="shared" si="21"/>
        <v>2.8248587570620445E-3</v>
      </c>
      <c r="BB42" s="2">
        <f t="shared" si="22"/>
        <v>1.0760000000000001</v>
      </c>
      <c r="BC42" s="11">
        <f t="shared" si="23"/>
        <v>0</v>
      </c>
      <c r="BD42" s="2">
        <f t="shared" si="24"/>
        <v>1.2500000000000178E-2</v>
      </c>
    </row>
    <row r="43" spans="1:56" x14ac:dyDescent="0.25">
      <c r="A43">
        <f t="shared" si="25"/>
        <v>40</v>
      </c>
      <c r="B43" s="2">
        <v>0.99099999999999999</v>
      </c>
      <c r="C43" s="2">
        <v>0.999</v>
      </c>
      <c r="D43" s="2">
        <v>1.351</v>
      </c>
      <c r="E43" s="2">
        <v>1.0369999999999999</v>
      </c>
      <c r="F43" s="2">
        <v>1.0089999999999999</v>
      </c>
      <c r="G43" s="2">
        <v>1.022</v>
      </c>
      <c r="H43" s="3">
        <f t="shared" si="26"/>
        <v>1.1136666666666668</v>
      </c>
      <c r="I43" s="3">
        <f t="shared" si="27"/>
        <v>0.20557561463688445</v>
      </c>
      <c r="J43" s="3">
        <f t="shared" si="28"/>
        <v>1.0226666666666666</v>
      </c>
      <c r="K43" s="3">
        <f t="shared" si="29"/>
        <v>1.4011899704655811E-2</v>
      </c>
      <c r="L43" s="3">
        <f t="shared" si="4"/>
        <v>-9.1000000000000192E-2</v>
      </c>
      <c r="N43" s="2">
        <v>39</v>
      </c>
      <c r="O43" s="2">
        <v>1.1379999999999999</v>
      </c>
      <c r="P43" s="2">
        <v>1.0940000000000001</v>
      </c>
      <c r="Q43" s="2">
        <v>1.107</v>
      </c>
      <c r="R43" s="2">
        <v>1.113</v>
      </c>
      <c r="S43" s="2">
        <f t="shared" si="5"/>
        <v>1.1160000000000001</v>
      </c>
      <c r="T43" s="11">
        <f t="shared" si="6"/>
        <v>4.0219378427787764E-2</v>
      </c>
      <c r="U43" s="2">
        <f t="shared" si="7"/>
        <v>1.1099999999999999</v>
      </c>
      <c r="V43" s="11">
        <f t="shared" si="8"/>
        <v>5.3908355795148294E-3</v>
      </c>
      <c r="W43" s="2">
        <f t="shared" si="9"/>
        <v>-6.0000000000002274E-3</v>
      </c>
      <c r="Y43" s="2">
        <v>39</v>
      </c>
      <c r="Z43" s="2">
        <v>1.1040000000000001</v>
      </c>
      <c r="AA43" s="2">
        <v>1.119</v>
      </c>
      <c r="AB43" s="2">
        <v>1.111</v>
      </c>
      <c r="AC43" s="2">
        <v>1.0229999999999999</v>
      </c>
      <c r="AD43" s="2">
        <f t="shared" si="10"/>
        <v>1.1114999999999999</v>
      </c>
      <c r="AE43" s="11">
        <f t="shared" si="11"/>
        <v>1.3404825737265329E-2</v>
      </c>
      <c r="AF43" s="2">
        <f t="shared" si="12"/>
        <v>1.0669999999999999</v>
      </c>
      <c r="AG43" s="11">
        <f t="shared" si="13"/>
        <v>8.6021505376344176E-2</v>
      </c>
      <c r="AH43" s="2">
        <f t="shared" si="14"/>
        <v>-4.4499999999999984E-2</v>
      </c>
      <c r="AJ43" s="2">
        <v>39</v>
      </c>
      <c r="AK43" s="2">
        <v>1.044</v>
      </c>
      <c r="AL43" s="2">
        <v>1.1000000000000001</v>
      </c>
      <c r="AM43" s="2">
        <v>1.0649999999999999</v>
      </c>
      <c r="AN43" s="2">
        <v>1.083</v>
      </c>
      <c r="AO43" s="2">
        <f t="shared" si="15"/>
        <v>1.0720000000000001</v>
      </c>
      <c r="AP43" s="11">
        <f t="shared" si="16"/>
        <v>5.0909090909090952E-2</v>
      </c>
      <c r="AQ43" s="2">
        <f t="shared" si="17"/>
        <v>1.0739999999999998</v>
      </c>
      <c r="AR43" s="11">
        <f t="shared" si="18"/>
        <v>1.6620498614958464E-2</v>
      </c>
      <c r="AS43" s="2">
        <f t="shared" si="19"/>
        <v>1.9999999999997797E-3</v>
      </c>
      <c r="AU43" s="2">
        <v>39</v>
      </c>
      <c r="AV43" s="2">
        <v>1.0629999999999999</v>
      </c>
      <c r="AW43" s="2">
        <v>1.0609999999999999</v>
      </c>
      <c r="AX43" s="2">
        <v>1.075</v>
      </c>
      <c r="AY43" s="2">
        <v>1.075</v>
      </c>
      <c r="AZ43" s="2">
        <f t="shared" si="20"/>
        <v>1.0619999999999998</v>
      </c>
      <c r="BA43" s="11">
        <f t="shared" si="21"/>
        <v>1.8850141376060337E-3</v>
      </c>
      <c r="BB43" s="2">
        <f t="shared" si="22"/>
        <v>1.075</v>
      </c>
      <c r="BC43" s="11">
        <f t="shared" si="23"/>
        <v>0</v>
      </c>
      <c r="BD43" s="2">
        <f t="shared" si="24"/>
        <v>1.3000000000000123E-2</v>
      </c>
    </row>
    <row r="44" spans="1:56" x14ac:dyDescent="0.25">
      <c r="A44">
        <f t="shared" si="25"/>
        <v>41</v>
      </c>
      <c r="B44" s="2">
        <v>0.99</v>
      </c>
      <c r="C44" s="2">
        <v>0.998</v>
      </c>
      <c r="D44" s="2">
        <v>1.341</v>
      </c>
      <c r="E44" s="2">
        <v>1.036</v>
      </c>
      <c r="F44" s="2">
        <v>1.008</v>
      </c>
      <c r="G44" s="2">
        <v>1.0209999999999999</v>
      </c>
      <c r="H44" s="3">
        <f t="shared" si="26"/>
        <v>1.1096666666666666</v>
      </c>
      <c r="I44" s="3">
        <f t="shared" si="27"/>
        <v>0.2003804714370479</v>
      </c>
      <c r="J44" s="3">
        <f t="shared" si="28"/>
        <v>1.0216666666666667</v>
      </c>
      <c r="K44" s="3">
        <f t="shared" si="29"/>
        <v>1.4011899704655816E-2</v>
      </c>
      <c r="L44" s="3">
        <f t="shared" si="4"/>
        <v>-8.7999999999999856E-2</v>
      </c>
      <c r="N44" s="2">
        <v>40</v>
      </c>
      <c r="O44" s="2">
        <v>1.1339999999999999</v>
      </c>
      <c r="P44" s="2">
        <v>1.093</v>
      </c>
      <c r="Q44" s="2">
        <v>1.1040000000000001</v>
      </c>
      <c r="R44" s="2">
        <v>1.113</v>
      </c>
      <c r="S44" s="2">
        <f t="shared" si="5"/>
        <v>1.1134999999999999</v>
      </c>
      <c r="T44" s="11">
        <f t="shared" si="6"/>
        <v>3.7511436413540648E-2</v>
      </c>
      <c r="U44" s="2">
        <f t="shared" si="7"/>
        <v>1.1085</v>
      </c>
      <c r="V44" s="11">
        <f t="shared" si="8"/>
        <v>8.086253369272144E-3</v>
      </c>
      <c r="W44" s="2">
        <f t="shared" si="9"/>
        <v>-4.9999999999998934E-3</v>
      </c>
      <c r="Y44" s="2">
        <v>40</v>
      </c>
      <c r="Z44" s="2">
        <v>1.1100000000000001</v>
      </c>
      <c r="AA44" s="2">
        <v>1.1240000000000001</v>
      </c>
      <c r="AB44" s="2">
        <v>1.105</v>
      </c>
      <c r="AC44" s="2">
        <v>1.0189999999999999</v>
      </c>
      <c r="AD44" s="2">
        <f t="shared" si="10"/>
        <v>1.117</v>
      </c>
      <c r="AE44" s="11">
        <f t="shared" si="11"/>
        <v>1.2455516014234886E-2</v>
      </c>
      <c r="AF44" s="2">
        <f t="shared" si="12"/>
        <v>1.0619999999999998</v>
      </c>
      <c r="AG44" s="11">
        <f t="shared" si="13"/>
        <v>8.4396467124632071E-2</v>
      </c>
      <c r="AH44" s="2">
        <f t="shared" si="14"/>
        <v>-5.500000000000016E-2</v>
      </c>
      <c r="AJ44" s="2">
        <v>40</v>
      </c>
      <c r="AK44" s="2">
        <v>1.0389999999999999</v>
      </c>
      <c r="AL44" s="2">
        <v>1.109</v>
      </c>
      <c r="AM44" s="2">
        <v>1.0609999999999999</v>
      </c>
      <c r="AN44" s="2">
        <v>1.0780000000000001</v>
      </c>
      <c r="AO44" s="2">
        <f t="shared" si="15"/>
        <v>1.0739999999999998</v>
      </c>
      <c r="AP44" s="11">
        <f t="shared" si="16"/>
        <v>6.3119927862939643E-2</v>
      </c>
      <c r="AQ44" s="2">
        <f t="shared" si="17"/>
        <v>1.0695000000000001</v>
      </c>
      <c r="AR44" s="11">
        <f t="shared" si="18"/>
        <v>1.5769944341373028E-2</v>
      </c>
      <c r="AS44" s="2">
        <f t="shared" si="19"/>
        <v>-4.4999999999997264E-3</v>
      </c>
      <c r="AU44" s="2">
        <v>40</v>
      </c>
      <c r="AV44" s="2">
        <v>1.06</v>
      </c>
      <c r="AW44" s="2">
        <v>1.0589999999999999</v>
      </c>
      <c r="AX44" s="2">
        <v>1.0740000000000001</v>
      </c>
      <c r="AY44" s="2">
        <v>1.0740000000000001</v>
      </c>
      <c r="AZ44" s="2">
        <f t="shared" si="20"/>
        <v>1.0594999999999999</v>
      </c>
      <c r="BA44" s="11">
        <f t="shared" si="21"/>
        <v>9.4428706326733899E-4</v>
      </c>
      <c r="BB44" s="2">
        <f t="shared" si="22"/>
        <v>1.0740000000000001</v>
      </c>
      <c r="BC44" s="11">
        <f t="shared" si="23"/>
        <v>0</v>
      </c>
      <c r="BD44" s="2">
        <f t="shared" si="24"/>
        <v>1.4500000000000179E-2</v>
      </c>
    </row>
    <row r="45" spans="1:56" x14ac:dyDescent="0.25">
      <c r="A45">
        <f t="shared" si="25"/>
        <v>42</v>
      </c>
      <c r="B45" s="2">
        <v>0.98899999999999999</v>
      </c>
      <c r="C45" s="2">
        <v>0.997</v>
      </c>
      <c r="D45" s="2">
        <v>1.333</v>
      </c>
      <c r="E45" s="2">
        <v>1.036</v>
      </c>
      <c r="F45" s="2">
        <v>1.0069999999999999</v>
      </c>
      <c r="G45" s="2">
        <v>1.0209999999999999</v>
      </c>
      <c r="H45" s="3">
        <f t="shared" si="26"/>
        <v>1.1063333333333334</v>
      </c>
      <c r="I45" s="3">
        <f t="shared" si="27"/>
        <v>0.19633984143146629</v>
      </c>
      <c r="J45" s="3">
        <f t="shared" si="28"/>
        <v>1.0213333333333334</v>
      </c>
      <c r="K45" s="3">
        <f t="shared" si="29"/>
        <v>1.450287327853813E-2</v>
      </c>
      <c r="L45" s="3">
        <f t="shared" si="4"/>
        <v>-8.4999999999999964E-2</v>
      </c>
      <c r="N45" s="2">
        <v>41</v>
      </c>
      <c r="O45" s="2">
        <v>1.131</v>
      </c>
      <c r="P45" s="2">
        <v>1.093</v>
      </c>
      <c r="Q45" s="2">
        <v>1.101</v>
      </c>
      <c r="R45" s="2">
        <v>1.111</v>
      </c>
      <c r="S45" s="2">
        <f t="shared" si="5"/>
        <v>1.1120000000000001</v>
      </c>
      <c r="T45" s="11">
        <f t="shared" si="6"/>
        <v>3.4766697163769476E-2</v>
      </c>
      <c r="U45" s="2">
        <f t="shared" si="7"/>
        <v>1.1059999999999999</v>
      </c>
      <c r="V45" s="11">
        <f t="shared" si="8"/>
        <v>9.0009000900090098E-3</v>
      </c>
      <c r="W45" s="2">
        <f t="shared" si="9"/>
        <v>-6.0000000000002274E-3</v>
      </c>
      <c r="Y45" s="2">
        <v>41</v>
      </c>
      <c r="Z45" s="2">
        <v>1.113</v>
      </c>
      <c r="AA45" s="2">
        <v>1.1279999999999999</v>
      </c>
      <c r="AB45" s="2">
        <v>1.0980000000000001</v>
      </c>
      <c r="AC45" s="2">
        <v>1.0169999999999999</v>
      </c>
      <c r="AD45" s="2">
        <f t="shared" si="10"/>
        <v>1.1204999999999998</v>
      </c>
      <c r="AE45" s="11">
        <f t="shared" si="11"/>
        <v>1.3297872340425447E-2</v>
      </c>
      <c r="AF45" s="2">
        <f t="shared" si="12"/>
        <v>1.0575000000000001</v>
      </c>
      <c r="AG45" s="11">
        <f t="shared" si="13"/>
        <v>7.9646017699115237E-2</v>
      </c>
      <c r="AH45" s="2">
        <f t="shared" si="14"/>
        <v>-6.2999999999999723E-2</v>
      </c>
      <c r="AJ45" s="2">
        <v>41</v>
      </c>
      <c r="AK45" s="2">
        <v>1.0329999999999999</v>
      </c>
      <c r="AL45" s="2">
        <v>1.113</v>
      </c>
      <c r="AM45" s="2">
        <v>1.056</v>
      </c>
      <c r="AN45" s="2">
        <v>1.071</v>
      </c>
      <c r="AO45" s="2">
        <f t="shared" si="15"/>
        <v>1.073</v>
      </c>
      <c r="AP45" s="11">
        <f t="shared" si="16"/>
        <v>7.187780772686439E-2</v>
      </c>
      <c r="AQ45" s="2">
        <f t="shared" si="17"/>
        <v>1.0634999999999999</v>
      </c>
      <c r="AR45" s="11">
        <f t="shared" si="18"/>
        <v>1.4005602240896267E-2</v>
      </c>
      <c r="AS45" s="2">
        <f t="shared" si="19"/>
        <v>-9.5000000000000639E-3</v>
      </c>
      <c r="AU45" s="2">
        <v>41</v>
      </c>
      <c r="AV45" s="2">
        <v>1.0589999999999999</v>
      </c>
      <c r="AW45" s="2">
        <v>1.0580000000000001</v>
      </c>
      <c r="AX45" s="2">
        <v>1.073</v>
      </c>
      <c r="AY45" s="2">
        <v>1.073</v>
      </c>
      <c r="AZ45" s="2">
        <f t="shared" si="20"/>
        <v>1.0585</v>
      </c>
      <c r="BA45" s="11">
        <f t="shared" si="21"/>
        <v>9.4517958412087882E-4</v>
      </c>
      <c r="BB45" s="2">
        <f t="shared" si="22"/>
        <v>1.073</v>
      </c>
      <c r="BC45" s="11">
        <f t="shared" si="23"/>
        <v>0</v>
      </c>
      <c r="BD45" s="2">
        <f t="shared" si="24"/>
        <v>1.4499999999999957E-2</v>
      </c>
    </row>
    <row r="46" spans="1:56" x14ac:dyDescent="0.25">
      <c r="A46">
        <f t="shared" si="25"/>
        <v>43</v>
      </c>
      <c r="B46" s="2">
        <v>0.98899999999999999</v>
      </c>
      <c r="C46" s="2">
        <v>0.996</v>
      </c>
      <c r="D46" s="2">
        <v>1.333</v>
      </c>
      <c r="E46" s="2">
        <v>1.036</v>
      </c>
      <c r="F46" s="2">
        <v>1.006</v>
      </c>
      <c r="G46" s="2">
        <v>1.02</v>
      </c>
      <c r="H46" s="3">
        <f t="shared" si="26"/>
        <v>1.1059999999999999</v>
      </c>
      <c r="I46" s="3">
        <f t="shared" si="27"/>
        <v>0.19661892075789711</v>
      </c>
      <c r="J46" s="3">
        <f t="shared" si="28"/>
        <v>1.0206666666666666</v>
      </c>
      <c r="K46" s="3">
        <f t="shared" si="29"/>
        <v>1.5011106998930284E-2</v>
      </c>
      <c r="L46" s="3">
        <f t="shared" si="4"/>
        <v>-8.5333333333333261E-2</v>
      </c>
      <c r="N46" s="2">
        <v>42</v>
      </c>
      <c r="O46" s="2">
        <v>1.1299999999999999</v>
      </c>
      <c r="P46" s="2">
        <v>1.0920000000000001</v>
      </c>
      <c r="Q46" s="2">
        <v>1.099</v>
      </c>
      <c r="R46" s="2">
        <v>1.109</v>
      </c>
      <c r="S46" s="2">
        <f t="shared" si="5"/>
        <v>1.111</v>
      </c>
      <c r="T46" s="11">
        <f t="shared" si="6"/>
        <v>3.4798534798534626E-2</v>
      </c>
      <c r="U46" s="2">
        <f t="shared" si="7"/>
        <v>1.1040000000000001</v>
      </c>
      <c r="V46" s="11">
        <f t="shared" si="8"/>
        <v>9.0171325518485206E-3</v>
      </c>
      <c r="W46" s="2">
        <f t="shared" si="9"/>
        <v>-6.9999999999998952E-3</v>
      </c>
      <c r="Y46" s="2">
        <v>42</v>
      </c>
      <c r="Z46" s="2">
        <v>1.1180000000000001</v>
      </c>
      <c r="AA46" s="2">
        <v>1.129</v>
      </c>
      <c r="AB46" s="2">
        <v>1.0880000000000001</v>
      </c>
      <c r="AC46" s="2">
        <v>1.014</v>
      </c>
      <c r="AD46" s="2">
        <f t="shared" si="10"/>
        <v>1.1234999999999999</v>
      </c>
      <c r="AE46" s="11">
        <f t="shared" si="11"/>
        <v>9.7431355181575724E-3</v>
      </c>
      <c r="AF46" s="2">
        <f t="shared" si="12"/>
        <v>1.0510000000000002</v>
      </c>
      <c r="AG46" s="11">
        <f t="shared" si="13"/>
        <v>7.2978303747534584E-2</v>
      </c>
      <c r="AH46" s="2">
        <f t="shared" si="14"/>
        <v>-7.2499999999999787E-2</v>
      </c>
      <c r="AJ46" s="2">
        <v>42</v>
      </c>
      <c r="AK46" s="2">
        <v>1.0269999999999999</v>
      </c>
      <c r="AL46" s="2">
        <v>1.1140000000000001</v>
      </c>
      <c r="AM46" s="2">
        <v>1.052</v>
      </c>
      <c r="AN46" s="2">
        <v>1.0649999999999999</v>
      </c>
      <c r="AO46" s="2">
        <f t="shared" si="15"/>
        <v>1.0705</v>
      </c>
      <c r="AP46" s="11">
        <f t="shared" si="16"/>
        <v>7.8096947935368199E-2</v>
      </c>
      <c r="AQ46" s="2">
        <f t="shared" si="17"/>
        <v>1.0585</v>
      </c>
      <c r="AR46" s="11">
        <f t="shared" si="18"/>
        <v>1.220657276995296E-2</v>
      </c>
      <c r="AS46" s="2">
        <f t="shared" si="19"/>
        <v>-1.2000000000000011E-2</v>
      </c>
      <c r="AU46" s="2">
        <v>42</v>
      </c>
      <c r="AV46" s="2">
        <v>1.0569999999999999</v>
      </c>
      <c r="AW46" s="2">
        <v>1.0569999999999999</v>
      </c>
      <c r="AX46" s="2">
        <v>1.073</v>
      </c>
      <c r="AY46" s="2">
        <v>1.0720000000000001</v>
      </c>
      <c r="AZ46" s="2">
        <f t="shared" si="20"/>
        <v>1.0569999999999999</v>
      </c>
      <c r="BA46" s="11">
        <f t="shared" si="21"/>
        <v>0</v>
      </c>
      <c r="BB46" s="2">
        <f t="shared" si="22"/>
        <v>1.0725</v>
      </c>
      <c r="BC46" s="11">
        <f t="shared" si="23"/>
        <v>9.3283582089541959E-4</v>
      </c>
      <c r="BD46" s="2">
        <f t="shared" si="24"/>
        <v>1.5500000000000069E-2</v>
      </c>
    </row>
    <row r="47" spans="1:56" x14ac:dyDescent="0.25">
      <c r="A47">
        <f t="shared" si="25"/>
        <v>44</v>
      </c>
      <c r="B47" s="2">
        <v>0.98799999999999999</v>
      </c>
      <c r="C47" s="2">
        <v>0.995</v>
      </c>
      <c r="D47" s="2">
        <v>1.33</v>
      </c>
      <c r="E47" s="2">
        <v>1.036</v>
      </c>
      <c r="F47" s="2">
        <v>1.006</v>
      </c>
      <c r="G47" s="2">
        <v>1.0189999999999999</v>
      </c>
      <c r="H47" s="3">
        <f t="shared" si="26"/>
        <v>1.1043333333333334</v>
      </c>
      <c r="I47" s="3">
        <f t="shared" si="27"/>
        <v>0.19546440426157735</v>
      </c>
      <c r="J47" s="3">
        <f t="shared" si="28"/>
        <v>1.0203333333333333</v>
      </c>
      <c r="K47" s="3">
        <f t="shared" si="29"/>
        <v>1.5044378795195695E-2</v>
      </c>
      <c r="L47" s="3">
        <f t="shared" si="4"/>
        <v>-8.4000000000000075E-2</v>
      </c>
      <c r="N47" s="2">
        <v>43</v>
      </c>
      <c r="O47" s="2">
        <v>1.1299999999999999</v>
      </c>
      <c r="P47" s="2">
        <v>1.0920000000000001</v>
      </c>
      <c r="Q47" s="2">
        <v>1.097</v>
      </c>
      <c r="R47" s="2">
        <v>1.107</v>
      </c>
      <c r="S47" s="2">
        <f t="shared" si="5"/>
        <v>1.111</v>
      </c>
      <c r="T47" s="11">
        <f t="shared" si="6"/>
        <v>3.4798534798534626E-2</v>
      </c>
      <c r="U47" s="2">
        <f t="shared" si="7"/>
        <v>1.1019999999999999</v>
      </c>
      <c r="V47" s="11">
        <f t="shared" si="8"/>
        <v>9.0334236675700171E-3</v>
      </c>
      <c r="W47" s="2">
        <f t="shared" si="9"/>
        <v>-9.000000000000119E-3</v>
      </c>
      <c r="Y47" s="2">
        <v>43</v>
      </c>
      <c r="Z47" s="2">
        <v>1.1259999999999999</v>
      </c>
      <c r="AA47" s="2">
        <v>1.133</v>
      </c>
      <c r="AB47" s="2">
        <v>1.081</v>
      </c>
      <c r="AC47" s="2">
        <v>1.0129999999999999</v>
      </c>
      <c r="AD47" s="2">
        <f t="shared" si="10"/>
        <v>1.1294999999999999</v>
      </c>
      <c r="AE47" s="11">
        <f t="shared" si="11"/>
        <v>6.1782877316858935E-3</v>
      </c>
      <c r="AF47" s="2">
        <f t="shared" si="12"/>
        <v>1.0469999999999999</v>
      </c>
      <c r="AG47" s="11">
        <f t="shared" si="13"/>
        <v>6.7127344521224153E-2</v>
      </c>
      <c r="AH47" s="2">
        <f t="shared" si="14"/>
        <v>-8.2500000000000018E-2</v>
      </c>
      <c r="AJ47" s="2">
        <v>43</v>
      </c>
      <c r="AK47" s="2">
        <v>1.022</v>
      </c>
      <c r="AL47" s="2">
        <v>1.115</v>
      </c>
      <c r="AM47" s="2">
        <v>1.0469999999999999</v>
      </c>
      <c r="AN47" s="2">
        <v>1.0589999999999999</v>
      </c>
      <c r="AO47" s="2">
        <f t="shared" si="15"/>
        <v>1.0685</v>
      </c>
      <c r="AP47" s="11">
        <f t="shared" si="16"/>
        <v>8.3408071748878904E-2</v>
      </c>
      <c r="AQ47" s="2">
        <f t="shared" si="17"/>
        <v>1.0529999999999999</v>
      </c>
      <c r="AR47" s="11">
        <f t="shared" si="18"/>
        <v>1.133144475920681E-2</v>
      </c>
      <c r="AS47" s="2">
        <f t="shared" si="19"/>
        <v>-1.5500000000000069E-2</v>
      </c>
      <c r="AU47" s="2">
        <v>43</v>
      </c>
      <c r="AV47" s="2">
        <v>1.0549999999999999</v>
      </c>
      <c r="AW47" s="2">
        <v>1.056</v>
      </c>
      <c r="AX47" s="2">
        <v>1.0720000000000001</v>
      </c>
      <c r="AY47" s="2">
        <v>1.071</v>
      </c>
      <c r="AZ47" s="2">
        <f t="shared" si="20"/>
        <v>1.0554999999999999</v>
      </c>
      <c r="BA47" s="11">
        <f t="shared" si="21"/>
        <v>9.4696969696980292E-4</v>
      </c>
      <c r="BB47" s="2">
        <f t="shared" si="22"/>
        <v>1.0714999999999999</v>
      </c>
      <c r="BC47" s="11">
        <f t="shared" si="23"/>
        <v>9.337068160598618E-4</v>
      </c>
      <c r="BD47" s="2">
        <f t="shared" si="24"/>
        <v>1.6000000000000014E-2</v>
      </c>
    </row>
    <row r="48" spans="1:56" x14ac:dyDescent="0.25">
      <c r="A48">
        <f t="shared" si="25"/>
        <v>45</v>
      </c>
      <c r="B48" s="2">
        <v>0.98699999999999999</v>
      </c>
      <c r="C48" s="2">
        <v>0.995</v>
      </c>
      <c r="D48" s="2">
        <v>1.3320000000000001</v>
      </c>
      <c r="E48" s="2">
        <v>1.0349999999999999</v>
      </c>
      <c r="F48" s="2">
        <v>1.0049999999999999</v>
      </c>
      <c r="G48" s="2">
        <v>1.018</v>
      </c>
      <c r="H48" s="3">
        <f t="shared" si="26"/>
        <v>1.1046666666666667</v>
      </c>
      <c r="I48" s="3">
        <f t="shared" si="27"/>
        <v>0.19691707222415558</v>
      </c>
      <c r="J48" s="3">
        <f t="shared" si="28"/>
        <v>1.0193333333333332</v>
      </c>
      <c r="K48" s="3">
        <f t="shared" si="29"/>
        <v>1.5044378795195686E-2</v>
      </c>
      <c r="L48" s="3">
        <f t="shared" si="4"/>
        <v>-8.5333333333333483E-2</v>
      </c>
      <c r="N48" s="2">
        <v>44</v>
      </c>
      <c r="O48" s="2">
        <v>1.1279999999999999</v>
      </c>
      <c r="P48" s="2">
        <v>1.091</v>
      </c>
      <c r="Q48" s="2">
        <v>1.097</v>
      </c>
      <c r="R48" s="2">
        <v>1.1060000000000001</v>
      </c>
      <c r="S48" s="2">
        <f t="shared" si="5"/>
        <v>1.1094999999999999</v>
      </c>
      <c r="T48" s="11">
        <f t="shared" si="6"/>
        <v>3.3913840513290487E-2</v>
      </c>
      <c r="U48" s="2">
        <f t="shared" si="7"/>
        <v>1.1015000000000001</v>
      </c>
      <c r="V48" s="11">
        <f t="shared" si="8"/>
        <v>8.1374321880652058E-3</v>
      </c>
      <c r="W48" s="2">
        <f t="shared" si="9"/>
        <v>-7.9999999999997851E-3</v>
      </c>
      <c r="Y48" s="2">
        <v>44</v>
      </c>
      <c r="Z48" s="2">
        <v>1.1299999999999999</v>
      </c>
      <c r="AA48" s="2">
        <v>1.131</v>
      </c>
      <c r="AB48" s="2">
        <v>1.0720000000000001</v>
      </c>
      <c r="AC48" s="2">
        <v>1.01</v>
      </c>
      <c r="AD48" s="2">
        <f t="shared" si="10"/>
        <v>1.1305000000000001</v>
      </c>
      <c r="AE48" s="11">
        <f t="shared" si="11"/>
        <v>8.8417329796650036E-4</v>
      </c>
      <c r="AF48" s="2">
        <f t="shared" si="12"/>
        <v>1.0409999999999999</v>
      </c>
      <c r="AG48" s="11">
        <f t="shared" si="13"/>
        <v>6.1386138613861441E-2</v>
      </c>
      <c r="AH48" s="2">
        <f t="shared" si="14"/>
        <v>-8.9500000000000135E-2</v>
      </c>
      <c r="AJ48" s="2">
        <v>44</v>
      </c>
      <c r="AK48" s="2">
        <v>1.016</v>
      </c>
      <c r="AL48" s="2">
        <v>1.1100000000000001</v>
      </c>
      <c r="AM48" s="2">
        <v>1.042</v>
      </c>
      <c r="AN48" s="2">
        <v>1.0529999999999999</v>
      </c>
      <c r="AO48" s="2">
        <f t="shared" si="15"/>
        <v>1.0630000000000002</v>
      </c>
      <c r="AP48" s="11">
        <f t="shared" si="16"/>
        <v>8.468468468468475E-2</v>
      </c>
      <c r="AQ48" s="2">
        <f t="shared" si="17"/>
        <v>1.0474999999999999</v>
      </c>
      <c r="AR48" s="11">
        <f t="shared" si="18"/>
        <v>1.0446343779677018E-2</v>
      </c>
      <c r="AS48" s="2">
        <f t="shared" si="19"/>
        <v>-1.5500000000000291E-2</v>
      </c>
      <c r="AU48" s="2">
        <v>44</v>
      </c>
      <c r="AV48" s="2">
        <v>1.054</v>
      </c>
      <c r="AW48" s="2">
        <v>1.054</v>
      </c>
      <c r="AX48" s="2">
        <v>1.071</v>
      </c>
      <c r="AY48" s="2">
        <v>1.071</v>
      </c>
      <c r="AZ48" s="2">
        <f t="shared" si="20"/>
        <v>1.054</v>
      </c>
      <c r="BA48" s="11">
        <f t="shared" si="21"/>
        <v>0</v>
      </c>
      <c r="BB48" s="2">
        <f t="shared" si="22"/>
        <v>1.071</v>
      </c>
      <c r="BC48" s="11">
        <f t="shared" si="23"/>
        <v>0</v>
      </c>
      <c r="BD48" s="2">
        <f t="shared" si="24"/>
        <v>1.6999999999999904E-2</v>
      </c>
    </row>
    <row r="49" spans="1:56" x14ac:dyDescent="0.25">
      <c r="A49">
        <f t="shared" si="25"/>
        <v>46</v>
      </c>
      <c r="B49" s="2">
        <v>0.98599999999999999</v>
      </c>
      <c r="C49" s="2">
        <v>0.99399999999999999</v>
      </c>
      <c r="D49" s="2">
        <v>1.323</v>
      </c>
      <c r="E49" s="2">
        <v>1.034</v>
      </c>
      <c r="F49" s="2">
        <v>1.0049999999999999</v>
      </c>
      <c r="G49" s="2">
        <v>1.018</v>
      </c>
      <c r="H49" s="3">
        <f t="shared" si="26"/>
        <v>1.101</v>
      </c>
      <c r="I49" s="3">
        <f t="shared" si="27"/>
        <v>0.1922992459683607</v>
      </c>
      <c r="J49" s="3">
        <f t="shared" si="28"/>
        <v>1.0189999999999999</v>
      </c>
      <c r="K49" s="3">
        <f t="shared" si="29"/>
        <v>1.4525839046334015E-2</v>
      </c>
      <c r="L49" s="3">
        <f t="shared" si="4"/>
        <v>-8.2000000000000073E-2</v>
      </c>
      <c r="N49" s="2">
        <v>45</v>
      </c>
      <c r="O49" s="2">
        <v>1.125</v>
      </c>
      <c r="P49" s="2">
        <v>1.0900000000000001</v>
      </c>
      <c r="Q49" s="2">
        <v>1.0960000000000001</v>
      </c>
      <c r="R49" s="2">
        <v>1.105</v>
      </c>
      <c r="S49" s="2">
        <f t="shared" si="5"/>
        <v>1.1074999999999999</v>
      </c>
      <c r="T49" s="11">
        <f t="shared" si="6"/>
        <v>3.2110091743119192E-2</v>
      </c>
      <c r="U49" s="2">
        <f t="shared" si="7"/>
        <v>1.1005</v>
      </c>
      <c r="V49" s="11">
        <f t="shared" si="8"/>
        <v>8.1447963800904046E-3</v>
      </c>
      <c r="W49" s="2">
        <f t="shared" si="9"/>
        <v>-6.9999999999998952E-3</v>
      </c>
      <c r="Y49" s="2">
        <v>45</v>
      </c>
      <c r="Z49" s="2">
        <v>1.1319999999999999</v>
      </c>
      <c r="AA49" s="2">
        <v>1.129</v>
      </c>
      <c r="AB49" s="2">
        <v>1.0629999999999999</v>
      </c>
      <c r="AC49" s="2">
        <v>1.008</v>
      </c>
      <c r="AD49" s="2">
        <f t="shared" si="10"/>
        <v>1.1305000000000001</v>
      </c>
      <c r="AE49" s="11">
        <f t="shared" si="11"/>
        <v>2.6572187776792663E-3</v>
      </c>
      <c r="AF49" s="2">
        <f t="shared" si="12"/>
        <v>1.0354999999999999</v>
      </c>
      <c r="AG49" s="11">
        <f t="shared" si="13"/>
        <v>5.4563492063492001E-2</v>
      </c>
      <c r="AH49" s="2">
        <f t="shared" si="14"/>
        <v>-9.5000000000000195E-2</v>
      </c>
      <c r="AJ49" s="2">
        <v>45</v>
      </c>
      <c r="AK49" s="2">
        <v>1.01</v>
      </c>
      <c r="AL49" s="2">
        <v>1.1020000000000001</v>
      </c>
      <c r="AM49" s="2">
        <v>1.0369999999999999</v>
      </c>
      <c r="AN49" s="2">
        <v>1.0449999999999999</v>
      </c>
      <c r="AO49" s="2">
        <f t="shared" si="15"/>
        <v>1.056</v>
      </c>
      <c r="AP49" s="11">
        <f t="shared" si="16"/>
        <v>8.3484573502722384E-2</v>
      </c>
      <c r="AQ49" s="2">
        <f t="shared" si="17"/>
        <v>1.0409999999999999</v>
      </c>
      <c r="AR49" s="11">
        <f t="shared" si="18"/>
        <v>7.6555023923445048E-3</v>
      </c>
      <c r="AS49" s="2">
        <f t="shared" si="19"/>
        <v>-1.5000000000000124E-2</v>
      </c>
      <c r="AU49" s="2">
        <v>45</v>
      </c>
      <c r="AV49" s="2">
        <v>1.052</v>
      </c>
      <c r="AW49" s="2">
        <v>1.054</v>
      </c>
      <c r="AX49" s="2">
        <v>1.07</v>
      </c>
      <c r="AY49" s="2">
        <v>1.07</v>
      </c>
      <c r="AZ49" s="2">
        <f t="shared" si="20"/>
        <v>1.0529999999999999</v>
      </c>
      <c r="BA49" s="11">
        <f t="shared" si="21"/>
        <v>1.8975332068311211E-3</v>
      </c>
      <c r="BB49" s="2">
        <f t="shared" si="22"/>
        <v>1.07</v>
      </c>
      <c r="BC49" s="11">
        <f t="shared" si="23"/>
        <v>0</v>
      </c>
      <c r="BD49" s="2">
        <f t="shared" si="24"/>
        <v>1.7000000000000126E-2</v>
      </c>
    </row>
    <row r="50" spans="1:56" x14ac:dyDescent="0.25">
      <c r="A50">
        <f t="shared" si="25"/>
        <v>47</v>
      </c>
      <c r="B50" s="2">
        <v>0.98499999999999999</v>
      </c>
      <c r="C50" s="2">
        <v>0.99299999999999999</v>
      </c>
      <c r="D50" s="2">
        <v>1.3089999999999999</v>
      </c>
      <c r="E50" s="2">
        <v>1.034</v>
      </c>
      <c r="F50" s="2">
        <v>1.004</v>
      </c>
      <c r="G50" s="2">
        <v>1.0169999999999999</v>
      </c>
      <c r="H50" s="3">
        <f t="shared" si="26"/>
        <v>1.0956666666666666</v>
      </c>
      <c r="I50" s="3">
        <f t="shared" si="27"/>
        <v>0.18479538233769091</v>
      </c>
      <c r="J50" s="3">
        <f t="shared" si="28"/>
        <v>1.0183333333333333</v>
      </c>
      <c r="K50" s="3">
        <f t="shared" si="29"/>
        <v>1.5044378795195695E-2</v>
      </c>
      <c r="L50" s="3">
        <f t="shared" si="4"/>
        <v>-7.7333333333333254E-2</v>
      </c>
      <c r="N50" s="2">
        <v>46</v>
      </c>
      <c r="O50" s="2">
        <v>1.123</v>
      </c>
      <c r="P50" s="2">
        <v>1.089</v>
      </c>
      <c r="Q50" s="2">
        <v>1.095</v>
      </c>
      <c r="R50" s="2">
        <v>1.105</v>
      </c>
      <c r="S50" s="2">
        <f t="shared" si="5"/>
        <v>1.1059999999999999</v>
      </c>
      <c r="T50" s="11">
        <f t="shared" si="6"/>
        <v>3.1221303948576706E-2</v>
      </c>
      <c r="U50" s="2">
        <f t="shared" si="7"/>
        <v>1.1000000000000001</v>
      </c>
      <c r="V50" s="11">
        <f t="shared" si="8"/>
        <v>9.0497737556561163E-3</v>
      </c>
      <c r="W50" s="2">
        <f t="shared" si="9"/>
        <v>-5.9999999999997833E-3</v>
      </c>
      <c r="Y50" s="2">
        <v>46</v>
      </c>
      <c r="Z50" s="2">
        <v>1.1319999999999999</v>
      </c>
      <c r="AA50" s="2">
        <v>1.1259999999999999</v>
      </c>
      <c r="AB50" s="2">
        <v>1.0549999999999999</v>
      </c>
      <c r="AC50" s="2">
        <v>1.0069999999999999</v>
      </c>
      <c r="AD50" s="2">
        <f t="shared" si="10"/>
        <v>1.129</v>
      </c>
      <c r="AE50" s="11">
        <f t="shared" si="11"/>
        <v>5.3285968028419237E-3</v>
      </c>
      <c r="AF50" s="2">
        <f t="shared" si="12"/>
        <v>1.0309999999999999</v>
      </c>
      <c r="AG50" s="11">
        <f t="shared" si="13"/>
        <v>4.7666335650446916E-2</v>
      </c>
      <c r="AH50" s="2">
        <f t="shared" si="14"/>
        <v>-9.8000000000000087E-2</v>
      </c>
      <c r="AJ50" s="2">
        <v>46</v>
      </c>
      <c r="AK50" s="2">
        <v>1.0049999999999999</v>
      </c>
      <c r="AL50" s="2">
        <v>1.097</v>
      </c>
      <c r="AM50" s="2">
        <v>1.0329999999999999</v>
      </c>
      <c r="AN50" s="2">
        <v>1.038</v>
      </c>
      <c r="AO50" s="2">
        <f t="shared" si="15"/>
        <v>1.0509999999999999</v>
      </c>
      <c r="AP50" s="11">
        <f t="shared" si="16"/>
        <v>8.3865086599817756E-2</v>
      </c>
      <c r="AQ50" s="2">
        <f t="shared" si="17"/>
        <v>1.0354999999999999</v>
      </c>
      <c r="AR50" s="11">
        <f t="shared" si="18"/>
        <v>4.8169556840078186E-3</v>
      </c>
      <c r="AS50" s="2">
        <f t="shared" si="19"/>
        <v>-1.5500000000000069E-2</v>
      </c>
      <c r="AU50" s="2">
        <v>46</v>
      </c>
      <c r="AV50" s="2">
        <v>1.05</v>
      </c>
      <c r="AW50" s="2">
        <v>1.052</v>
      </c>
      <c r="AX50" s="2">
        <v>1.069</v>
      </c>
      <c r="AY50" s="2">
        <v>1.069</v>
      </c>
      <c r="AZ50" s="2">
        <f t="shared" si="20"/>
        <v>1.0510000000000002</v>
      </c>
      <c r="BA50" s="11">
        <f t="shared" si="21"/>
        <v>1.9011406844106479E-3</v>
      </c>
      <c r="BB50" s="2">
        <f t="shared" si="22"/>
        <v>1.069</v>
      </c>
      <c r="BC50" s="11">
        <f t="shared" si="23"/>
        <v>0</v>
      </c>
      <c r="BD50" s="2">
        <f t="shared" si="24"/>
        <v>1.7999999999999794E-2</v>
      </c>
    </row>
    <row r="51" spans="1:56" x14ac:dyDescent="0.25">
      <c r="A51">
        <f t="shared" si="25"/>
        <v>48</v>
      </c>
      <c r="B51" s="2">
        <v>0.98499999999999999</v>
      </c>
      <c r="C51" s="2">
        <v>0.99199999999999999</v>
      </c>
      <c r="D51" s="2">
        <v>1.284</v>
      </c>
      <c r="E51" s="2">
        <v>1.0329999999999999</v>
      </c>
      <c r="F51" s="2">
        <v>1.0029999999999999</v>
      </c>
      <c r="G51" s="2">
        <v>1.0169999999999999</v>
      </c>
      <c r="H51" s="3">
        <f t="shared" si="26"/>
        <v>1.087</v>
      </c>
      <c r="I51" s="3">
        <f t="shared" si="27"/>
        <v>0.17064290199126331</v>
      </c>
      <c r="J51" s="3">
        <f t="shared" si="28"/>
        <v>1.0176666666666665</v>
      </c>
      <c r="K51" s="3">
        <f t="shared" si="29"/>
        <v>1.5011106998930284E-2</v>
      </c>
      <c r="L51" s="3">
        <f t="shared" si="4"/>
        <v>-6.9333333333333469E-2</v>
      </c>
      <c r="N51" s="2">
        <v>47</v>
      </c>
      <c r="O51" s="2">
        <v>1.119</v>
      </c>
      <c r="P51" s="2">
        <v>1.0880000000000001</v>
      </c>
      <c r="Q51" s="2">
        <v>1.095</v>
      </c>
      <c r="R51" s="2">
        <v>1.1040000000000001</v>
      </c>
      <c r="S51" s="2">
        <f t="shared" si="5"/>
        <v>1.1034999999999999</v>
      </c>
      <c r="T51" s="11">
        <f t="shared" si="6"/>
        <v>2.8492647058823449E-2</v>
      </c>
      <c r="U51" s="2">
        <f t="shared" si="7"/>
        <v>1.0994999999999999</v>
      </c>
      <c r="V51" s="11">
        <f t="shared" si="8"/>
        <v>8.1521739130435856E-3</v>
      </c>
      <c r="W51" s="2">
        <f t="shared" si="9"/>
        <v>-4.0000000000000036E-3</v>
      </c>
      <c r="Y51" s="2">
        <v>47</v>
      </c>
      <c r="Z51" s="2">
        <v>1.129</v>
      </c>
      <c r="AA51" s="2">
        <v>1.125</v>
      </c>
      <c r="AB51" s="2">
        <v>1.048</v>
      </c>
      <c r="AC51" s="2">
        <v>1.006</v>
      </c>
      <c r="AD51" s="2">
        <f t="shared" si="10"/>
        <v>1.127</v>
      </c>
      <c r="AE51" s="11">
        <f t="shared" si="11"/>
        <v>3.5555555555555588E-3</v>
      </c>
      <c r="AF51" s="2">
        <f t="shared" si="12"/>
        <v>1.0270000000000001</v>
      </c>
      <c r="AG51" s="11">
        <f t="shared" si="13"/>
        <v>4.1749502982107389E-2</v>
      </c>
      <c r="AH51" s="2">
        <f t="shared" si="14"/>
        <v>-9.9999999999999867E-2</v>
      </c>
      <c r="AJ51" s="2">
        <v>47</v>
      </c>
      <c r="AK51" s="2">
        <v>1.0009999999999999</v>
      </c>
      <c r="AL51" s="2">
        <v>1.0900000000000001</v>
      </c>
      <c r="AM51" s="2">
        <v>1.0289999999999999</v>
      </c>
      <c r="AN51" s="2">
        <v>1.0309999999999999</v>
      </c>
      <c r="AO51" s="2">
        <f t="shared" si="15"/>
        <v>1.0455000000000001</v>
      </c>
      <c r="AP51" s="11">
        <f t="shared" si="16"/>
        <v>8.1651376146789162E-2</v>
      </c>
      <c r="AQ51" s="2">
        <f t="shared" si="17"/>
        <v>1.0299999999999998</v>
      </c>
      <c r="AR51" s="11">
        <f t="shared" si="18"/>
        <v>1.9398642095053366E-3</v>
      </c>
      <c r="AS51" s="2">
        <f t="shared" si="19"/>
        <v>-1.5500000000000291E-2</v>
      </c>
      <c r="AU51" s="2">
        <v>47</v>
      </c>
      <c r="AV51" s="2">
        <v>1.0489999999999999</v>
      </c>
      <c r="AW51" s="2">
        <v>1.0509999999999999</v>
      </c>
      <c r="AX51" s="2">
        <v>1.0680000000000001</v>
      </c>
      <c r="AY51" s="2">
        <v>1.0680000000000001</v>
      </c>
      <c r="AZ51" s="2">
        <f t="shared" si="20"/>
        <v>1.0499999999999998</v>
      </c>
      <c r="BA51" s="11">
        <f t="shared" si="21"/>
        <v>1.9029495718363482E-3</v>
      </c>
      <c r="BB51" s="2">
        <f t="shared" si="22"/>
        <v>1.0680000000000001</v>
      </c>
      <c r="BC51" s="11">
        <f t="shared" si="23"/>
        <v>0</v>
      </c>
      <c r="BD51" s="2">
        <f t="shared" si="24"/>
        <v>1.8000000000000238E-2</v>
      </c>
    </row>
    <row r="52" spans="1:56" x14ac:dyDescent="0.25">
      <c r="A52">
        <f t="shared" si="25"/>
        <v>49</v>
      </c>
      <c r="B52" s="2">
        <v>0.98399999999999999</v>
      </c>
      <c r="C52" s="2">
        <v>0.99099999999999999</v>
      </c>
      <c r="D52" s="2">
        <v>1.264</v>
      </c>
      <c r="E52" s="2">
        <v>1.0329999999999999</v>
      </c>
      <c r="F52" s="2">
        <v>1.0029999999999999</v>
      </c>
      <c r="G52" s="2">
        <v>1.016</v>
      </c>
      <c r="H52" s="3">
        <f t="shared" si="26"/>
        <v>1.0796666666666666</v>
      </c>
      <c r="I52" s="3">
        <f t="shared" si="27"/>
        <v>0.15967571303530656</v>
      </c>
      <c r="J52" s="3">
        <f t="shared" si="28"/>
        <v>1.0173333333333332</v>
      </c>
      <c r="K52" s="3">
        <f t="shared" si="29"/>
        <v>1.5044378795195686E-2</v>
      </c>
      <c r="L52" s="3">
        <f t="shared" si="4"/>
        <v>-6.2333333333333352E-2</v>
      </c>
      <c r="N52" s="2">
        <v>48</v>
      </c>
      <c r="O52" s="2">
        <v>1.113</v>
      </c>
      <c r="P52" s="2">
        <v>1.0880000000000001</v>
      </c>
      <c r="Q52" s="2">
        <v>1.095</v>
      </c>
      <c r="R52" s="2">
        <v>1.103</v>
      </c>
      <c r="S52" s="2">
        <f t="shared" si="5"/>
        <v>1.1005</v>
      </c>
      <c r="T52" s="11">
        <f t="shared" si="6"/>
        <v>2.2977941176470507E-2</v>
      </c>
      <c r="U52" s="2">
        <f t="shared" si="7"/>
        <v>1.099</v>
      </c>
      <c r="V52" s="11">
        <f t="shared" si="8"/>
        <v>7.2529465095194992E-3</v>
      </c>
      <c r="W52" s="2">
        <f t="shared" si="9"/>
        <v>-1.5000000000000568E-3</v>
      </c>
      <c r="Y52" s="2">
        <v>48</v>
      </c>
      <c r="Z52" s="2">
        <v>1.127</v>
      </c>
      <c r="AA52" s="2">
        <v>1.125</v>
      </c>
      <c r="AB52" s="2">
        <v>1.0409999999999999</v>
      </c>
      <c r="AC52" s="2">
        <v>1.004</v>
      </c>
      <c r="AD52" s="2">
        <f t="shared" si="10"/>
        <v>1.1259999999999999</v>
      </c>
      <c r="AE52" s="11">
        <f t="shared" si="11"/>
        <v>1.7777777777777794E-3</v>
      </c>
      <c r="AF52" s="2">
        <f t="shared" si="12"/>
        <v>1.0225</v>
      </c>
      <c r="AG52" s="11">
        <f t="shared" si="13"/>
        <v>3.6852589641434182E-2</v>
      </c>
      <c r="AH52" s="2">
        <f t="shared" si="14"/>
        <v>-0.10349999999999993</v>
      </c>
      <c r="AJ52" s="2">
        <v>48</v>
      </c>
      <c r="AK52" s="2">
        <v>0.999</v>
      </c>
      <c r="AL52" s="2">
        <v>1.087</v>
      </c>
      <c r="AM52" s="2">
        <v>1.026</v>
      </c>
      <c r="AN52" s="2">
        <v>1.026</v>
      </c>
      <c r="AO52" s="2">
        <f t="shared" si="15"/>
        <v>1.0429999999999999</v>
      </c>
      <c r="AP52" s="11">
        <f t="shared" si="16"/>
        <v>8.0956761729530785E-2</v>
      </c>
      <c r="AQ52" s="2">
        <f t="shared" si="17"/>
        <v>1.026</v>
      </c>
      <c r="AR52" s="11">
        <f t="shared" si="18"/>
        <v>0</v>
      </c>
      <c r="AS52" s="2">
        <f t="shared" si="19"/>
        <v>-1.6999999999999904E-2</v>
      </c>
      <c r="AU52" s="2">
        <v>48</v>
      </c>
      <c r="AV52" s="2">
        <v>1.0469999999999999</v>
      </c>
      <c r="AW52" s="2">
        <v>1.05</v>
      </c>
      <c r="AX52" s="2">
        <v>1.0669999999999999</v>
      </c>
      <c r="AY52" s="2">
        <v>1.0669999999999999</v>
      </c>
      <c r="AZ52" s="2">
        <f t="shared" si="20"/>
        <v>1.0485</v>
      </c>
      <c r="BA52" s="11">
        <f t="shared" si="21"/>
        <v>2.8571428571429651E-3</v>
      </c>
      <c r="BB52" s="2">
        <f t="shared" si="22"/>
        <v>1.0669999999999999</v>
      </c>
      <c r="BC52" s="11">
        <f t="shared" si="23"/>
        <v>0</v>
      </c>
      <c r="BD52" s="2">
        <f t="shared" si="24"/>
        <v>1.8499999999999961E-2</v>
      </c>
    </row>
    <row r="53" spans="1:56" x14ac:dyDescent="0.25">
      <c r="A53">
        <f t="shared" si="25"/>
        <v>50</v>
      </c>
      <c r="B53" s="2">
        <v>0.98299999999999998</v>
      </c>
      <c r="C53" s="2">
        <v>0.99</v>
      </c>
      <c r="D53" s="2">
        <v>1.2509999999999999</v>
      </c>
      <c r="E53" s="2">
        <v>1.032</v>
      </c>
      <c r="F53" s="2">
        <v>1.002</v>
      </c>
      <c r="G53" s="2">
        <v>1.016</v>
      </c>
      <c r="H53" s="3">
        <f t="shared" si="26"/>
        <v>1.0746666666666667</v>
      </c>
      <c r="I53" s="3">
        <f t="shared" si="27"/>
        <v>0.15274924986177021</v>
      </c>
      <c r="J53" s="3">
        <f t="shared" si="28"/>
        <v>1.0166666666666666</v>
      </c>
      <c r="K53" s="3">
        <f t="shared" si="29"/>
        <v>1.5011106998930284E-2</v>
      </c>
      <c r="L53" s="3">
        <f t="shared" si="4"/>
        <v>-5.8000000000000052E-2</v>
      </c>
      <c r="N53" s="2">
        <v>49</v>
      </c>
      <c r="O53" s="2">
        <v>1.1080000000000001</v>
      </c>
      <c r="P53" s="2">
        <v>1.0880000000000001</v>
      </c>
      <c r="Q53" s="2">
        <v>1.095</v>
      </c>
      <c r="R53" s="2">
        <v>1.101</v>
      </c>
      <c r="S53" s="2">
        <f t="shared" si="5"/>
        <v>1.0980000000000001</v>
      </c>
      <c r="T53" s="11">
        <f t="shared" si="6"/>
        <v>1.8382352941176485E-2</v>
      </c>
      <c r="U53" s="2">
        <f t="shared" si="7"/>
        <v>1.0979999999999999</v>
      </c>
      <c r="V53" s="11">
        <f t="shared" si="8"/>
        <v>5.449591280653956E-3</v>
      </c>
      <c r="W53" s="2">
        <f t="shared" si="9"/>
        <v>0</v>
      </c>
      <c r="Y53" s="2">
        <v>49</v>
      </c>
      <c r="Z53" s="2">
        <v>1.1240000000000001</v>
      </c>
      <c r="AA53" s="2">
        <v>1.123</v>
      </c>
      <c r="AB53" s="2">
        <v>1.0349999999999999</v>
      </c>
      <c r="AC53" s="2">
        <v>1.004</v>
      </c>
      <c r="AD53" s="2">
        <f t="shared" si="10"/>
        <v>1.1234999999999999</v>
      </c>
      <c r="AE53" s="11">
        <f t="shared" si="11"/>
        <v>8.9047195013367041E-4</v>
      </c>
      <c r="AF53" s="2">
        <f t="shared" si="12"/>
        <v>1.0194999999999999</v>
      </c>
      <c r="AG53" s="11">
        <f t="shared" si="13"/>
        <v>3.08764940239043E-2</v>
      </c>
      <c r="AH53" s="2">
        <f t="shared" si="14"/>
        <v>-0.10400000000000009</v>
      </c>
      <c r="AJ53" s="2">
        <v>49</v>
      </c>
      <c r="AK53" s="2">
        <v>0.997</v>
      </c>
      <c r="AL53" s="2">
        <v>1.083</v>
      </c>
      <c r="AM53" s="2">
        <v>1.0229999999999999</v>
      </c>
      <c r="AN53" s="2">
        <v>1.022</v>
      </c>
      <c r="AO53" s="2">
        <f t="shared" si="15"/>
        <v>1.04</v>
      </c>
      <c r="AP53" s="11">
        <f t="shared" si="16"/>
        <v>7.9409048938134788E-2</v>
      </c>
      <c r="AQ53" s="2">
        <f t="shared" si="17"/>
        <v>1.0225</v>
      </c>
      <c r="AR53" s="11">
        <f t="shared" si="18"/>
        <v>9.7847358121319942E-4</v>
      </c>
      <c r="AS53" s="2">
        <f t="shared" si="19"/>
        <v>-1.7500000000000071E-2</v>
      </c>
      <c r="AU53" s="2">
        <v>49</v>
      </c>
      <c r="AV53" s="2">
        <v>1.046</v>
      </c>
      <c r="AW53" s="2">
        <v>1.0489999999999999</v>
      </c>
      <c r="AX53" s="2">
        <v>1.0660000000000001</v>
      </c>
      <c r="AY53" s="2">
        <v>1.0660000000000001</v>
      </c>
      <c r="AZ53" s="2">
        <f t="shared" si="20"/>
        <v>1.0474999999999999</v>
      </c>
      <c r="BA53" s="11">
        <f t="shared" si="21"/>
        <v>2.8598665395613838E-3</v>
      </c>
      <c r="BB53" s="2">
        <f t="shared" si="22"/>
        <v>1.0660000000000001</v>
      </c>
      <c r="BC53" s="11">
        <f t="shared" si="23"/>
        <v>0</v>
      </c>
      <c r="BD53" s="2">
        <f t="shared" si="24"/>
        <v>1.8500000000000183E-2</v>
      </c>
    </row>
    <row r="54" spans="1:56" x14ac:dyDescent="0.25">
      <c r="A54">
        <f t="shared" si="25"/>
        <v>51</v>
      </c>
      <c r="B54" s="2">
        <v>0.98199999999999998</v>
      </c>
      <c r="C54" s="2">
        <v>0.98899999999999999</v>
      </c>
      <c r="D54" s="2">
        <v>1.2370000000000001</v>
      </c>
      <c r="E54" s="2">
        <v>1.0329999999999999</v>
      </c>
      <c r="F54" s="2">
        <v>1.0009999999999999</v>
      </c>
      <c r="G54" s="2">
        <v>1.0149999999999999</v>
      </c>
      <c r="H54" s="3">
        <f t="shared" si="26"/>
        <v>1.0693333333333335</v>
      </c>
      <c r="I54" s="3">
        <f t="shared" si="27"/>
        <v>0.14524576872781239</v>
      </c>
      <c r="J54" s="3">
        <f t="shared" si="28"/>
        <v>1.0163333333333331</v>
      </c>
      <c r="K54" s="3">
        <f t="shared" si="29"/>
        <v>1.6041612554021301E-2</v>
      </c>
      <c r="L54" s="3">
        <f t="shared" si="4"/>
        <v>-5.300000000000038E-2</v>
      </c>
      <c r="N54" s="2">
        <v>50</v>
      </c>
      <c r="O54" s="2">
        <v>1.103</v>
      </c>
      <c r="P54" s="2">
        <v>1.087</v>
      </c>
      <c r="Q54" s="2">
        <v>1.093</v>
      </c>
      <c r="R54" s="2">
        <v>1.101</v>
      </c>
      <c r="S54" s="2">
        <f t="shared" si="5"/>
        <v>1.095</v>
      </c>
      <c r="T54" s="11">
        <f t="shared" si="6"/>
        <v>1.4719411223551072E-2</v>
      </c>
      <c r="U54" s="2">
        <f t="shared" si="7"/>
        <v>1.097</v>
      </c>
      <c r="V54" s="11">
        <f t="shared" si="8"/>
        <v>7.2661217075386079E-3</v>
      </c>
      <c r="W54" s="2">
        <f t="shared" si="9"/>
        <v>2.0000000000000018E-3</v>
      </c>
      <c r="Y54" s="2">
        <v>50</v>
      </c>
      <c r="Z54" s="2">
        <v>1.1240000000000001</v>
      </c>
      <c r="AA54" s="2">
        <v>1.1220000000000001</v>
      </c>
      <c r="AB54" s="2">
        <v>1.03</v>
      </c>
      <c r="AC54" s="2">
        <v>1.0029999999999999</v>
      </c>
      <c r="AD54" s="2">
        <f t="shared" si="10"/>
        <v>1.1230000000000002</v>
      </c>
      <c r="AE54" s="11">
        <f t="shared" si="11"/>
        <v>1.7825311942959016E-3</v>
      </c>
      <c r="AF54" s="2">
        <f t="shared" si="12"/>
        <v>1.0165</v>
      </c>
      <c r="AG54" s="11">
        <f t="shared" si="13"/>
        <v>2.6919242273180596E-2</v>
      </c>
      <c r="AH54" s="2">
        <f t="shared" si="14"/>
        <v>-0.10650000000000026</v>
      </c>
      <c r="AJ54" s="2">
        <v>50</v>
      </c>
      <c r="AK54" s="2">
        <v>0.99399999999999999</v>
      </c>
      <c r="AL54" s="2">
        <v>1.08</v>
      </c>
      <c r="AM54" s="2">
        <v>1.0209999999999999</v>
      </c>
      <c r="AN54" s="2">
        <v>1.018</v>
      </c>
      <c r="AO54" s="2">
        <f t="shared" si="15"/>
        <v>1.0369999999999999</v>
      </c>
      <c r="AP54" s="11">
        <f t="shared" si="16"/>
        <v>7.9629629629629689E-2</v>
      </c>
      <c r="AQ54" s="2">
        <f t="shared" si="17"/>
        <v>1.0194999999999999</v>
      </c>
      <c r="AR54" s="11">
        <f t="shared" si="18"/>
        <v>2.9469548133594218E-3</v>
      </c>
      <c r="AS54" s="2">
        <f t="shared" si="19"/>
        <v>-1.7500000000000071E-2</v>
      </c>
      <c r="AU54" s="2">
        <v>50</v>
      </c>
      <c r="AV54" s="2">
        <v>1.044</v>
      </c>
      <c r="AW54" s="2">
        <v>1.048</v>
      </c>
      <c r="AX54" s="2">
        <v>1.0649999999999999</v>
      </c>
      <c r="AY54" s="2">
        <v>1.0649999999999999</v>
      </c>
      <c r="AZ54" s="2">
        <f t="shared" si="20"/>
        <v>1.046</v>
      </c>
      <c r="BA54" s="11">
        <f t="shared" si="21"/>
        <v>3.8167938931297743E-3</v>
      </c>
      <c r="BB54" s="2">
        <f t="shared" si="22"/>
        <v>1.0649999999999999</v>
      </c>
      <c r="BC54" s="11">
        <f t="shared" si="23"/>
        <v>0</v>
      </c>
      <c r="BD54" s="2">
        <f t="shared" si="24"/>
        <v>1.8999999999999906E-2</v>
      </c>
    </row>
    <row r="55" spans="1:56" x14ac:dyDescent="0.25">
      <c r="A55">
        <f t="shared" si="25"/>
        <v>52</v>
      </c>
      <c r="B55" s="2">
        <v>0.98099999999999998</v>
      </c>
      <c r="C55" s="2">
        <v>0.98799999999999999</v>
      </c>
      <c r="D55" s="2">
        <v>1.226</v>
      </c>
      <c r="E55" s="2">
        <v>1.032</v>
      </c>
      <c r="F55" s="2">
        <v>1.0009999999999999</v>
      </c>
      <c r="G55" s="2">
        <v>1.014</v>
      </c>
      <c r="H55" s="3">
        <f t="shared" si="26"/>
        <v>1.0649999999999999</v>
      </c>
      <c r="I55" s="3">
        <f t="shared" si="27"/>
        <v>0.13947401191619951</v>
      </c>
      <c r="J55" s="3">
        <f t="shared" si="28"/>
        <v>1.0156666666666665</v>
      </c>
      <c r="K55" s="3">
        <f t="shared" si="29"/>
        <v>1.5567059238447556E-2</v>
      </c>
      <c r="L55" s="3">
        <f t="shared" si="4"/>
        <v>-4.9333333333333451E-2</v>
      </c>
      <c r="N55" s="2">
        <v>51</v>
      </c>
      <c r="O55" s="2">
        <v>1.0980000000000001</v>
      </c>
      <c r="P55" s="2">
        <v>1.087</v>
      </c>
      <c r="Q55" s="2">
        <v>1.093</v>
      </c>
      <c r="R55" s="2">
        <v>1.099</v>
      </c>
      <c r="S55" s="2">
        <f t="shared" si="5"/>
        <v>1.0925</v>
      </c>
      <c r="T55" s="11">
        <f t="shared" si="6"/>
        <v>1.0119595216191464E-2</v>
      </c>
      <c r="U55" s="2">
        <f t="shared" si="7"/>
        <v>1.0960000000000001</v>
      </c>
      <c r="V55" s="11">
        <f t="shared" si="8"/>
        <v>5.4595086442220248E-3</v>
      </c>
      <c r="W55" s="2">
        <f t="shared" si="9"/>
        <v>3.5000000000000586E-3</v>
      </c>
      <c r="Y55" s="2">
        <v>51</v>
      </c>
      <c r="Z55" s="2">
        <v>1.119</v>
      </c>
      <c r="AA55" s="2">
        <v>1.1180000000000001</v>
      </c>
      <c r="AB55" s="2">
        <v>1.026</v>
      </c>
      <c r="AC55" s="2">
        <v>1.0009999999999999</v>
      </c>
      <c r="AD55" s="2">
        <f t="shared" si="10"/>
        <v>1.1185</v>
      </c>
      <c r="AE55" s="11">
        <f t="shared" si="11"/>
        <v>8.944543828263773E-4</v>
      </c>
      <c r="AF55" s="2">
        <f t="shared" si="12"/>
        <v>1.0135000000000001</v>
      </c>
      <c r="AG55" s="11">
        <f t="shared" si="13"/>
        <v>2.4975024975025111E-2</v>
      </c>
      <c r="AH55" s="2">
        <f t="shared" si="14"/>
        <v>-0.10499999999999998</v>
      </c>
      <c r="AJ55" s="2">
        <v>51</v>
      </c>
      <c r="AK55" s="2">
        <v>0.99299999999999999</v>
      </c>
      <c r="AL55" s="2">
        <v>1.0720000000000001</v>
      </c>
      <c r="AM55" s="2">
        <v>1.02</v>
      </c>
      <c r="AN55" s="2">
        <v>1.0149999999999999</v>
      </c>
      <c r="AO55" s="2">
        <f t="shared" si="15"/>
        <v>1.0325</v>
      </c>
      <c r="AP55" s="11">
        <f t="shared" si="16"/>
        <v>7.3694029850746329E-2</v>
      </c>
      <c r="AQ55" s="2">
        <f t="shared" si="17"/>
        <v>1.0175000000000001</v>
      </c>
      <c r="AR55" s="11">
        <f t="shared" si="18"/>
        <v>4.926108374384351E-3</v>
      </c>
      <c r="AS55" s="2">
        <f t="shared" si="19"/>
        <v>-1.4999999999999902E-2</v>
      </c>
      <c r="AU55" s="2">
        <v>51</v>
      </c>
      <c r="AV55" s="2">
        <v>1.0429999999999999</v>
      </c>
      <c r="AW55" s="2">
        <v>1.0469999999999999</v>
      </c>
      <c r="AX55" s="2">
        <v>1.0649999999999999</v>
      </c>
      <c r="AY55" s="2">
        <v>1.0640000000000001</v>
      </c>
      <c r="AZ55" s="2">
        <f t="shared" si="20"/>
        <v>1.0449999999999999</v>
      </c>
      <c r="BA55" s="11">
        <f t="shared" si="21"/>
        <v>3.8204393505253142E-3</v>
      </c>
      <c r="BB55" s="2">
        <f t="shared" si="22"/>
        <v>1.0645</v>
      </c>
      <c r="BC55" s="11">
        <f t="shared" si="23"/>
        <v>9.3984962406004678E-4</v>
      </c>
      <c r="BD55" s="2">
        <f t="shared" si="24"/>
        <v>1.9500000000000073E-2</v>
      </c>
    </row>
    <row r="56" spans="1:56" x14ac:dyDescent="0.25">
      <c r="A56">
        <f t="shared" si="25"/>
        <v>53</v>
      </c>
      <c r="B56" s="2">
        <v>0.98099999999999998</v>
      </c>
      <c r="C56" s="2">
        <v>0.98799999999999999</v>
      </c>
      <c r="D56" s="2">
        <v>1.2170000000000001</v>
      </c>
      <c r="E56" s="2">
        <v>1.0309999999999999</v>
      </c>
      <c r="F56" s="2">
        <v>1</v>
      </c>
      <c r="G56" s="2">
        <v>1.014</v>
      </c>
      <c r="H56" s="3">
        <f t="shared" si="26"/>
        <v>1.0620000000000001</v>
      </c>
      <c r="I56" s="3">
        <f t="shared" si="27"/>
        <v>0.13427955912945166</v>
      </c>
      <c r="J56" s="3">
        <f t="shared" si="28"/>
        <v>1.0149999999999999</v>
      </c>
      <c r="K56" s="3">
        <f t="shared" si="29"/>
        <v>1.552417469625998E-2</v>
      </c>
      <c r="L56" s="3">
        <f t="shared" si="4"/>
        <v>-4.7000000000000153E-2</v>
      </c>
      <c r="N56" s="2">
        <v>52</v>
      </c>
      <c r="O56" s="2">
        <v>1.0960000000000001</v>
      </c>
      <c r="P56" s="2">
        <v>1.087</v>
      </c>
      <c r="Q56" s="2">
        <v>1.093</v>
      </c>
      <c r="R56" s="2">
        <v>1.0980000000000001</v>
      </c>
      <c r="S56" s="2">
        <f t="shared" si="5"/>
        <v>1.0914999999999999</v>
      </c>
      <c r="T56" s="11">
        <f t="shared" si="6"/>
        <v>8.2796688132475791E-3</v>
      </c>
      <c r="U56" s="2">
        <f t="shared" si="7"/>
        <v>1.0954999999999999</v>
      </c>
      <c r="V56" s="11">
        <f t="shared" si="8"/>
        <v>4.5537340619308878E-3</v>
      </c>
      <c r="W56" s="2">
        <f t="shared" si="9"/>
        <v>4.0000000000000036E-3</v>
      </c>
      <c r="Y56" s="2">
        <v>52</v>
      </c>
      <c r="Z56" s="2">
        <v>1.119</v>
      </c>
      <c r="AA56" s="2">
        <v>1.115</v>
      </c>
      <c r="AB56" s="2">
        <v>1.0229999999999999</v>
      </c>
      <c r="AC56" s="2">
        <v>1</v>
      </c>
      <c r="AD56" s="2">
        <f t="shared" si="10"/>
        <v>1.117</v>
      </c>
      <c r="AE56" s="11">
        <f t="shared" si="11"/>
        <v>3.5874439461883439E-3</v>
      </c>
      <c r="AF56" s="2">
        <f t="shared" si="12"/>
        <v>1.0114999999999998</v>
      </c>
      <c r="AG56" s="11">
        <f t="shared" si="13"/>
        <v>2.2999999999999909E-2</v>
      </c>
      <c r="AH56" s="2">
        <f t="shared" si="14"/>
        <v>-0.10550000000000015</v>
      </c>
      <c r="AJ56" s="2">
        <v>52</v>
      </c>
      <c r="AK56" s="2">
        <v>0.99099999999999999</v>
      </c>
      <c r="AL56" s="2">
        <v>1.0629999999999999</v>
      </c>
      <c r="AM56" s="2">
        <v>1.0189999999999999</v>
      </c>
      <c r="AN56" s="2">
        <v>1.0129999999999999</v>
      </c>
      <c r="AO56" s="2">
        <f t="shared" si="15"/>
        <v>1.0269999999999999</v>
      </c>
      <c r="AP56" s="11">
        <f t="shared" si="16"/>
        <v>6.7732831608654703E-2</v>
      </c>
      <c r="AQ56" s="2">
        <f t="shared" si="17"/>
        <v>1.016</v>
      </c>
      <c r="AR56" s="11">
        <f t="shared" si="18"/>
        <v>5.9230009871668373E-3</v>
      </c>
      <c r="AS56" s="2">
        <f t="shared" si="19"/>
        <v>-1.0999999999999899E-2</v>
      </c>
      <c r="AU56" s="2">
        <v>52</v>
      </c>
      <c r="AV56" s="2">
        <v>1.042</v>
      </c>
      <c r="AW56" s="2">
        <v>1.046</v>
      </c>
      <c r="AX56" s="2">
        <v>1.0629999999999999</v>
      </c>
      <c r="AY56" s="2">
        <v>1.0629999999999999</v>
      </c>
      <c r="AZ56" s="2">
        <f t="shared" si="20"/>
        <v>1.044</v>
      </c>
      <c r="BA56" s="11">
        <f t="shared" si="21"/>
        <v>3.8240917782026802E-3</v>
      </c>
      <c r="BB56" s="2">
        <f t="shared" si="22"/>
        <v>1.0629999999999999</v>
      </c>
      <c r="BC56" s="11">
        <f t="shared" si="23"/>
        <v>0</v>
      </c>
      <c r="BD56" s="2">
        <f t="shared" si="24"/>
        <v>1.8999999999999906E-2</v>
      </c>
    </row>
    <row r="57" spans="1:56" x14ac:dyDescent="0.25">
      <c r="A57">
        <f t="shared" si="25"/>
        <v>54</v>
      </c>
      <c r="B57" s="2">
        <v>0.98</v>
      </c>
      <c r="C57" s="2">
        <v>0.98699999999999999</v>
      </c>
      <c r="D57" s="2">
        <v>1.2070000000000001</v>
      </c>
      <c r="E57" s="2">
        <v>1.03</v>
      </c>
      <c r="F57" s="2">
        <v>0.999</v>
      </c>
      <c r="G57" s="2">
        <v>1.0129999999999999</v>
      </c>
      <c r="H57" s="3">
        <f t="shared" si="26"/>
        <v>1.0580000000000001</v>
      </c>
      <c r="I57" s="3">
        <f t="shared" si="27"/>
        <v>0.12908524315350695</v>
      </c>
      <c r="J57" s="3">
        <f t="shared" si="28"/>
        <v>1.014</v>
      </c>
      <c r="K57" s="3">
        <f t="shared" si="29"/>
        <v>1.5524174696260041E-2</v>
      </c>
      <c r="L57" s="3">
        <f t="shared" si="4"/>
        <v>-4.4000000000000039E-2</v>
      </c>
      <c r="N57" s="2">
        <v>53</v>
      </c>
      <c r="O57" s="2">
        <v>1.0920000000000001</v>
      </c>
      <c r="P57" s="2">
        <v>1.0860000000000001</v>
      </c>
      <c r="Q57" s="2">
        <v>1.093</v>
      </c>
      <c r="R57" s="2">
        <v>1.097</v>
      </c>
      <c r="S57" s="2">
        <f t="shared" si="5"/>
        <v>1.089</v>
      </c>
      <c r="T57" s="11">
        <f t="shared" si="6"/>
        <v>5.5248618784530428E-3</v>
      </c>
      <c r="U57" s="2">
        <f t="shared" si="7"/>
        <v>1.095</v>
      </c>
      <c r="V57" s="11">
        <f t="shared" si="8"/>
        <v>3.6463081130355549E-3</v>
      </c>
      <c r="W57" s="2">
        <f t="shared" si="9"/>
        <v>6.0000000000000053E-3</v>
      </c>
      <c r="Y57" s="2">
        <v>53</v>
      </c>
      <c r="Z57" s="2">
        <v>1.115</v>
      </c>
      <c r="AA57" s="2">
        <v>1.1080000000000001</v>
      </c>
      <c r="AB57" s="2">
        <v>1.0189999999999999</v>
      </c>
      <c r="AC57" s="2">
        <v>0.999</v>
      </c>
      <c r="AD57" s="2">
        <f t="shared" si="10"/>
        <v>1.1114999999999999</v>
      </c>
      <c r="AE57" s="11">
        <f t="shared" si="11"/>
        <v>6.3176895306858256E-3</v>
      </c>
      <c r="AF57" s="2">
        <f t="shared" si="12"/>
        <v>1.0089999999999999</v>
      </c>
      <c r="AG57" s="11">
        <f t="shared" si="13"/>
        <v>2.0020020020019926E-2</v>
      </c>
      <c r="AH57" s="2">
        <f t="shared" si="14"/>
        <v>-0.10250000000000004</v>
      </c>
      <c r="AJ57" s="2">
        <v>53</v>
      </c>
      <c r="AK57" s="2">
        <v>0.99</v>
      </c>
      <c r="AL57" s="2">
        <v>1.052</v>
      </c>
      <c r="AM57" s="2">
        <v>1.018</v>
      </c>
      <c r="AN57" s="2">
        <v>1.012</v>
      </c>
      <c r="AO57" s="2">
        <f t="shared" si="15"/>
        <v>1.0209999999999999</v>
      </c>
      <c r="AP57" s="11">
        <f t="shared" si="16"/>
        <v>5.8935361216730091E-2</v>
      </c>
      <c r="AQ57" s="2">
        <f t="shared" si="17"/>
        <v>1.0150000000000001</v>
      </c>
      <c r="AR57" s="11">
        <f t="shared" si="18"/>
        <v>5.9288537549407163E-3</v>
      </c>
      <c r="AS57" s="2">
        <f t="shared" si="19"/>
        <v>-5.9999999999997833E-3</v>
      </c>
      <c r="AU57" s="2">
        <v>53</v>
      </c>
      <c r="AV57" s="2">
        <v>1.0409999999999999</v>
      </c>
      <c r="AW57" s="2">
        <v>1.044</v>
      </c>
      <c r="AX57" s="2">
        <v>1.0629999999999999</v>
      </c>
      <c r="AY57" s="2">
        <v>1.0620000000000001</v>
      </c>
      <c r="AZ57" s="2">
        <f t="shared" si="20"/>
        <v>1.0425</v>
      </c>
      <c r="BA57" s="11">
        <f t="shared" si="21"/>
        <v>2.8735632183909134E-3</v>
      </c>
      <c r="BB57" s="2">
        <f t="shared" si="22"/>
        <v>1.0625</v>
      </c>
      <c r="BC57" s="11">
        <f t="shared" si="23"/>
        <v>9.416195856872785E-4</v>
      </c>
      <c r="BD57" s="2">
        <f t="shared" si="24"/>
        <v>2.0000000000000018E-2</v>
      </c>
    </row>
    <row r="58" spans="1:56" x14ac:dyDescent="0.25">
      <c r="A58">
        <f t="shared" si="25"/>
        <v>55</v>
      </c>
      <c r="B58" s="2">
        <v>0.97899999999999998</v>
      </c>
      <c r="C58" s="2">
        <v>0.98599999999999999</v>
      </c>
      <c r="D58" s="2">
        <v>1.208</v>
      </c>
      <c r="E58" s="2">
        <v>1.03</v>
      </c>
      <c r="F58" s="2">
        <v>0.999</v>
      </c>
      <c r="G58" s="2">
        <v>1.012</v>
      </c>
      <c r="H58" s="3">
        <f t="shared" si="26"/>
        <v>1.0576666666666668</v>
      </c>
      <c r="I58" s="3">
        <f t="shared" si="27"/>
        <v>0.1302395229311499</v>
      </c>
      <c r="J58" s="3">
        <f t="shared" si="28"/>
        <v>1.0136666666666667</v>
      </c>
      <c r="K58" s="3">
        <f t="shared" si="29"/>
        <v>1.5567059238447504E-2</v>
      </c>
      <c r="L58" s="3">
        <f t="shared" si="4"/>
        <v>-4.4000000000000039E-2</v>
      </c>
      <c r="N58" s="2">
        <v>54</v>
      </c>
      <c r="O58" s="2">
        <v>1.0880000000000001</v>
      </c>
      <c r="P58" s="2">
        <v>1.085</v>
      </c>
      <c r="Q58" s="2">
        <v>1.0920000000000001</v>
      </c>
      <c r="R58" s="2">
        <v>1.097</v>
      </c>
      <c r="S58" s="2">
        <f t="shared" si="5"/>
        <v>1.0865</v>
      </c>
      <c r="T58" s="11">
        <f t="shared" si="6"/>
        <v>2.7649769585254506E-3</v>
      </c>
      <c r="U58" s="2">
        <f t="shared" si="7"/>
        <v>1.0945</v>
      </c>
      <c r="V58" s="11">
        <f t="shared" si="8"/>
        <v>4.5578851412943419E-3</v>
      </c>
      <c r="W58" s="2">
        <f t="shared" si="9"/>
        <v>8.0000000000000071E-3</v>
      </c>
      <c r="Y58" s="2">
        <v>54</v>
      </c>
      <c r="Z58" s="2">
        <v>1.115</v>
      </c>
      <c r="AA58" s="2">
        <v>1.103</v>
      </c>
      <c r="AB58" s="2">
        <v>1.016</v>
      </c>
      <c r="AC58" s="2">
        <v>0.998</v>
      </c>
      <c r="AD58" s="2">
        <f t="shared" si="10"/>
        <v>1.109</v>
      </c>
      <c r="AE58" s="11">
        <f t="shared" si="11"/>
        <v>1.0879419764279249E-2</v>
      </c>
      <c r="AF58" s="2">
        <f t="shared" si="12"/>
        <v>1.0070000000000001</v>
      </c>
      <c r="AG58" s="11">
        <f t="shared" si="13"/>
        <v>1.8036072144288592E-2</v>
      </c>
      <c r="AH58" s="2">
        <f t="shared" si="14"/>
        <v>-0.10199999999999987</v>
      </c>
      <c r="AJ58" s="2">
        <v>54</v>
      </c>
      <c r="AK58" s="2">
        <v>0.98799999999999999</v>
      </c>
      <c r="AL58" s="2">
        <v>1.042</v>
      </c>
      <c r="AM58" s="2">
        <v>1.018</v>
      </c>
      <c r="AN58" s="2">
        <v>1.01</v>
      </c>
      <c r="AO58" s="2">
        <f t="shared" si="15"/>
        <v>1.0150000000000001</v>
      </c>
      <c r="AP58" s="11">
        <f t="shared" si="16"/>
        <v>5.1823416506717894E-2</v>
      </c>
      <c r="AQ58" s="2">
        <f t="shared" si="17"/>
        <v>1.014</v>
      </c>
      <c r="AR58" s="11">
        <f t="shared" si="18"/>
        <v>7.9207920792079278E-3</v>
      </c>
      <c r="AS58" s="2">
        <f t="shared" si="19"/>
        <v>-1.0000000000001119E-3</v>
      </c>
      <c r="AU58" s="2">
        <v>54</v>
      </c>
      <c r="AV58" s="2">
        <v>1.04</v>
      </c>
      <c r="AW58" s="2">
        <v>1.044</v>
      </c>
      <c r="AX58" s="2">
        <v>1.0620000000000001</v>
      </c>
      <c r="AY58" s="2">
        <v>1.0609999999999999</v>
      </c>
      <c r="AZ58" s="2">
        <f t="shared" si="20"/>
        <v>1.042</v>
      </c>
      <c r="BA58" s="11">
        <f t="shared" si="21"/>
        <v>3.8314176245210761E-3</v>
      </c>
      <c r="BB58" s="2">
        <f t="shared" si="22"/>
        <v>1.0615000000000001</v>
      </c>
      <c r="BC58" s="11">
        <f t="shared" si="23"/>
        <v>9.425070688031216E-4</v>
      </c>
      <c r="BD58" s="2">
        <f t="shared" si="24"/>
        <v>1.9500000000000073E-2</v>
      </c>
    </row>
    <row r="59" spans="1:56" x14ac:dyDescent="0.25">
      <c r="A59">
        <f t="shared" si="25"/>
        <v>56</v>
      </c>
      <c r="B59" s="2">
        <v>0.97799999999999998</v>
      </c>
      <c r="C59" s="2">
        <v>0.98499999999999999</v>
      </c>
      <c r="D59" s="2">
        <v>1.1970000000000001</v>
      </c>
      <c r="E59" s="2">
        <v>1.03</v>
      </c>
      <c r="F59" s="2">
        <v>0.998</v>
      </c>
      <c r="G59" s="2">
        <v>1.012</v>
      </c>
      <c r="H59" s="3">
        <f t="shared" si="26"/>
        <v>1.0533333333333335</v>
      </c>
      <c r="I59" s="3">
        <f t="shared" si="27"/>
        <v>0.1244682020972961</v>
      </c>
      <c r="J59" s="3">
        <f t="shared" si="28"/>
        <v>1.0133333333333334</v>
      </c>
      <c r="K59" s="3">
        <f t="shared" si="29"/>
        <v>1.6041612554021301E-2</v>
      </c>
      <c r="L59" s="3">
        <f t="shared" si="4"/>
        <v>-4.0000000000000036E-2</v>
      </c>
      <c r="N59" s="2">
        <v>55</v>
      </c>
      <c r="O59" s="2">
        <v>1.0860000000000001</v>
      </c>
      <c r="P59" s="2">
        <v>1.0840000000000001</v>
      </c>
      <c r="Q59" s="2">
        <v>1.093</v>
      </c>
      <c r="R59" s="2">
        <v>1.0960000000000001</v>
      </c>
      <c r="S59" s="2">
        <f t="shared" si="5"/>
        <v>1.085</v>
      </c>
      <c r="T59" s="11">
        <f t="shared" si="6"/>
        <v>1.8450184501845033E-3</v>
      </c>
      <c r="U59" s="2">
        <f t="shared" si="7"/>
        <v>1.0945</v>
      </c>
      <c r="V59" s="11">
        <f t="shared" si="8"/>
        <v>2.7372262773723661E-3</v>
      </c>
      <c r="W59" s="2">
        <f t="shared" si="9"/>
        <v>9.5000000000000639E-3</v>
      </c>
      <c r="Y59" s="2">
        <v>55</v>
      </c>
      <c r="Z59" s="2">
        <v>1.111</v>
      </c>
      <c r="AA59" s="2">
        <v>1.095</v>
      </c>
      <c r="AB59" s="2">
        <v>1.0149999999999999</v>
      </c>
      <c r="AC59" s="2">
        <v>0.997</v>
      </c>
      <c r="AD59" s="2">
        <f t="shared" si="10"/>
        <v>1.103</v>
      </c>
      <c r="AE59" s="11">
        <f t="shared" si="11"/>
        <v>1.4611872146118735E-2</v>
      </c>
      <c r="AF59" s="2">
        <f t="shared" si="12"/>
        <v>1.006</v>
      </c>
      <c r="AG59" s="11">
        <f t="shared" si="13"/>
        <v>1.8054162487462291E-2</v>
      </c>
      <c r="AH59" s="2">
        <f t="shared" si="14"/>
        <v>-9.6999999999999975E-2</v>
      </c>
      <c r="AJ59" s="2">
        <v>55</v>
      </c>
      <c r="AK59" s="2">
        <v>0.98699999999999999</v>
      </c>
      <c r="AL59" s="2">
        <v>1.032</v>
      </c>
      <c r="AM59" s="2">
        <v>1.0169999999999999</v>
      </c>
      <c r="AN59" s="2">
        <v>1.0089999999999999</v>
      </c>
      <c r="AO59" s="2">
        <f t="shared" si="15"/>
        <v>1.0095000000000001</v>
      </c>
      <c r="AP59" s="11">
        <f t="shared" si="16"/>
        <v>4.3604651162790733E-2</v>
      </c>
      <c r="AQ59" s="2">
        <f t="shared" si="17"/>
        <v>1.0129999999999999</v>
      </c>
      <c r="AR59" s="11">
        <f t="shared" si="18"/>
        <v>7.9286422200198301E-3</v>
      </c>
      <c r="AS59" s="2">
        <f t="shared" si="19"/>
        <v>3.4999999999998366E-3</v>
      </c>
      <c r="AU59" s="2">
        <v>55</v>
      </c>
      <c r="AV59" s="2">
        <v>1.038</v>
      </c>
      <c r="AW59" s="2">
        <v>1.042</v>
      </c>
      <c r="AX59" s="2">
        <v>1.0609999999999999</v>
      </c>
      <c r="AY59" s="2">
        <v>1.06</v>
      </c>
      <c r="AZ59" s="2">
        <f t="shared" si="20"/>
        <v>1.04</v>
      </c>
      <c r="BA59" s="11">
        <f t="shared" si="21"/>
        <v>3.8387715930902145E-3</v>
      </c>
      <c r="BB59" s="2">
        <f t="shared" si="22"/>
        <v>1.0605</v>
      </c>
      <c r="BC59" s="11">
        <f t="shared" si="23"/>
        <v>9.4339622641499037E-4</v>
      </c>
      <c r="BD59" s="2">
        <f t="shared" si="24"/>
        <v>2.0499999999999963E-2</v>
      </c>
    </row>
    <row r="60" spans="1:56" x14ac:dyDescent="0.25">
      <c r="A60">
        <f t="shared" si="25"/>
        <v>57</v>
      </c>
      <c r="B60" s="2">
        <v>0.97699999999999998</v>
      </c>
      <c r="C60" s="2">
        <v>0.98499999999999999</v>
      </c>
      <c r="D60" s="2">
        <v>1.1890000000000001</v>
      </c>
      <c r="E60" s="2">
        <v>1.0289999999999999</v>
      </c>
      <c r="F60" s="2">
        <v>0.997</v>
      </c>
      <c r="G60" s="2">
        <v>1.0109999999999999</v>
      </c>
      <c r="H60" s="3">
        <f t="shared" si="26"/>
        <v>1.0503333333333333</v>
      </c>
      <c r="I60" s="3">
        <f t="shared" si="27"/>
        <v>0.12015545486299548</v>
      </c>
      <c r="J60" s="3">
        <f t="shared" si="28"/>
        <v>1.0123333333333333</v>
      </c>
      <c r="K60" s="3">
        <f t="shared" si="29"/>
        <v>1.6041612554021246E-2</v>
      </c>
      <c r="L60" s="3">
        <f t="shared" si="4"/>
        <v>-3.8000000000000034E-2</v>
      </c>
      <c r="N60" s="2">
        <v>56</v>
      </c>
      <c r="O60" s="2">
        <v>1.083</v>
      </c>
      <c r="P60" s="2">
        <v>1.0840000000000001</v>
      </c>
      <c r="Q60" s="2">
        <v>1.093</v>
      </c>
      <c r="R60" s="2">
        <v>1.095</v>
      </c>
      <c r="S60" s="2">
        <f t="shared" si="5"/>
        <v>1.0834999999999999</v>
      </c>
      <c r="T60" s="11">
        <f t="shared" si="6"/>
        <v>9.2250922509235411E-4</v>
      </c>
      <c r="U60" s="2">
        <f t="shared" si="7"/>
        <v>1.0939999999999999</v>
      </c>
      <c r="V60" s="11">
        <f t="shared" si="8"/>
        <v>1.8264840182648419E-3</v>
      </c>
      <c r="W60" s="2">
        <f t="shared" si="9"/>
        <v>1.0499999999999954E-2</v>
      </c>
      <c r="Y60" s="2">
        <v>56</v>
      </c>
      <c r="Z60" s="2">
        <v>1.1100000000000001</v>
      </c>
      <c r="AA60" s="2">
        <v>1.087</v>
      </c>
      <c r="AB60" s="2">
        <v>1.0129999999999999</v>
      </c>
      <c r="AC60" s="2">
        <v>0.998</v>
      </c>
      <c r="AD60" s="2">
        <f t="shared" si="10"/>
        <v>1.0985</v>
      </c>
      <c r="AE60" s="11">
        <f t="shared" si="11"/>
        <v>2.1159153633854767E-2</v>
      </c>
      <c r="AF60" s="2">
        <f t="shared" si="12"/>
        <v>1.0055000000000001</v>
      </c>
      <c r="AG60" s="11">
        <f t="shared" si="13"/>
        <v>1.5030060120240383E-2</v>
      </c>
      <c r="AH60" s="2">
        <f t="shared" si="14"/>
        <v>-9.2999999999999972E-2</v>
      </c>
      <c r="AJ60" s="2">
        <v>56</v>
      </c>
      <c r="AK60" s="2">
        <v>0.98599999999999999</v>
      </c>
      <c r="AL60" s="2">
        <v>1.024</v>
      </c>
      <c r="AM60" s="2">
        <v>1.016</v>
      </c>
      <c r="AN60" s="2">
        <v>1.0089999999999999</v>
      </c>
      <c r="AO60" s="2">
        <f t="shared" si="15"/>
        <v>1.0049999999999999</v>
      </c>
      <c r="AP60" s="11">
        <f t="shared" si="16"/>
        <v>3.7109375000000035E-2</v>
      </c>
      <c r="AQ60" s="2">
        <f t="shared" si="17"/>
        <v>1.0125</v>
      </c>
      <c r="AR60" s="11">
        <f t="shared" si="18"/>
        <v>6.9375619425174609E-3</v>
      </c>
      <c r="AS60" s="2">
        <f t="shared" si="19"/>
        <v>7.5000000000000622E-3</v>
      </c>
      <c r="AU60" s="2">
        <v>56</v>
      </c>
      <c r="AV60" s="2">
        <v>1.038</v>
      </c>
      <c r="AW60" s="2">
        <v>1.0409999999999999</v>
      </c>
      <c r="AX60" s="2">
        <v>1.06</v>
      </c>
      <c r="AY60" s="2">
        <v>1.06</v>
      </c>
      <c r="AZ60" s="2">
        <f t="shared" si="20"/>
        <v>1.0394999999999999</v>
      </c>
      <c r="BA60" s="11">
        <f t="shared" si="21"/>
        <v>2.8818443804033544E-3</v>
      </c>
      <c r="BB60" s="2">
        <f t="shared" si="22"/>
        <v>1.06</v>
      </c>
      <c r="BC60" s="11">
        <f t="shared" si="23"/>
        <v>0</v>
      </c>
      <c r="BD60" s="2">
        <f t="shared" si="24"/>
        <v>2.0500000000000185E-2</v>
      </c>
    </row>
    <row r="61" spans="1:56" x14ac:dyDescent="0.25">
      <c r="A61">
        <f t="shared" si="25"/>
        <v>58</v>
      </c>
      <c r="B61" s="2">
        <v>0.97599999999999998</v>
      </c>
      <c r="C61" s="2">
        <v>0.98399999999999999</v>
      </c>
      <c r="D61" s="2">
        <v>1.1870000000000001</v>
      </c>
      <c r="E61" s="2">
        <v>1.0289999999999999</v>
      </c>
      <c r="F61" s="2">
        <v>0.997</v>
      </c>
      <c r="G61" s="2">
        <v>1.0109999999999999</v>
      </c>
      <c r="H61" s="3">
        <f t="shared" si="26"/>
        <v>1.0490000000000002</v>
      </c>
      <c r="I61" s="3">
        <f t="shared" si="27"/>
        <v>0.11957842614786336</v>
      </c>
      <c r="J61" s="3">
        <f t="shared" si="28"/>
        <v>1.0123333333333333</v>
      </c>
      <c r="K61" s="3">
        <f t="shared" si="29"/>
        <v>1.6041612554021246E-2</v>
      </c>
      <c r="L61" s="3">
        <f t="shared" si="4"/>
        <v>-3.6666666666666847E-2</v>
      </c>
      <c r="N61" s="2">
        <v>57</v>
      </c>
      <c r="O61" s="2">
        <v>1.081</v>
      </c>
      <c r="P61" s="2">
        <v>1.083</v>
      </c>
      <c r="Q61" s="2">
        <v>1.093</v>
      </c>
      <c r="R61" s="2">
        <v>1.0940000000000001</v>
      </c>
      <c r="S61" s="2">
        <f t="shared" si="5"/>
        <v>1.0819999999999999</v>
      </c>
      <c r="T61" s="11">
        <f t="shared" si="6"/>
        <v>1.8467220683287182E-3</v>
      </c>
      <c r="U61" s="2">
        <f t="shared" si="7"/>
        <v>1.0935000000000001</v>
      </c>
      <c r="V61" s="11">
        <f t="shared" si="8"/>
        <v>9.1407678244982801E-4</v>
      </c>
      <c r="W61" s="2">
        <f t="shared" si="9"/>
        <v>1.1500000000000288E-2</v>
      </c>
      <c r="Y61" s="2">
        <v>57</v>
      </c>
      <c r="Z61" s="2">
        <v>1.109</v>
      </c>
      <c r="AA61" s="2">
        <v>1.0820000000000001</v>
      </c>
      <c r="AB61" s="2">
        <v>1.0109999999999999</v>
      </c>
      <c r="AC61" s="2">
        <v>0.997</v>
      </c>
      <c r="AD61" s="2">
        <f t="shared" si="10"/>
        <v>1.0954999999999999</v>
      </c>
      <c r="AE61" s="11">
        <f t="shared" si="11"/>
        <v>2.4953789279112671E-2</v>
      </c>
      <c r="AF61" s="2">
        <f t="shared" si="12"/>
        <v>1.004</v>
      </c>
      <c r="AG61" s="11">
        <f t="shared" si="13"/>
        <v>1.4042126379137314E-2</v>
      </c>
      <c r="AH61" s="2">
        <f t="shared" si="14"/>
        <v>-9.1499999999999915E-2</v>
      </c>
      <c r="AJ61" s="2">
        <v>57</v>
      </c>
      <c r="AK61" s="2">
        <v>0.98499999999999999</v>
      </c>
      <c r="AL61" s="2">
        <v>1.0169999999999999</v>
      </c>
      <c r="AM61" s="2">
        <v>1.016</v>
      </c>
      <c r="AN61" s="2">
        <v>1.008</v>
      </c>
      <c r="AO61" s="2">
        <f t="shared" si="15"/>
        <v>1.0009999999999999</v>
      </c>
      <c r="AP61" s="11">
        <f t="shared" si="16"/>
        <v>3.1465093411995985E-2</v>
      </c>
      <c r="AQ61" s="2">
        <f t="shared" si="17"/>
        <v>1.012</v>
      </c>
      <c r="AR61" s="11">
        <f t="shared" si="18"/>
        <v>7.936507936507943E-3</v>
      </c>
      <c r="AS61" s="2">
        <f t="shared" si="19"/>
        <v>1.1000000000000121E-2</v>
      </c>
      <c r="AU61" s="2">
        <v>57</v>
      </c>
      <c r="AV61" s="2">
        <v>1.036</v>
      </c>
      <c r="AW61" s="2">
        <v>1.04</v>
      </c>
      <c r="AX61" s="2">
        <v>1.0589999999999999</v>
      </c>
      <c r="AY61" s="2">
        <v>1.0589999999999999</v>
      </c>
      <c r="AZ61" s="2">
        <f t="shared" si="20"/>
        <v>1.038</v>
      </c>
      <c r="BA61" s="11">
        <f t="shared" si="21"/>
        <v>3.8461538461538494E-3</v>
      </c>
      <c r="BB61" s="2">
        <f t="shared" si="22"/>
        <v>1.0589999999999999</v>
      </c>
      <c r="BC61" s="11">
        <f t="shared" si="23"/>
        <v>0</v>
      </c>
      <c r="BD61" s="2">
        <f t="shared" si="24"/>
        <v>2.0999999999999908E-2</v>
      </c>
    </row>
    <row r="62" spans="1:56" x14ac:dyDescent="0.25">
      <c r="A62">
        <f t="shared" si="25"/>
        <v>59</v>
      </c>
      <c r="B62" s="2">
        <v>0.97599999999999998</v>
      </c>
      <c r="C62" s="2">
        <v>0.98299999999999998</v>
      </c>
      <c r="D62" s="2">
        <v>1.177</v>
      </c>
      <c r="E62" s="2">
        <v>1.03</v>
      </c>
      <c r="F62" s="2">
        <v>0.996</v>
      </c>
      <c r="G62" s="2">
        <v>1.01</v>
      </c>
      <c r="H62" s="3">
        <f t="shared" si="26"/>
        <v>1.0453333333333334</v>
      </c>
      <c r="I62" s="3">
        <f t="shared" si="27"/>
        <v>0.11408038101853159</v>
      </c>
      <c r="J62" s="3">
        <f t="shared" si="28"/>
        <v>1.0119999999999998</v>
      </c>
      <c r="K62" s="3">
        <f t="shared" si="29"/>
        <v>1.7088007490635077E-2</v>
      </c>
      <c r="L62" s="3">
        <f t="shared" si="4"/>
        <v>-3.3333333333333659E-2</v>
      </c>
      <c r="N62" s="2">
        <v>58</v>
      </c>
      <c r="O62" s="2">
        <v>1.079</v>
      </c>
      <c r="P62" s="2">
        <v>1.0820000000000001</v>
      </c>
      <c r="Q62" s="2">
        <v>1.0920000000000001</v>
      </c>
      <c r="R62" s="2">
        <v>1.093</v>
      </c>
      <c r="S62" s="2">
        <f t="shared" si="5"/>
        <v>1.0805</v>
      </c>
      <c r="T62" s="11">
        <f t="shared" si="6"/>
        <v>2.7726432532348554E-3</v>
      </c>
      <c r="U62" s="2">
        <f t="shared" si="7"/>
        <v>1.0925</v>
      </c>
      <c r="V62" s="11">
        <f t="shared" si="8"/>
        <v>9.1491308325698979E-4</v>
      </c>
      <c r="W62" s="2">
        <f t="shared" si="9"/>
        <v>1.2000000000000011E-2</v>
      </c>
      <c r="Y62" s="2">
        <v>58</v>
      </c>
      <c r="Z62" s="2">
        <v>1.103</v>
      </c>
      <c r="AA62" s="2">
        <v>1.073</v>
      </c>
      <c r="AB62" s="2">
        <v>1.01</v>
      </c>
      <c r="AC62" s="2">
        <v>0.997</v>
      </c>
      <c r="AD62" s="2">
        <f t="shared" si="10"/>
        <v>1.0880000000000001</v>
      </c>
      <c r="AE62" s="11">
        <f t="shared" si="11"/>
        <v>2.7958993476234883E-2</v>
      </c>
      <c r="AF62" s="2">
        <f t="shared" si="12"/>
        <v>1.0035000000000001</v>
      </c>
      <c r="AG62" s="11">
        <f t="shared" si="13"/>
        <v>1.303911735205618E-2</v>
      </c>
      <c r="AH62" s="2">
        <f t="shared" si="14"/>
        <v>-8.450000000000002E-2</v>
      </c>
      <c r="AJ62" s="2">
        <v>58</v>
      </c>
      <c r="AK62" s="2">
        <v>0.98399999999999999</v>
      </c>
      <c r="AL62" s="2">
        <v>1.01</v>
      </c>
      <c r="AM62" s="2">
        <v>1.016</v>
      </c>
      <c r="AN62" s="2">
        <v>1.0069999999999999</v>
      </c>
      <c r="AO62" s="2">
        <f t="shared" si="15"/>
        <v>0.997</v>
      </c>
      <c r="AP62" s="11">
        <f t="shared" si="16"/>
        <v>2.5742574257425765E-2</v>
      </c>
      <c r="AQ62" s="2">
        <f t="shared" si="17"/>
        <v>1.0114999999999998</v>
      </c>
      <c r="AR62" s="11">
        <f t="shared" si="18"/>
        <v>8.9374379344589073E-3</v>
      </c>
      <c r="AS62" s="2">
        <f t="shared" si="19"/>
        <v>1.4499999999999846E-2</v>
      </c>
      <c r="AU62" s="2">
        <v>58</v>
      </c>
      <c r="AV62" s="2">
        <v>1.0349999999999999</v>
      </c>
      <c r="AW62" s="2">
        <v>1.0389999999999999</v>
      </c>
      <c r="AX62" s="2">
        <v>1.0580000000000001</v>
      </c>
      <c r="AY62" s="2">
        <v>1.0580000000000001</v>
      </c>
      <c r="AZ62" s="2">
        <f t="shared" si="20"/>
        <v>1.0369999999999999</v>
      </c>
      <c r="BA62" s="11">
        <f t="shared" si="21"/>
        <v>3.8498556304138632E-3</v>
      </c>
      <c r="BB62" s="2">
        <f t="shared" si="22"/>
        <v>1.0580000000000001</v>
      </c>
      <c r="BC62" s="11">
        <f t="shared" si="23"/>
        <v>0</v>
      </c>
      <c r="BD62" s="2">
        <f t="shared" si="24"/>
        <v>2.100000000000013E-2</v>
      </c>
    </row>
    <row r="63" spans="1:56" x14ac:dyDescent="0.25">
      <c r="A63">
        <f t="shared" si="25"/>
        <v>60</v>
      </c>
      <c r="B63" s="2">
        <v>0.97499999999999998</v>
      </c>
      <c r="C63" s="2">
        <v>0.98199999999999998</v>
      </c>
      <c r="D63" s="2">
        <v>1.1659999999999999</v>
      </c>
      <c r="E63" s="2">
        <v>1.0269999999999999</v>
      </c>
      <c r="F63" s="2">
        <v>0.996</v>
      </c>
      <c r="G63" s="2">
        <v>1.0089999999999999</v>
      </c>
      <c r="H63" s="3">
        <f t="shared" si="26"/>
        <v>1.0409999999999999</v>
      </c>
      <c r="I63" s="3">
        <f t="shared" si="27"/>
        <v>0.10830974102083336</v>
      </c>
      <c r="J63" s="3">
        <f t="shared" si="28"/>
        <v>1.0106666666666666</v>
      </c>
      <c r="K63" s="3">
        <f t="shared" si="29"/>
        <v>1.556705923844745E-2</v>
      </c>
      <c r="L63" s="3">
        <f t="shared" si="4"/>
        <v>-3.0333333333333323E-2</v>
      </c>
      <c r="N63" s="2">
        <v>59</v>
      </c>
      <c r="O63" s="2">
        <v>1.0780000000000001</v>
      </c>
      <c r="P63" s="2">
        <v>1.081</v>
      </c>
      <c r="Q63" s="2">
        <v>1.091</v>
      </c>
      <c r="R63" s="2">
        <v>1.0920000000000001</v>
      </c>
      <c r="S63" s="2">
        <f t="shared" si="5"/>
        <v>1.0794999999999999</v>
      </c>
      <c r="T63" s="11">
        <f t="shared" si="6"/>
        <v>2.7752081406104455E-3</v>
      </c>
      <c r="U63" s="2">
        <f t="shared" si="7"/>
        <v>1.0914999999999999</v>
      </c>
      <c r="V63" s="11">
        <f t="shared" si="8"/>
        <v>9.1575091575101821E-4</v>
      </c>
      <c r="W63" s="2">
        <f t="shared" si="9"/>
        <v>1.2000000000000011E-2</v>
      </c>
      <c r="Y63" s="2">
        <v>59</v>
      </c>
      <c r="Z63" s="2">
        <v>1.1020000000000001</v>
      </c>
      <c r="AA63" s="2">
        <v>1.0640000000000001</v>
      </c>
      <c r="AB63" s="2">
        <v>1.01</v>
      </c>
      <c r="AC63" s="2">
        <v>0.998</v>
      </c>
      <c r="AD63" s="2">
        <f t="shared" si="10"/>
        <v>1.0830000000000002</v>
      </c>
      <c r="AE63" s="11">
        <f t="shared" si="11"/>
        <v>3.5714285714285747E-2</v>
      </c>
      <c r="AF63" s="2">
        <f t="shared" si="12"/>
        <v>1.004</v>
      </c>
      <c r="AG63" s="11">
        <f t="shared" si="13"/>
        <v>1.2024048096192395E-2</v>
      </c>
      <c r="AH63" s="2">
        <f t="shared" si="14"/>
        <v>-7.9000000000000181E-2</v>
      </c>
      <c r="AJ63" s="2">
        <v>59</v>
      </c>
      <c r="AK63" s="2">
        <v>0.98399999999999999</v>
      </c>
      <c r="AL63" s="2">
        <v>1.004</v>
      </c>
      <c r="AM63" s="2">
        <v>1.016</v>
      </c>
      <c r="AN63" s="2">
        <v>1.0069999999999999</v>
      </c>
      <c r="AO63" s="2">
        <f t="shared" si="15"/>
        <v>0.99399999999999999</v>
      </c>
      <c r="AP63" s="11">
        <f t="shared" si="16"/>
        <v>1.9920318725099619E-2</v>
      </c>
      <c r="AQ63" s="2">
        <f t="shared" si="17"/>
        <v>1.0114999999999998</v>
      </c>
      <c r="AR63" s="11">
        <f t="shared" si="18"/>
        <v>8.9374379344589073E-3</v>
      </c>
      <c r="AS63" s="2">
        <f t="shared" si="19"/>
        <v>1.7499999999999849E-2</v>
      </c>
      <c r="AU63" s="2">
        <v>59</v>
      </c>
      <c r="AV63" s="2">
        <v>1.034</v>
      </c>
      <c r="AW63" s="2">
        <v>1.038</v>
      </c>
      <c r="AX63" s="2">
        <v>1.0569999999999999</v>
      </c>
      <c r="AY63" s="2">
        <v>1.056</v>
      </c>
      <c r="AZ63" s="2">
        <f t="shared" si="20"/>
        <v>1.036</v>
      </c>
      <c r="BA63" s="11">
        <f t="shared" si="21"/>
        <v>3.8535645472061691E-3</v>
      </c>
      <c r="BB63" s="2">
        <f t="shared" si="22"/>
        <v>1.0565</v>
      </c>
      <c r="BC63" s="11">
        <f t="shared" si="23"/>
        <v>9.4696969696959259E-4</v>
      </c>
      <c r="BD63" s="2">
        <f t="shared" si="24"/>
        <v>2.0499999999999963E-2</v>
      </c>
    </row>
    <row r="64" spans="1:56" x14ac:dyDescent="0.25">
      <c r="A64">
        <f t="shared" si="25"/>
        <v>61</v>
      </c>
      <c r="B64" s="2">
        <v>0.97399999999999998</v>
      </c>
      <c r="C64" s="2">
        <v>0.98099999999999998</v>
      </c>
      <c r="D64" s="2">
        <v>1.161</v>
      </c>
      <c r="E64" s="2">
        <v>1.0269999999999999</v>
      </c>
      <c r="F64" s="2">
        <v>0.995</v>
      </c>
      <c r="G64" s="2">
        <v>1.0089999999999999</v>
      </c>
      <c r="H64" s="3">
        <f t="shared" si="26"/>
        <v>1.0386666666666666</v>
      </c>
      <c r="I64" s="3">
        <f t="shared" si="27"/>
        <v>0.10600157231538285</v>
      </c>
      <c r="J64" s="3">
        <f t="shared" si="28"/>
        <v>1.0103333333333333</v>
      </c>
      <c r="K64" s="3">
        <f t="shared" si="29"/>
        <v>1.6041612554021246E-2</v>
      </c>
      <c r="L64" s="3">
        <f t="shared" si="4"/>
        <v>-2.8333333333333321E-2</v>
      </c>
      <c r="N64" s="2">
        <v>60</v>
      </c>
      <c r="O64" s="2">
        <v>1.077</v>
      </c>
      <c r="P64" s="2">
        <v>1.081</v>
      </c>
      <c r="Q64" s="2">
        <v>1.0900000000000001</v>
      </c>
      <c r="R64" s="2">
        <v>1.091</v>
      </c>
      <c r="S64" s="2">
        <f t="shared" si="5"/>
        <v>1.079</v>
      </c>
      <c r="T64" s="11">
        <f t="shared" si="6"/>
        <v>3.7002775208140643E-3</v>
      </c>
      <c r="U64" s="2">
        <f t="shared" si="7"/>
        <v>1.0905</v>
      </c>
      <c r="V64" s="11">
        <f t="shared" si="8"/>
        <v>9.1659028414288718E-4</v>
      </c>
      <c r="W64" s="2">
        <f t="shared" si="9"/>
        <v>1.1500000000000066E-2</v>
      </c>
      <c r="Y64" s="2">
        <v>60</v>
      </c>
      <c r="Z64" s="2">
        <v>1.099</v>
      </c>
      <c r="AA64" s="2">
        <v>1.0580000000000001</v>
      </c>
      <c r="AB64" s="2">
        <v>1.008</v>
      </c>
      <c r="AC64" s="2">
        <v>0.999</v>
      </c>
      <c r="AD64" s="2">
        <f t="shared" si="10"/>
        <v>1.0785</v>
      </c>
      <c r="AE64" s="11">
        <f t="shared" si="11"/>
        <v>3.8752362948960228E-2</v>
      </c>
      <c r="AF64" s="2">
        <f t="shared" si="12"/>
        <v>1.0035000000000001</v>
      </c>
      <c r="AG64" s="11">
        <f t="shared" si="13"/>
        <v>9.0090090090090176E-3</v>
      </c>
      <c r="AH64" s="2">
        <f t="shared" si="14"/>
        <v>-7.4999999999999956E-2</v>
      </c>
      <c r="AJ64" s="2">
        <v>60</v>
      </c>
      <c r="AK64" s="2">
        <v>0.98399999999999999</v>
      </c>
      <c r="AL64" s="2">
        <v>0.999</v>
      </c>
      <c r="AM64" s="2">
        <v>1.0149999999999999</v>
      </c>
      <c r="AN64" s="2">
        <v>1.006</v>
      </c>
      <c r="AO64" s="2">
        <f t="shared" si="15"/>
        <v>0.99150000000000005</v>
      </c>
      <c r="AP64" s="11">
        <f t="shared" si="16"/>
        <v>1.5015015015015029E-2</v>
      </c>
      <c r="AQ64" s="2">
        <f t="shared" si="17"/>
        <v>1.0105</v>
      </c>
      <c r="AR64" s="11">
        <f t="shared" si="18"/>
        <v>8.9463220675943308E-3</v>
      </c>
      <c r="AS64" s="2">
        <f t="shared" si="19"/>
        <v>1.8999999999999906E-2</v>
      </c>
      <c r="AU64" s="2">
        <v>60</v>
      </c>
      <c r="AV64" s="2">
        <v>1.032</v>
      </c>
      <c r="AW64" s="2">
        <v>1.0369999999999999</v>
      </c>
      <c r="AX64" s="2">
        <v>1.056</v>
      </c>
      <c r="AY64" s="2">
        <v>1.0549999999999999</v>
      </c>
      <c r="AZ64" s="2">
        <f t="shared" si="20"/>
        <v>1.0345</v>
      </c>
      <c r="BA64" s="11">
        <f t="shared" si="21"/>
        <v>4.8216007714560211E-3</v>
      </c>
      <c r="BB64" s="2">
        <f t="shared" si="22"/>
        <v>1.0554999999999999</v>
      </c>
      <c r="BC64" s="11">
        <f t="shared" si="23"/>
        <v>9.4786729857830522E-4</v>
      </c>
      <c r="BD64" s="2">
        <f t="shared" si="24"/>
        <v>2.0999999999999908E-2</v>
      </c>
    </row>
    <row r="65" spans="1:56" ht="25.5" x14ac:dyDescent="0.25">
      <c r="A65" s="4"/>
      <c r="B65" s="5">
        <f>AVERAGE(B4:B64)</f>
        <v>1.000295081967213</v>
      </c>
      <c r="C65" s="5">
        <f t="shared" ref="C65:G65" si="30">AVERAGE(C4:C64)</f>
        <v>1.0107540983606556</v>
      </c>
      <c r="D65" s="5">
        <f t="shared" si="30"/>
        <v>1.3033770491803269</v>
      </c>
      <c r="E65" s="5">
        <f t="shared" si="30"/>
        <v>1.0704426229508197</v>
      </c>
      <c r="F65" s="5">
        <f t="shared" si="30"/>
        <v>1.0286557377049181</v>
      </c>
      <c r="G65" s="5">
        <f t="shared" si="30"/>
        <v>1.0350327868852465</v>
      </c>
      <c r="H65" s="6"/>
      <c r="I65" s="6"/>
      <c r="J65" s="7">
        <v>1151</v>
      </c>
      <c r="K65" s="6" t="s">
        <v>13</v>
      </c>
      <c r="L65" s="8">
        <f>SLOPE(L4:L64,A4:A64)</f>
        <v>-5.0363123567777465E-4</v>
      </c>
      <c r="N65" s="2">
        <v>61</v>
      </c>
      <c r="O65" s="2">
        <v>1.077</v>
      </c>
      <c r="P65" s="2">
        <v>1.08</v>
      </c>
      <c r="Q65" s="2">
        <v>1.091</v>
      </c>
      <c r="R65" s="2">
        <v>1.091</v>
      </c>
      <c r="S65" s="2">
        <f t="shared" si="5"/>
        <v>1.0785</v>
      </c>
      <c r="T65" s="11">
        <f t="shared" si="6"/>
        <v>2.7777777777778828E-3</v>
      </c>
      <c r="U65" s="2">
        <f t="shared" si="7"/>
        <v>1.091</v>
      </c>
      <c r="V65" s="11">
        <f t="shared" si="8"/>
        <v>0</v>
      </c>
      <c r="W65" s="2">
        <f t="shared" si="9"/>
        <v>1.2499999999999956E-2</v>
      </c>
      <c r="Y65" s="2">
        <v>61</v>
      </c>
      <c r="Z65" s="2">
        <v>1.0960000000000001</v>
      </c>
      <c r="AA65" s="2">
        <v>1.0489999999999999</v>
      </c>
      <c r="AB65" s="2">
        <v>1.0069999999999999</v>
      </c>
      <c r="AC65" s="2">
        <v>0.999</v>
      </c>
      <c r="AD65" s="2">
        <f t="shared" si="10"/>
        <v>1.0725</v>
      </c>
      <c r="AE65" s="11">
        <f t="shared" si="11"/>
        <v>4.4804575786463449E-2</v>
      </c>
      <c r="AF65" s="2">
        <f t="shared" si="12"/>
        <v>1.0029999999999999</v>
      </c>
      <c r="AG65" s="11">
        <f t="shared" si="13"/>
        <v>8.0080080080079039E-3</v>
      </c>
      <c r="AH65" s="2">
        <f t="shared" si="14"/>
        <v>-6.9500000000000117E-2</v>
      </c>
      <c r="AJ65" s="2">
        <v>61</v>
      </c>
      <c r="AK65" s="2">
        <v>0.98299999999999998</v>
      </c>
      <c r="AL65" s="2">
        <v>0.99399999999999999</v>
      </c>
      <c r="AM65" s="2">
        <v>1.014</v>
      </c>
      <c r="AN65" s="2">
        <v>1.0049999999999999</v>
      </c>
      <c r="AO65" s="2">
        <f t="shared" si="15"/>
        <v>0.98849999999999993</v>
      </c>
      <c r="AP65" s="11">
        <f t="shared" si="16"/>
        <v>1.1066398390342062E-2</v>
      </c>
      <c r="AQ65" s="2">
        <f t="shared" si="17"/>
        <v>1.0095000000000001</v>
      </c>
      <c r="AR65" s="11">
        <f t="shared" si="18"/>
        <v>8.9552238805971351E-3</v>
      </c>
      <c r="AS65" s="2">
        <f t="shared" si="19"/>
        <v>2.100000000000013E-2</v>
      </c>
      <c r="AU65" s="2">
        <v>61</v>
      </c>
      <c r="AV65" s="2">
        <v>1.032</v>
      </c>
      <c r="AW65" s="2">
        <v>1.036</v>
      </c>
      <c r="AX65" s="2">
        <v>1.0549999999999999</v>
      </c>
      <c r="AY65" s="2">
        <v>1.0549999999999999</v>
      </c>
      <c r="AZ65" s="2">
        <f t="shared" si="20"/>
        <v>1.034</v>
      </c>
      <c r="BA65" s="11">
        <f t="shared" si="21"/>
        <v>3.8610038610038641E-3</v>
      </c>
      <c r="BB65" s="2">
        <f t="shared" si="22"/>
        <v>1.0549999999999999</v>
      </c>
      <c r="BC65" s="11">
        <f t="shared" si="23"/>
        <v>0</v>
      </c>
      <c r="BD65" s="2">
        <f t="shared" si="24"/>
        <v>2.0999999999999908E-2</v>
      </c>
    </row>
    <row r="66" spans="1:56" ht="25.5" x14ac:dyDescent="0.25">
      <c r="A66" s="6"/>
      <c r="B66" s="5"/>
      <c r="C66" s="5"/>
      <c r="D66" s="5"/>
      <c r="E66" s="5"/>
      <c r="F66" s="5"/>
      <c r="G66" s="5"/>
      <c r="H66" s="6"/>
      <c r="I66" s="6"/>
      <c r="J66" s="6"/>
      <c r="K66" s="6" t="s">
        <v>14</v>
      </c>
      <c r="L66" s="8">
        <f>SLOPE(L34:L64,A34:A64)</f>
        <v>2.4650537634408557E-3</v>
      </c>
      <c r="N66" s="2">
        <v>62</v>
      </c>
      <c r="O66" s="2">
        <v>1.077</v>
      </c>
      <c r="P66" s="2">
        <v>1.079</v>
      </c>
      <c r="Q66" s="2">
        <v>1.0900000000000001</v>
      </c>
      <c r="R66" s="2">
        <v>1.0900000000000001</v>
      </c>
      <c r="S66" s="2">
        <f t="shared" si="5"/>
        <v>1.0779999999999998</v>
      </c>
      <c r="T66" s="11">
        <f t="shared" si="6"/>
        <v>1.8535681186283614E-3</v>
      </c>
      <c r="U66" s="2">
        <f t="shared" si="7"/>
        <v>1.0900000000000001</v>
      </c>
      <c r="V66" s="11">
        <f t="shared" si="8"/>
        <v>0</v>
      </c>
      <c r="W66" s="2">
        <f t="shared" si="9"/>
        <v>1.2000000000000233E-2</v>
      </c>
      <c r="Y66" s="2">
        <v>62</v>
      </c>
      <c r="Z66" s="2">
        <v>1.091</v>
      </c>
      <c r="AA66" s="2">
        <v>1.042</v>
      </c>
      <c r="AB66" s="2">
        <v>1.006</v>
      </c>
      <c r="AC66" s="2">
        <v>0.998</v>
      </c>
      <c r="AD66" s="2">
        <f t="shared" si="10"/>
        <v>1.0665</v>
      </c>
      <c r="AE66" s="11">
        <f t="shared" si="11"/>
        <v>4.7024952015355018E-2</v>
      </c>
      <c r="AF66" s="2">
        <f t="shared" si="12"/>
        <v>1.002</v>
      </c>
      <c r="AG66" s="11">
        <f t="shared" si="13"/>
        <v>8.0160320641282628E-3</v>
      </c>
      <c r="AH66" s="2">
        <f t="shared" si="14"/>
        <v>-6.4500000000000002E-2</v>
      </c>
      <c r="AJ66" s="2">
        <v>62</v>
      </c>
      <c r="AK66" s="2">
        <v>0.98199999999999998</v>
      </c>
      <c r="AL66" s="2">
        <v>0.99099999999999999</v>
      </c>
      <c r="AM66" s="2">
        <v>1.0129999999999999</v>
      </c>
      <c r="AN66" s="2">
        <v>1.004</v>
      </c>
      <c r="AO66" s="2">
        <f t="shared" si="15"/>
        <v>0.98649999999999993</v>
      </c>
      <c r="AP66" s="11">
        <f t="shared" si="16"/>
        <v>9.0817356205852764E-3</v>
      </c>
      <c r="AQ66" s="2">
        <f t="shared" si="17"/>
        <v>1.0085</v>
      </c>
      <c r="AR66" s="11">
        <f t="shared" si="18"/>
        <v>8.9641434262947173E-3</v>
      </c>
      <c r="AS66" s="2">
        <f t="shared" si="19"/>
        <v>2.200000000000002E-2</v>
      </c>
      <c r="AU66" s="2">
        <v>62</v>
      </c>
      <c r="AV66" s="2">
        <v>1.03</v>
      </c>
      <c r="AW66" s="2">
        <v>1.0349999999999999</v>
      </c>
      <c r="AX66" s="2">
        <v>1.054</v>
      </c>
      <c r="AY66" s="2">
        <v>1.054</v>
      </c>
      <c r="AZ66" s="2">
        <f t="shared" si="20"/>
        <v>1.0325</v>
      </c>
      <c r="BA66" s="11">
        <f t="shared" si="21"/>
        <v>4.8309178743960327E-3</v>
      </c>
      <c r="BB66" s="2">
        <f t="shared" si="22"/>
        <v>1.054</v>
      </c>
      <c r="BC66" s="11">
        <f t="shared" si="23"/>
        <v>0</v>
      </c>
      <c r="BD66" s="2">
        <f t="shared" si="24"/>
        <v>2.1500000000000075E-2</v>
      </c>
    </row>
    <row r="67" spans="1:56" x14ac:dyDescent="0.25">
      <c r="A67" s="6"/>
      <c r="B67" s="5"/>
      <c r="C67" s="5"/>
      <c r="D67" s="5"/>
      <c r="E67" s="5"/>
      <c r="F67" s="5"/>
      <c r="G67" s="5"/>
      <c r="H67" s="6"/>
      <c r="I67" s="6"/>
      <c r="J67" s="6"/>
      <c r="K67" s="6"/>
      <c r="L67" s="6"/>
      <c r="N67" s="2">
        <v>63</v>
      </c>
      <c r="O67" s="2">
        <v>1.0760000000000001</v>
      </c>
      <c r="P67" s="2">
        <v>1.079</v>
      </c>
      <c r="Q67" s="2">
        <v>1.089</v>
      </c>
      <c r="R67" s="2">
        <v>1.089</v>
      </c>
      <c r="S67" s="2">
        <f t="shared" si="5"/>
        <v>1.0775000000000001</v>
      </c>
      <c r="T67" s="11">
        <f t="shared" si="6"/>
        <v>2.7803521779424393E-3</v>
      </c>
      <c r="U67" s="2">
        <f t="shared" si="7"/>
        <v>1.089</v>
      </c>
      <c r="V67" s="11">
        <f t="shared" si="8"/>
        <v>0</v>
      </c>
      <c r="W67" s="2">
        <f t="shared" si="9"/>
        <v>1.1499999999999844E-2</v>
      </c>
      <c r="Y67" s="2">
        <v>63</v>
      </c>
      <c r="Z67" s="2">
        <v>1.089</v>
      </c>
      <c r="AA67" s="2">
        <v>1.034</v>
      </c>
      <c r="AB67" s="2">
        <v>1.006</v>
      </c>
      <c r="AC67" s="2">
        <v>0.999</v>
      </c>
      <c r="AD67" s="2">
        <f t="shared" si="10"/>
        <v>1.0615000000000001</v>
      </c>
      <c r="AE67" s="11">
        <f t="shared" si="11"/>
        <v>5.3191489361702066E-2</v>
      </c>
      <c r="AF67" s="2">
        <f t="shared" si="12"/>
        <v>1.0024999999999999</v>
      </c>
      <c r="AG67" s="11">
        <f t="shared" si="13"/>
        <v>7.007007007007013E-3</v>
      </c>
      <c r="AH67" s="2">
        <f t="shared" si="14"/>
        <v>-5.9000000000000163E-2</v>
      </c>
      <c r="AJ67" s="2">
        <v>63</v>
      </c>
      <c r="AK67" s="2">
        <v>0.98199999999999998</v>
      </c>
      <c r="AL67" s="2">
        <v>0.98799999999999999</v>
      </c>
      <c r="AM67" s="2">
        <v>1.012</v>
      </c>
      <c r="AN67" s="2">
        <v>1.004</v>
      </c>
      <c r="AO67" s="2">
        <f t="shared" si="15"/>
        <v>0.98499999999999999</v>
      </c>
      <c r="AP67" s="11">
        <f t="shared" si="16"/>
        <v>6.0728744939271308E-3</v>
      </c>
      <c r="AQ67" s="2">
        <f t="shared" si="17"/>
        <v>1.008</v>
      </c>
      <c r="AR67" s="11">
        <f t="shared" si="18"/>
        <v>7.9681274900398474E-3</v>
      </c>
      <c r="AS67" s="2">
        <f t="shared" si="19"/>
        <v>2.300000000000002E-2</v>
      </c>
      <c r="AU67" s="2">
        <v>63</v>
      </c>
      <c r="AV67" s="2">
        <v>1.0289999999999999</v>
      </c>
      <c r="AW67" s="2">
        <v>1.034</v>
      </c>
      <c r="AX67" s="2">
        <v>1.0529999999999999</v>
      </c>
      <c r="AY67" s="2">
        <v>1.0529999999999999</v>
      </c>
      <c r="AZ67" s="2">
        <f t="shared" si="20"/>
        <v>1.0314999999999999</v>
      </c>
      <c r="BA67" s="11">
        <f t="shared" si="21"/>
        <v>4.8355899419730321E-3</v>
      </c>
      <c r="BB67" s="2">
        <f t="shared" si="22"/>
        <v>1.0529999999999999</v>
      </c>
      <c r="BC67" s="11">
        <f t="shared" si="23"/>
        <v>0</v>
      </c>
      <c r="BD67" s="2">
        <f t="shared" si="24"/>
        <v>2.1500000000000075E-2</v>
      </c>
    </row>
    <row r="68" spans="1:56" x14ac:dyDescent="0.25">
      <c r="A68" s="6"/>
      <c r="B68" s="5"/>
      <c r="C68" s="5"/>
      <c r="D68" s="5"/>
      <c r="E68" s="5"/>
      <c r="F68" s="5"/>
      <c r="G68" s="5"/>
      <c r="H68" s="6"/>
      <c r="I68" s="6"/>
      <c r="J68" s="6"/>
      <c r="K68" s="6"/>
      <c r="L68" s="6"/>
      <c r="N68" s="2">
        <v>64</v>
      </c>
      <c r="O68" s="2">
        <v>1.075</v>
      </c>
      <c r="P68" s="2">
        <v>1.0780000000000001</v>
      </c>
      <c r="Q68" s="2">
        <v>1.0880000000000001</v>
      </c>
      <c r="R68" s="2">
        <v>1.0880000000000001</v>
      </c>
      <c r="S68" s="2">
        <f t="shared" si="5"/>
        <v>1.0765</v>
      </c>
      <c r="T68" s="11">
        <f t="shared" si="6"/>
        <v>2.7829313543600311E-3</v>
      </c>
      <c r="U68" s="2">
        <f t="shared" si="7"/>
        <v>1.0880000000000001</v>
      </c>
      <c r="V68" s="11">
        <f t="shared" si="8"/>
        <v>0</v>
      </c>
      <c r="W68" s="2">
        <f t="shared" si="9"/>
        <v>1.1500000000000066E-2</v>
      </c>
      <c r="Y68" s="2">
        <v>64</v>
      </c>
      <c r="Z68" s="2">
        <v>1.085</v>
      </c>
      <c r="AA68" s="2">
        <v>1.0269999999999999</v>
      </c>
      <c r="AB68" s="2">
        <v>1.004</v>
      </c>
      <c r="AC68" s="2">
        <v>1</v>
      </c>
      <c r="AD68" s="2">
        <f t="shared" si="10"/>
        <v>1.056</v>
      </c>
      <c r="AE68" s="11">
        <f t="shared" si="11"/>
        <v>5.6475170399221085E-2</v>
      </c>
      <c r="AF68" s="2">
        <f t="shared" si="12"/>
        <v>1.002</v>
      </c>
      <c r="AG68" s="11">
        <f t="shared" si="13"/>
        <v>4.0000000000000036E-3</v>
      </c>
      <c r="AH68" s="2">
        <f t="shared" si="14"/>
        <v>-5.4000000000000048E-2</v>
      </c>
      <c r="AJ68" s="2">
        <v>64</v>
      </c>
      <c r="AK68" s="2">
        <v>0.98</v>
      </c>
      <c r="AL68" s="2">
        <v>0.98699999999999999</v>
      </c>
      <c r="AM68" s="2">
        <v>1.012</v>
      </c>
      <c r="AN68" s="2">
        <v>1.0029999999999999</v>
      </c>
      <c r="AO68" s="2">
        <f t="shared" si="15"/>
        <v>0.98350000000000004</v>
      </c>
      <c r="AP68" s="11">
        <f t="shared" si="16"/>
        <v>7.0921985815602905E-3</v>
      </c>
      <c r="AQ68" s="2">
        <f t="shared" si="17"/>
        <v>1.0074999999999998</v>
      </c>
      <c r="AR68" s="11">
        <f t="shared" si="18"/>
        <v>8.9730807577269398E-3</v>
      </c>
      <c r="AS68" s="2">
        <f t="shared" si="19"/>
        <v>2.3999999999999799E-2</v>
      </c>
      <c r="AU68" s="2">
        <v>64</v>
      </c>
      <c r="AV68" s="2">
        <v>1.028</v>
      </c>
      <c r="AW68" s="2">
        <v>1.0329999999999999</v>
      </c>
      <c r="AX68" s="2">
        <v>1.052</v>
      </c>
      <c r="AY68" s="2">
        <v>1.052</v>
      </c>
      <c r="AZ68" s="2">
        <f t="shared" si="20"/>
        <v>1.0305</v>
      </c>
      <c r="BA68" s="11">
        <f t="shared" si="21"/>
        <v>4.8402710551789874E-3</v>
      </c>
      <c r="BB68" s="2">
        <f t="shared" si="22"/>
        <v>1.052</v>
      </c>
      <c r="BC68" s="11">
        <f t="shared" si="23"/>
        <v>0</v>
      </c>
      <c r="BD68" s="2">
        <f t="shared" si="24"/>
        <v>2.1500000000000075E-2</v>
      </c>
    </row>
    <row r="69" spans="1:56" x14ac:dyDescent="0.25">
      <c r="A69" s="6"/>
      <c r="B69" s="5"/>
      <c r="C69" s="5"/>
      <c r="D69" s="5"/>
      <c r="E69" s="5"/>
      <c r="F69" s="5"/>
      <c r="G69" s="5"/>
      <c r="H69" s="6"/>
      <c r="I69" s="6"/>
      <c r="J69" s="6"/>
      <c r="K69" s="6"/>
      <c r="L69" s="6"/>
      <c r="N69" s="2">
        <v>65</v>
      </c>
      <c r="O69" s="2">
        <v>1.0740000000000001</v>
      </c>
      <c r="P69" s="2">
        <v>1.0780000000000001</v>
      </c>
      <c r="Q69" s="2">
        <v>1.0880000000000001</v>
      </c>
      <c r="R69" s="2">
        <v>1.087</v>
      </c>
      <c r="S69" s="2">
        <f t="shared" ref="S69:S94" si="31">AVERAGE(O69:P69)</f>
        <v>1.0760000000000001</v>
      </c>
      <c r="T69" s="11">
        <f t="shared" ref="T69:T94" si="32">ABS((P69-O69)/P69)</f>
        <v>3.7105751391465708E-3</v>
      </c>
      <c r="U69" s="2">
        <f t="shared" ref="U69:U94" si="33">AVERAGE(Q69:R69)</f>
        <v>1.0874999999999999</v>
      </c>
      <c r="V69" s="11">
        <f t="shared" ref="V69:V94" si="34">ABS((R69-Q69)/R69)</f>
        <v>9.1996320147204411E-4</v>
      </c>
      <c r="W69" s="2">
        <f t="shared" ref="W69:W94" si="35">U69-S69</f>
        <v>1.1499999999999844E-2</v>
      </c>
      <c r="Y69" s="2">
        <v>65</v>
      </c>
      <c r="Z69" s="2">
        <v>1.079</v>
      </c>
      <c r="AA69" s="2">
        <v>1.0189999999999999</v>
      </c>
      <c r="AB69" s="2">
        <v>1.004</v>
      </c>
      <c r="AC69" s="2">
        <v>1</v>
      </c>
      <c r="AD69" s="2">
        <f t="shared" ref="AD69:AD94" si="36">AVERAGE(Z69:AA69)</f>
        <v>1.0489999999999999</v>
      </c>
      <c r="AE69" s="11">
        <f t="shared" ref="AE69:AE94" si="37">ABS((AA69-Z69)/AA69)</f>
        <v>5.888125613346424E-2</v>
      </c>
      <c r="AF69" s="2">
        <f t="shared" ref="AF69:AF94" si="38">AVERAGE(AB69:AC69)</f>
        <v>1.002</v>
      </c>
      <c r="AG69" s="11">
        <f t="shared" ref="AG69:AG94" si="39">ABS((AC69-AB69)/AC69)</f>
        <v>4.0000000000000036E-3</v>
      </c>
      <c r="AH69" s="2">
        <f t="shared" ref="AH69:AH94" si="40">AF69-AD69</f>
        <v>-4.6999999999999931E-2</v>
      </c>
      <c r="AJ69" s="2">
        <v>65</v>
      </c>
      <c r="AK69" s="2">
        <v>0.98</v>
      </c>
      <c r="AL69" s="2">
        <v>0.98599999999999999</v>
      </c>
      <c r="AM69" s="2">
        <v>1.012</v>
      </c>
      <c r="AN69" s="2">
        <v>1.002</v>
      </c>
      <c r="AO69" s="2">
        <f t="shared" ref="AO69:AO94" si="41">AVERAGE(AK69:AL69)</f>
        <v>0.98299999999999998</v>
      </c>
      <c r="AP69" s="11">
        <f t="shared" ref="AP69:AP94" si="42">ABS((AL69-AK69)/AL69)</f>
        <v>6.0851926977687678E-3</v>
      </c>
      <c r="AQ69" s="2">
        <f t="shared" ref="AQ69:AQ94" si="43">AVERAGE(AM69:AN69)</f>
        <v>1.0070000000000001</v>
      </c>
      <c r="AR69" s="11">
        <f t="shared" ref="AR69:AR94" si="44">ABS((AN69-AM69)/AN69)</f>
        <v>9.9800399201596893E-3</v>
      </c>
      <c r="AS69" s="2">
        <f t="shared" ref="AS69:AS94" si="45">AQ69-AO69</f>
        <v>2.4000000000000132E-2</v>
      </c>
      <c r="AU69" s="2">
        <v>65</v>
      </c>
      <c r="AV69" s="2">
        <v>1.026</v>
      </c>
      <c r="AW69" s="2">
        <v>1.0309999999999999</v>
      </c>
      <c r="AX69" s="2">
        <v>1.0509999999999999</v>
      </c>
      <c r="AY69" s="2">
        <v>1.0509999999999999</v>
      </c>
      <c r="AZ69" s="2">
        <f t="shared" ref="AZ69:AZ94" si="46">AVERAGE(AV69:AW69)</f>
        <v>1.0285</v>
      </c>
      <c r="BA69" s="11">
        <f t="shared" ref="BA69:BA94" si="47">ABS((AW69-AV69)/AW69)</f>
        <v>4.8496605237632337E-3</v>
      </c>
      <c r="BB69" s="2">
        <f t="shared" ref="BB69:BB94" si="48">AVERAGE(AX69:AY69)</f>
        <v>1.0509999999999999</v>
      </c>
      <c r="BC69" s="11">
        <f t="shared" ref="BC69:BC94" si="49">ABS((AY69-AX69)/AY69)</f>
        <v>0</v>
      </c>
      <c r="BD69" s="2">
        <f t="shared" ref="BD69:BD94" si="50">BB69-AZ69</f>
        <v>2.2499999999999964E-2</v>
      </c>
    </row>
    <row r="70" spans="1:56" x14ac:dyDescent="0.25">
      <c r="A70" s="6"/>
      <c r="B70" s="5"/>
      <c r="C70" s="5"/>
      <c r="D70" s="5"/>
      <c r="E70" s="5"/>
      <c r="F70" s="5"/>
      <c r="G70" s="5"/>
      <c r="H70" s="6"/>
      <c r="I70" s="6"/>
      <c r="J70" s="6"/>
      <c r="K70" s="6"/>
      <c r="L70" s="6"/>
      <c r="N70" s="2">
        <v>66</v>
      </c>
      <c r="O70" s="2">
        <v>1.0740000000000001</v>
      </c>
      <c r="P70" s="2">
        <v>1.077</v>
      </c>
      <c r="Q70" s="2">
        <v>1.0880000000000001</v>
      </c>
      <c r="R70" s="2">
        <v>1.0860000000000001</v>
      </c>
      <c r="S70" s="2">
        <f t="shared" si="31"/>
        <v>1.0754999999999999</v>
      </c>
      <c r="T70" s="11">
        <f t="shared" si="32"/>
        <v>2.7855153203341612E-3</v>
      </c>
      <c r="U70" s="2">
        <f t="shared" si="33"/>
        <v>1.0870000000000002</v>
      </c>
      <c r="V70" s="11">
        <f t="shared" si="34"/>
        <v>1.8416206261510145E-3</v>
      </c>
      <c r="W70" s="2">
        <f t="shared" si="35"/>
        <v>1.1500000000000288E-2</v>
      </c>
      <c r="Y70" s="2">
        <v>66</v>
      </c>
      <c r="Z70" s="2">
        <v>1.073</v>
      </c>
      <c r="AA70" s="2">
        <v>1.0109999999999999</v>
      </c>
      <c r="AB70" s="2">
        <v>1.0029999999999999</v>
      </c>
      <c r="AC70" s="2">
        <v>1</v>
      </c>
      <c r="AD70" s="2">
        <f t="shared" si="36"/>
        <v>1.0419999999999998</v>
      </c>
      <c r="AE70" s="11">
        <f t="shared" si="37"/>
        <v>6.1325420375865539E-2</v>
      </c>
      <c r="AF70" s="2">
        <f t="shared" si="38"/>
        <v>1.0015000000000001</v>
      </c>
      <c r="AG70" s="11">
        <f t="shared" si="39"/>
        <v>2.9999999999998916E-3</v>
      </c>
      <c r="AH70" s="2">
        <f t="shared" si="40"/>
        <v>-4.0499999999999758E-2</v>
      </c>
      <c r="AJ70" s="2">
        <v>66</v>
      </c>
      <c r="AK70" s="2">
        <v>0.98</v>
      </c>
      <c r="AL70" s="2">
        <v>0.98499999999999999</v>
      </c>
      <c r="AM70" s="2">
        <v>1.0109999999999999</v>
      </c>
      <c r="AN70" s="2">
        <v>1.0009999999999999</v>
      </c>
      <c r="AO70" s="2">
        <f t="shared" si="41"/>
        <v>0.98249999999999993</v>
      </c>
      <c r="AP70" s="11">
        <f t="shared" si="42"/>
        <v>5.0761421319797002E-3</v>
      </c>
      <c r="AQ70" s="2">
        <f t="shared" si="43"/>
        <v>1.0059999999999998</v>
      </c>
      <c r="AR70" s="11">
        <f t="shared" si="44"/>
        <v>9.9900099900100004E-3</v>
      </c>
      <c r="AS70" s="2">
        <f t="shared" si="45"/>
        <v>2.3499999999999854E-2</v>
      </c>
      <c r="AU70" s="2">
        <v>66</v>
      </c>
      <c r="AV70" s="2">
        <v>1.026</v>
      </c>
      <c r="AW70" s="2">
        <v>1.03</v>
      </c>
      <c r="AX70" s="2">
        <v>1.0509999999999999</v>
      </c>
      <c r="AY70" s="2">
        <v>1.05</v>
      </c>
      <c r="AZ70" s="2">
        <f t="shared" si="46"/>
        <v>1.028</v>
      </c>
      <c r="BA70" s="11">
        <f t="shared" si="47"/>
        <v>3.8834951456310713E-3</v>
      </c>
      <c r="BB70" s="2">
        <f t="shared" si="48"/>
        <v>1.0505</v>
      </c>
      <c r="BC70" s="11">
        <f t="shared" si="49"/>
        <v>9.5238095238084743E-4</v>
      </c>
      <c r="BD70" s="2">
        <f t="shared" si="50"/>
        <v>2.2499999999999964E-2</v>
      </c>
    </row>
    <row r="71" spans="1:56" x14ac:dyDescent="0.25">
      <c r="A71" s="6"/>
      <c r="B71" s="5"/>
      <c r="C71" s="5"/>
      <c r="D71" s="5"/>
      <c r="E71" s="5"/>
      <c r="F71" s="5"/>
      <c r="G71" s="5"/>
      <c r="H71" s="6"/>
      <c r="I71" s="6"/>
      <c r="J71" s="6"/>
      <c r="K71" s="6"/>
      <c r="L71" s="6"/>
      <c r="N71" s="2">
        <v>67</v>
      </c>
      <c r="O71" s="2">
        <v>1.073</v>
      </c>
      <c r="P71" s="2">
        <v>1.0760000000000001</v>
      </c>
      <c r="Q71" s="2">
        <v>1.089</v>
      </c>
      <c r="R71" s="2">
        <v>1.085</v>
      </c>
      <c r="S71" s="2">
        <f t="shared" si="31"/>
        <v>1.0745</v>
      </c>
      <c r="T71" s="11">
        <f t="shared" si="32"/>
        <v>2.7881040892194365E-3</v>
      </c>
      <c r="U71" s="2">
        <f t="shared" si="33"/>
        <v>1.087</v>
      </c>
      <c r="V71" s="11">
        <f t="shared" si="34"/>
        <v>3.6866359447004643E-3</v>
      </c>
      <c r="W71" s="2">
        <f t="shared" si="35"/>
        <v>1.2499999999999956E-2</v>
      </c>
      <c r="Y71" s="2">
        <v>67</v>
      </c>
      <c r="Z71" s="2">
        <v>1.0669999999999999</v>
      </c>
      <c r="AA71" s="2">
        <v>1.0029999999999999</v>
      </c>
      <c r="AB71" s="2">
        <v>1.002</v>
      </c>
      <c r="AC71" s="2">
        <v>0.998</v>
      </c>
      <c r="AD71" s="2">
        <f t="shared" si="36"/>
        <v>1.0349999999999999</v>
      </c>
      <c r="AE71" s="11">
        <f t="shared" si="37"/>
        <v>6.3808574277168559E-2</v>
      </c>
      <c r="AF71" s="2">
        <f t="shared" si="38"/>
        <v>1</v>
      </c>
      <c r="AG71" s="11">
        <f t="shared" si="39"/>
        <v>4.0080160320641314E-3</v>
      </c>
      <c r="AH71" s="2">
        <f t="shared" si="40"/>
        <v>-3.499999999999992E-2</v>
      </c>
      <c r="AJ71" s="2">
        <v>67</v>
      </c>
      <c r="AK71" s="2">
        <v>0.97899999999999998</v>
      </c>
      <c r="AL71" s="2">
        <v>0.98399999999999999</v>
      </c>
      <c r="AM71" s="2">
        <v>1.01</v>
      </c>
      <c r="AN71" s="2">
        <v>1.0009999999999999</v>
      </c>
      <c r="AO71" s="2">
        <f t="shared" si="41"/>
        <v>0.98150000000000004</v>
      </c>
      <c r="AP71" s="11">
        <f t="shared" si="42"/>
        <v>5.0813008130081343E-3</v>
      </c>
      <c r="AQ71" s="2">
        <f t="shared" si="43"/>
        <v>1.0055000000000001</v>
      </c>
      <c r="AR71" s="11">
        <f t="shared" si="44"/>
        <v>8.9910089910091116E-3</v>
      </c>
      <c r="AS71" s="2">
        <f t="shared" si="45"/>
        <v>2.4000000000000021E-2</v>
      </c>
      <c r="AU71" s="2">
        <v>67</v>
      </c>
      <c r="AV71" s="2">
        <v>1.024</v>
      </c>
      <c r="AW71" s="2">
        <v>1.0289999999999999</v>
      </c>
      <c r="AX71" s="2">
        <v>1.05</v>
      </c>
      <c r="AY71" s="2">
        <v>1.0489999999999999</v>
      </c>
      <c r="AZ71" s="2">
        <f t="shared" si="46"/>
        <v>1.0265</v>
      </c>
      <c r="BA71" s="11">
        <f t="shared" si="47"/>
        <v>4.8590864917394498E-3</v>
      </c>
      <c r="BB71" s="2">
        <f t="shared" si="48"/>
        <v>1.0495000000000001</v>
      </c>
      <c r="BC71" s="11">
        <f t="shared" si="49"/>
        <v>9.5328884652060247E-4</v>
      </c>
      <c r="BD71" s="2">
        <f t="shared" si="50"/>
        <v>2.3000000000000131E-2</v>
      </c>
    </row>
    <row r="72" spans="1:56" x14ac:dyDescent="0.25">
      <c r="A72" s="6"/>
      <c r="B72" s="5"/>
      <c r="C72" s="5"/>
      <c r="D72" s="5"/>
      <c r="E72" s="5"/>
      <c r="F72" s="5"/>
      <c r="G72" s="5"/>
      <c r="H72" s="6"/>
      <c r="I72" s="6"/>
      <c r="J72" s="6"/>
      <c r="K72" s="6"/>
      <c r="L72" s="6"/>
      <c r="N72" s="2">
        <v>68</v>
      </c>
      <c r="O72" s="2">
        <v>1.073</v>
      </c>
      <c r="P72" s="2">
        <v>1.075</v>
      </c>
      <c r="Q72" s="2">
        <v>1.0880000000000001</v>
      </c>
      <c r="R72" s="2">
        <v>1.0840000000000001</v>
      </c>
      <c r="S72" s="2">
        <f t="shared" si="31"/>
        <v>1.0739999999999998</v>
      </c>
      <c r="T72" s="11">
        <f t="shared" si="32"/>
        <v>1.8604651162790714E-3</v>
      </c>
      <c r="U72" s="2">
        <f t="shared" si="33"/>
        <v>1.0860000000000001</v>
      </c>
      <c r="V72" s="11">
        <f t="shared" si="34"/>
        <v>3.6900369003690066E-3</v>
      </c>
      <c r="W72" s="2">
        <f t="shared" si="35"/>
        <v>1.2000000000000233E-2</v>
      </c>
      <c r="Y72" s="2">
        <v>68</v>
      </c>
      <c r="Z72" s="2">
        <v>1.06</v>
      </c>
      <c r="AA72" s="2">
        <v>0.997</v>
      </c>
      <c r="AB72" s="2">
        <v>1.0009999999999999</v>
      </c>
      <c r="AC72" s="2">
        <v>0.998</v>
      </c>
      <c r="AD72" s="2">
        <f t="shared" si="36"/>
        <v>1.0285</v>
      </c>
      <c r="AE72" s="11">
        <f t="shared" si="37"/>
        <v>6.3189568706118415E-2</v>
      </c>
      <c r="AF72" s="2">
        <f t="shared" si="38"/>
        <v>0.99949999999999994</v>
      </c>
      <c r="AG72" s="11">
        <f t="shared" si="39"/>
        <v>3.0060120240479877E-3</v>
      </c>
      <c r="AH72" s="2">
        <f t="shared" si="40"/>
        <v>-2.9000000000000026E-2</v>
      </c>
      <c r="AJ72" s="2">
        <v>68</v>
      </c>
      <c r="AK72" s="2">
        <v>0.97799999999999998</v>
      </c>
      <c r="AL72" s="2">
        <v>0.98299999999999998</v>
      </c>
      <c r="AM72" s="2">
        <v>1.01</v>
      </c>
      <c r="AN72" s="2">
        <v>1</v>
      </c>
      <c r="AO72" s="2">
        <f t="shared" si="41"/>
        <v>0.98049999999999993</v>
      </c>
      <c r="AP72" s="11">
        <f t="shared" si="42"/>
        <v>5.0864699898270646E-3</v>
      </c>
      <c r="AQ72" s="2">
        <f t="shared" si="43"/>
        <v>1.0049999999999999</v>
      </c>
      <c r="AR72" s="11">
        <f t="shared" si="44"/>
        <v>1.0000000000000009E-2</v>
      </c>
      <c r="AS72" s="2">
        <f t="shared" si="45"/>
        <v>2.4499999999999966E-2</v>
      </c>
      <c r="AU72" s="2">
        <v>68</v>
      </c>
      <c r="AV72" s="2">
        <v>1.0229999999999999</v>
      </c>
      <c r="AW72" s="2">
        <v>1.028</v>
      </c>
      <c r="AX72" s="2">
        <v>1.0489999999999999</v>
      </c>
      <c r="AY72" s="2">
        <v>1.048</v>
      </c>
      <c r="AZ72" s="2">
        <f t="shared" si="46"/>
        <v>1.0255000000000001</v>
      </c>
      <c r="BA72" s="11">
        <f t="shared" si="47"/>
        <v>4.8638132295720964E-3</v>
      </c>
      <c r="BB72" s="2">
        <f t="shared" si="48"/>
        <v>1.0485</v>
      </c>
      <c r="BC72" s="11">
        <f t="shared" si="49"/>
        <v>9.5419847328233765E-4</v>
      </c>
      <c r="BD72" s="2">
        <f t="shared" si="50"/>
        <v>2.2999999999999909E-2</v>
      </c>
    </row>
    <row r="73" spans="1:56" x14ac:dyDescent="0.25">
      <c r="A73" s="6"/>
      <c r="B73" s="5"/>
      <c r="C73" s="5"/>
      <c r="D73" s="5"/>
      <c r="E73" s="5"/>
      <c r="F73" s="5"/>
      <c r="G73" s="5"/>
      <c r="H73" s="6"/>
      <c r="I73" s="6"/>
      <c r="J73" s="6"/>
      <c r="K73" s="6"/>
      <c r="L73" s="6"/>
      <c r="N73" s="2">
        <v>69</v>
      </c>
      <c r="O73" s="2">
        <v>1.073</v>
      </c>
      <c r="P73" s="2">
        <v>1.0740000000000001</v>
      </c>
      <c r="Q73" s="2">
        <v>1.087</v>
      </c>
      <c r="R73" s="2">
        <v>1.083</v>
      </c>
      <c r="S73" s="2">
        <f t="shared" si="31"/>
        <v>1.0735000000000001</v>
      </c>
      <c r="T73" s="11">
        <f t="shared" si="32"/>
        <v>9.3109869646192914E-4</v>
      </c>
      <c r="U73" s="2">
        <f t="shared" si="33"/>
        <v>1.085</v>
      </c>
      <c r="V73" s="11">
        <f t="shared" si="34"/>
        <v>3.6934441366574364E-3</v>
      </c>
      <c r="W73" s="2">
        <f t="shared" si="35"/>
        <v>1.1499999999999844E-2</v>
      </c>
      <c r="Y73" s="2">
        <v>69</v>
      </c>
      <c r="Z73" s="2">
        <v>1.0569999999999999</v>
      </c>
      <c r="AA73" s="2">
        <v>0.99199999999999999</v>
      </c>
      <c r="AB73" s="2">
        <v>1</v>
      </c>
      <c r="AC73" s="2">
        <v>0.998</v>
      </c>
      <c r="AD73" s="2">
        <f t="shared" si="36"/>
        <v>1.0245</v>
      </c>
      <c r="AE73" s="11">
        <f t="shared" si="37"/>
        <v>6.5524193548387039E-2</v>
      </c>
      <c r="AF73" s="2">
        <f t="shared" si="38"/>
        <v>0.999</v>
      </c>
      <c r="AG73" s="11">
        <f t="shared" si="39"/>
        <v>2.0040080160320657E-3</v>
      </c>
      <c r="AH73" s="2">
        <f t="shared" si="40"/>
        <v>-2.5499999999999967E-2</v>
      </c>
      <c r="AJ73" s="2">
        <v>69</v>
      </c>
      <c r="AK73" s="2">
        <v>0.97799999999999998</v>
      </c>
      <c r="AL73" s="2">
        <v>0.98299999999999998</v>
      </c>
      <c r="AM73" s="2">
        <v>1.0089999999999999</v>
      </c>
      <c r="AN73" s="2">
        <v>1</v>
      </c>
      <c r="AO73" s="2">
        <f t="shared" si="41"/>
        <v>0.98049999999999993</v>
      </c>
      <c r="AP73" s="11">
        <f t="shared" si="42"/>
        <v>5.0864699898270646E-3</v>
      </c>
      <c r="AQ73" s="2">
        <f t="shared" si="43"/>
        <v>1.0044999999999999</v>
      </c>
      <c r="AR73" s="11">
        <f t="shared" si="44"/>
        <v>8.999999999999897E-3</v>
      </c>
      <c r="AS73" s="2">
        <f t="shared" si="45"/>
        <v>2.4000000000000021E-2</v>
      </c>
      <c r="AU73" s="2">
        <v>69</v>
      </c>
      <c r="AV73" s="2">
        <v>1.022</v>
      </c>
      <c r="AW73" s="2">
        <v>1.0269999999999999</v>
      </c>
      <c r="AX73" s="2">
        <v>1.048</v>
      </c>
      <c r="AY73" s="2">
        <v>1.048</v>
      </c>
      <c r="AZ73" s="2">
        <f t="shared" si="46"/>
        <v>1.0245</v>
      </c>
      <c r="BA73" s="11">
        <f t="shared" si="47"/>
        <v>4.868549172346537E-3</v>
      </c>
      <c r="BB73" s="2">
        <f t="shared" si="48"/>
        <v>1.048</v>
      </c>
      <c r="BC73" s="11">
        <f t="shared" si="49"/>
        <v>0</v>
      </c>
      <c r="BD73" s="2">
        <f t="shared" si="50"/>
        <v>2.3500000000000076E-2</v>
      </c>
    </row>
    <row r="74" spans="1:56" x14ac:dyDescent="0.25">
      <c r="A74" s="6"/>
      <c r="B74" s="5"/>
      <c r="C74" s="5"/>
      <c r="D74" s="5"/>
      <c r="E74" s="5"/>
      <c r="F74" s="5"/>
      <c r="G74" s="5"/>
      <c r="H74" s="6"/>
      <c r="I74" s="6"/>
      <c r="J74" s="6"/>
      <c r="K74" s="6"/>
      <c r="L74" s="6"/>
      <c r="N74" s="2">
        <v>70</v>
      </c>
      <c r="O74" s="2">
        <v>1.0720000000000001</v>
      </c>
      <c r="P74" s="2">
        <v>1.073</v>
      </c>
      <c r="Q74" s="2">
        <v>1.087</v>
      </c>
      <c r="R74" s="2">
        <v>1.0820000000000001</v>
      </c>
      <c r="S74" s="2">
        <f t="shared" si="31"/>
        <v>1.0725</v>
      </c>
      <c r="T74" s="11">
        <f t="shared" si="32"/>
        <v>9.3196644920772592E-4</v>
      </c>
      <c r="U74" s="2">
        <f t="shared" si="33"/>
        <v>1.0845</v>
      </c>
      <c r="V74" s="11">
        <f t="shared" si="34"/>
        <v>4.6210720887244856E-3</v>
      </c>
      <c r="W74" s="2">
        <f t="shared" si="35"/>
        <v>1.2000000000000011E-2</v>
      </c>
      <c r="Y74" s="2">
        <v>70</v>
      </c>
      <c r="Z74" s="2">
        <v>1.052</v>
      </c>
      <c r="AA74" s="2">
        <v>0.98799999999999999</v>
      </c>
      <c r="AB74" s="2">
        <v>0.999</v>
      </c>
      <c r="AC74" s="2">
        <v>0.998</v>
      </c>
      <c r="AD74" s="2">
        <f t="shared" si="36"/>
        <v>1.02</v>
      </c>
      <c r="AE74" s="11">
        <f t="shared" si="37"/>
        <v>6.4777327935222728E-2</v>
      </c>
      <c r="AF74" s="2">
        <f t="shared" si="38"/>
        <v>0.99849999999999994</v>
      </c>
      <c r="AG74" s="11">
        <f t="shared" si="39"/>
        <v>1.0020040080160328E-3</v>
      </c>
      <c r="AH74" s="2">
        <f t="shared" si="40"/>
        <v>-2.1500000000000075E-2</v>
      </c>
      <c r="AJ74" s="2">
        <v>70</v>
      </c>
      <c r="AK74" s="2">
        <v>0.97699999999999998</v>
      </c>
      <c r="AL74" s="2">
        <v>0.98099999999999998</v>
      </c>
      <c r="AM74" s="2">
        <v>1.0089999999999999</v>
      </c>
      <c r="AN74" s="2">
        <v>0.999</v>
      </c>
      <c r="AO74" s="2">
        <f t="shared" si="41"/>
        <v>0.97899999999999998</v>
      </c>
      <c r="AP74" s="11">
        <f t="shared" si="42"/>
        <v>4.0774719673802281E-3</v>
      </c>
      <c r="AQ74" s="2">
        <f t="shared" si="43"/>
        <v>1.004</v>
      </c>
      <c r="AR74" s="11">
        <f t="shared" si="44"/>
        <v>1.0010010010009908E-2</v>
      </c>
      <c r="AS74" s="2">
        <f t="shared" si="45"/>
        <v>2.5000000000000022E-2</v>
      </c>
      <c r="AU74" s="2">
        <v>70</v>
      </c>
      <c r="AV74" s="2">
        <v>1.02</v>
      </c>
      <c r="AW74" s="2">
        <v>1.026</v>
      </c>
      <c r="AX74" s="2">
        <v>1.0469999999999999</v>
      </c>
      <c r="AY74" s="2">
        <v>1.0469999999999999</v>
      </c>
      <c r="AZ74" s="2">
        <f t="shared" si="46"/>
        <v>1.0230000000000001</v>
      </c>
      <c r="BA74" s="11">
        <f t="shared" si="47"/>
        <v>5.8479532163742739E-3</v>
      </c>
      <c r="BB74" s="2">
        <f t="shared" si="48"/>
        <v>1.0469999999999999</v>
      </c>
      <c r="BC74" s="11">
        <f t="shared" si="49"/>
        <v>0</v>
      </c>
      <c r="BD74" s="2">
        <f t="shared" si="50"/>
        <v>2.3999999999999799E-2</v>
      </c>
    </row>
    <row r="75" spans="1:56" x14ac:dyDescent="0.25">
      <c r="A75" s="6"/>
      <c r="B75" s="5"/>
      <c r="C75" s="5"/>
      <c r="D75" s="5"/>
      <c r="E75" s="5"/>
      <c r="F75" s="5"/>
      <c r="G75" s="5"/>
      <c r="H75" s="6"/>
      <c r="I75" s="6"/>
      <c r="J75" s="6"/>
      <c r="K75" s="6"/>
      <c r="L75" s="6"/>
      <c r="N75" s="2">
        <v>71</v>
      </c>
      <c r="O75" s="2">
        <v>1.071</v>
      </c>
      <c r="P75" s="2">
        <v>1.0720000000000001</v>
      </c>
      <c r="Q75" s="2">
        <v>1.0860000000000001</v>
      </c>
      <c r="R75" s="2">
        <v>1.081</v>
      </c>
      <c r="S75" s="2">
        <f t="shared" si="31"/>
        <v>1.0714999999999999</v>
      </c>
      <c r="T75" s="11">
        <f t="shared" si="32"/>
        <v>9.3283582089562678E-4</v>
      </c>
      <c r="U75" s="2">
        <f t="shared" si="33"/>
        <v>1.0834999999999999</v>
      </c>
      <c r="V75" s="11">
        <f t="shared" si="34"/>
        <v>4.625346901017683E-3</v>
      </c>
      <c r="W75" s="2">
        <f t="shared" si="35"/>
        <v>1.2000000000000011E-2</v>
      </c>
      <c r="Y75" s="2">
        <v>71</v>
      </c>
      <c r="Z75" s="2">
        <v>1.0449999999999999</v>
      </c>
      <c r="AA75" s="2">
        <v>0.98499999999999999</v>
      </c>
      <c r="AB75" s="2">
        <v>0.998</v>
      </c>
      <c r="AC75" s="2">
        <v>0.998</v>
      </c>
      <c r="AD75" s="2">
        <f t="shared" si="36"/>
        <v>1.0149999999999999</v>
      </c>
      <c r="AE75" s="11">
        <f t="shared" si="37"/>
        <v>6.0913705583756285E-2</v>
      </c>
      <c r="AF75" s="2">
        <f t="shared" si="38"/>
        <v>0.998</v>
      </c>
      <c r="AG75" s="11">
        <f t="shared" si="39"/>
        <v>0</v>
      </c>
      <c r="AH75" s="2">
        <f t="shared" si="40"/>
        <v>-1.6999999999999904E-2</v>
      </c>
      <c r="AJ75" s="2">
        <v>71</v>
      </c>
      <c r="AK75" s="2">
        <v>0.97599999999999998</v>
      </c>
      <c r="AL75" s="2">
        <v>0.98</v>
      </c>
      <c r="AM75" s="2">
        <v>1.008</v>
      </c>
      <c r="AN75" s="2">
        <v>0.998</v>
      </c>
      <c r="AO75" s="2">
        <f t="shared" si="41"/>
        <v>0.97799999999999998</v>
      </c>
      <c r="AP75" s="11">
        <f t="shared" si="42"/>
        <v>4.0816326530612283E-3</v>
      </c>
      <c r="AQ75" s="2">
        <f t="shared" si="43"/>
        <v>1.0030000000000001</v>
      </c>
      <c r="AR75" s="11">
        <f t="shared" si="44"/>
        <v>1.0020040080160329E-2</v>
      </c>
      <c r="AS75" s="2">
        <f t="shared" si="45"/>
        <v>2.5000000000000133E-2</v>
      </c>
      <c r="AU75" s="2">
        <v>71</v>
      </c>
      <c r="AV75" s="2">
        <v>1.0189999999999999</v>
      </c>
      <c r="AW75" s="2">
        <v>1.0249999999999999</v>
      </c>
      <c r="AX75" s="2">
        <v>1.046</v>
      </c>
      <c r="AY75" s="2">
        <v>1.046</v>
      </c>
      <c r="AZ75" s="2">
        <f t="shared" si="46"/>
        <v>1.0219999999999998</v>
      </c>
      <c r="BA75" s="11">
        <f t="shared" si="47"/>
        <v>5.8536585365853719E-3</v>
      </c>
      <c r="BB75" s="2">
        <f t="shared" si="48"/>
        <v>1.046</v>
      </c>
      <c r="BC75" s="11">
        <f t="shared" si="49"/>
        <v>0</v>
      </c>
      <c r="BD75" s="2">
        <f t="shared" si="50"/>
        <v>2.4000000000000243E-2</v>
      </c>
    </row>
    <row r="76" spans="1:56" x14ac:dyDescent="0.25">
      <c r="A76" s="6"/>
      <c r="B76" s="5"/>
      <c r="C76" s="5"/>
      <c r="D76" s="5"/>
      <c r="E76" s="5"/>
      <c r="F76" s="5"/>
      <c r="G76" s="5"/>
      <c r="H76" s="6"/>
      <c r="I76" s="6"/>
      <c r="J76" s="6"/>
      <c r="K76" s="6"/>
      <c r="L76" s="6"/>
      <c r="N76" s="2">
        <v>72</v>
      </c>
      <c r="O76" s="2">
        <v>1.07</v>
      </c>
      <c r="P76" s="2">
        <v>1.071</v>
      </c>
      <c r="Q76" s="2">
        <v>1.085</v>
      </c>
      <c r="R76" s="2">
        <v>1.081</v>
      </c>
      <c r="S76" s="2">
        <f t="shared" si="31"/>
        <v>1.0705</v>
      </c>
      <c r="T76" s="11">
        <f t="shared" si="32"/>
        <v>9.337068160596545E-4</v>
      </c>
      <c r="U76" s="2">
        <f t="shared" si="33"/>
        <v>1.083</v>
      </c>
      <c r="V76" s="11">
        <f t="shared" si="34"/>
        <v>3.7002775208140643E-3</v>
      </c>
      <c r="W76" s="2">
        <f t="shared" si="35"/>
        <v>1.2499999999999956E-2</v>
      </c>
      <c r="Y76" s="2">
        <v>72</v>
      </c>
      <c r="Z76" s="2">
        <v>1.04</v>
      </c>
      <c r="AA76" s="2">
        <v>0.98299999999999998</v>
      </c>
      <c r="AB76" s="2">
        <v>0.998</v>
      </c>
      <c r="AC76" s="2">
        <v>0.997</v>
      </c>
      <c r="AD76" s="2">
        <f t="shared" si="36"/>
        <v>1.0115000000000001</v>
      </c>
      <c r="AE76" s="11">
        <f t="shared" si="37"/>
        <v>5.7985757884028537E-2</v>
      </c>
      <c r="AF76" s="2">
        <f t="shared" si="38"/>
        <v>0.99750000000000005</v>
      </c>
      <c r="AG76" s="11">
        <f t="shared" si="39"/>
        <v>1.0030090270812446E-3</v>
      </c>
      <c r="AH76" s="2">
        <f t="shared" si="40"/>
        <v>-1.4000000000000012E-2</v>
      </c>
      <c r="AJ76" s="2">
        <v>72</v>
      </c>
      <c r="AK76" s="2">
        <v>0.97499999999999998</v>
      </c>
      <c r="AL76" s="2">
        <v>0.98</v>
      </c>
      <c r="AM76" s="2">
        <v>1.008</v>
      </c>
      <c r="AN76" s="2">
        <v>0.997</v>
      </c>
      <c r="AO76" s="2">
        <f t="shared" si="41"/>
        <v>0.97750000000000004</v>
      </c>
      <c r="AP76" s="11">
        <f t="shared" si="42"/>
        <v>5.1020408163265354E-3</v>
      </c>
      <c r="AQ76" s="2">
        <f t="shared" si="43"/>
        <v>1.0024999999999999</v>
      </c>
      <c r="AR76" s="11">
        <f t="shared" si="44"/>
        <v>1.1033099297893692E-2</v>
      </c>
      <c r="AS76" s="2">
        <f t="shared" si="45"/>
        <v>2.4999999999999911E-2</v>
      </c>
      <c r="AU76" s="2">
        <v>72</v>
      </c>
      <c r="AV76" s="2">
        <v>1.018</v>
      </c>
      <c r="AW76" s="2">
        <v>1.024</v>
      </c>
      <c r="AX76" s="2">
        <v>1.0449999999999999</v>
      </c>
      <c r="AY76" s="2">
        <v>1.0449999999999999</v>
      </c>
      <c r="AZ76" s="2">
        <f t="shared" si="46"/>
        <v>1.0209999999999999</v>
      </c>
      <c r="BA76" s="11">
        <f t="shared" si="47"/>
        <v>5.8593750000000052E-3</v>
      </c>
      <c r="BB76" s="2">
        <f t="shared" si="48"/>
        <v>1.0449999999999999</v>
      </c>
      <c r="BC76" s="11">
        <f t="shared" si="49"/>
        <v>0</v>
      </c>
      <c r="BD76" s="2">
        <f t="shared" si="50"/>
        <v>2.4000000000000021E-2</v>
      </c>
    </row>
    <row r="77" spans="1:56" x14ac:dyDescent="0.25">
      <c r="A77" s="6"/>
      <c r="B77" s="5"/>
      <c r="C77" s="5"/>
      <c r="D77" s="5"/>
      <c r="E77" s="5"/>
      <c r="F77" s="5"/>
      <c r="G77" s="5"/>
      <c r="H77" s="6"/>
      <c r="I77" s="6"/>
      <c r="J77" s="6"/>
      <c r="K77" s="6"/>
      <c r="L77" s="6"/>
      <c r="N77" s="2">
        <v>73</v>
      </c>
      <c r="O77" s="2">
        <v>1.07</v>
      </c>
      <c r="P77" s="2">
        <v>1.07</v>
      </c>
      <c r="Q77" s="2">
        <v>1.085</v>
      </c>
      <c r="R77" s="2">
        <v>1.08</v>
      </c>
      <c r="S77" s="2">
        <f t="shared" si="31"/>
        <v>1.07</v>
      </c>
      <c r="T77" s="11">
        <f t="shared" si="32"/>
        <v>0</v>
      </c>
      <c r="U77" s="2">
        <f t="shared" si="33"/>
        <v>1.0825</v>
      </c>
      <c r="V77" s="11">
        <f t="shared" si="34"/>
        <v>4.6296296296295305E-3</v>
      </c>
      <c r="W77" s="2">
        <f t="shared" si="35"/>
        <v>1.2499999999999956E-2</v>
      </c>
      <c r="Y77" s="2">
        <v>73</v>
      </c>
      <c r="Z77" s="2">
        <v>1.0329999999999999</v>
      </c>
      <c r="AA77" s="2">
        <v>0.98199999999999998</v>
      </c>
      <c r="AB77" s="2">
        <v>0.997</v>
      </c>
      <c r="AC77" s="2">
        <v>0.997</v>
      </c>
      <c r="AD77" s="2">
        <f t="shared" si="36"/>
        <v>1.0074999999999998</v>
      </c>
      <c r="AE77" s="11">
        <f t="shared" si="37"/>
        <v>5.1934826883910323E-2</v>
      </c>
      <c r="AF77" s="2">
        <f t="shared" si="38"/>
        <v>0.997</v>
      </c>
      <c r="AG77" s="11">
        <f t="shared" si="39"/>
        <v>0</v>
      </c>
      <c r="AH77" s="2">
        <f t="shared" si="40"/>
        <v>-1.0499999999999843E-2</v>
      </c>
      <c r="AJ77" s="2">
        <v>73</v>
      </c>
      <c r="AK77" s="2">
        <v>0.97499999999999998</v>
      </c>
      <c r="AL77" s="2">
        <v>0.97899999999999998</v>
      </c>
      <c r="AM77" s="2">
        <v>1.0069999999999999</v>
      </c>
      <c r="AN77" s="2">
        <v>0.996</v>
      </c>
      <c r="AO77" s="2">
        <f t="shared" si="41"/>
        <v>0.97699999999999998</v>
      </c>
      <c r="AP77" s="11">
        <f t="shared" si="42"/>
        <v>4.085801838610831E-3</v>
      </c>
      <c r="AQ77" s="2">
        <f t="shared" si="43"/>
        <v>1.0015000000000001</v>
      </c>
      <c r="AR77" s="11">
        <f t="shared" si="44"/>
        <v>1.1044176706827207E-2</v>
      </c>
      <c r="AS77" s="2">
        <f t="shared" si="45"/>
        <v>2.4500000000000077E-2</v>
      </c>
      <c r="AU77" s="2">
        <v>73</v>
      </c>
      <c r="AV77" s="2">
        <v>1.0169999999999999</v>
      </c>
      <c r="AW77" s="2">
        <v>1.0229999999999999</v>
      </c>
      <c r="AX77" s="2">
        <v>1.044</v>
      </c>
      <c r="AY77" s="2">
        <v>1.044</v>
      </c>
      <c r="AZ77" s="2">
        <f t="shared" si="46"/>
        <v>1.02</v>
      </c>
      <c r="BA77" s="11">
        <f t="shared" si="47"/>
        <v>5.8651026392961937E-3</v>
      </c>
      <c r="BB77" s="2">
        <f t="shared" si="48"/>
        <v>1.044</v>
      </c>
      <c r="BC77" s="11">
        <f t="shared" si="49"/>
        <v>0</v>
      </c>
      <c r="BD77" s="2">
        <f t="shared" si="50"/>
        <v>2.4000000000000021E-2</v>
      </c>
    </row>
    <row r="78" spans="1:56" x14ac:dyDescent="0.25">
      <c r="A78" s="6"/>
      <c r="B78" s="5"/>
      <c r="C78" s="5"/>
      <c r="D78" s="5"/>
      <c r="E78" s="5"/>
      <c r="F78" s="5"/>
      <c r="G78" s="5"/>
      <c r="H78" s="6"/>
      <c r="I78" s="6"/>
      <c r="J78" s="6"/>
      <c r="K78" s="6"/>
      <c r="L78" s="6"/>
      <c r="N78" s="2">
        <v>74</v>
      </c>
      <c r="O78" s="2">
        <v>1.07</v>
      </c>
      <c r="P78" s="2">
        <v>1.07</v>
      </c>
      <c r="Q78" s="2">
        <v>1.085</v>
      </c>
      <c r="R78" s="2">
        <v>1.079</v>
      </c>
      <c r="S78" s="2">
        <f t="shared" si="31"/>
        <v>1.07</v>
      </c>
      <c r="T78" s="11">
        <f t="shared" si="32"/>
        <v>0</v>
      </c>
      <c r="U78" s="2">
        <f t="shared" si="33"/>
        <v>1.0819999999999999</v>
      </c>
      <c r="V78" s="11">
        <f t="shared" si="34"/>
        <v>5.5607043558850841E-3</v>
      </c>
      <c r="W78" s="2">
        <f t="shared" si="35"/>
        <v>1.1999999999999789E-2</v>
      </c>
      <c r="Y78" s="2">
        <v>74</v>
      </c>
      <c r="Z78" s="2">
        <v>1.0269999999999999</v>
      </c>
      <c r="AA78" s="2">
        <v>0.98099999999999998</v>
      </c>
      <c r="AB78" s="2">
        <v>0.996</v>
      </c>
      <c r="AC78" s="2">
        <v>0.996</v>
      </c>
      <c r="AD78" s="2">
        <f t="shared" si="36"/>
        <v>1.004</v>
      </c>
      <c r="AE78" s="11">
        <f t="shared" si="37"/>
        <v>4.6890927624872507E-2</v>
      </c>
      <c r="AF78" s="2">
        <f t="shared" si="38"/>
        <v>0.996</v>
      </c>
      <c r="AG78" s="11">
        <f t="shared" si="39"/>
        <v>0</v>
      </c>
      <c r="AH78" s="2">
        <f t="shared" si="40"/>
        <v>-8.0000000000000071E-3</v>
      </c>
      <c r="AJ78" s="2">
        <v>74</v>
      </c>
      <c r="AK78" s="2">
        <v>0.97399999999999998</v>
      </c>
      <c r="AL78" s="2">
        <v>0.97899999999999998</v>
      </c>
      <c r="AM78" s="2">
        <v>1.006</v>
      </c>
      <c r="AN78" s="2">
        <v>0.996</v>
      </c>
      <c r="AO78" s="2">
        <f t="shared" si="41"/>
        <v>0.97649999999999992</v>
      </c>
      <c r="AP78" s="11">
        <f t="shared" si="42"/>
        <v>5.1072522982635385E-3</v>
      </c>
      <c r="AQ78" s="2">
        <f t="shared" si="43"/>
        <v>1.0009999999999999</v>
      </c>
      <c r="AR78" s="11">
        <f t="shared" si="44"/>
        <v>1.004016064257029E-2</v>
      </c>
      <c r="AS78" s="2">
        <f t="shared" si="45"/>
        <v>2.4499999999999966E-2</v>
      </c>
      <c r="AU78" s="2">
        <v>74</v>
      </c>
      <c r="AV78" s="2">
        <v>1.016</v>
      </c>
      <c r="AW78" s="2">
        <v>1.022</v>
      </c>
      <c r="AX78" s="2">
        <v>1.0429999999999999</v>
      </c>
      <c r="AY78" s="2">
        <v>1.0429999999999999</v>
      </c>
      <c r="AZ78" s="2">
        <f t="shared" si="46"/>
        <v>1.0190000000000001</v>
      </c>
      <c r="BA78" s="11">
        <f t="shared" si="47"/>
        <v>5.8708414872798483E-3</v>
      </c>
      <c r="BB78" s="2">
        <f t="shared" si="48"/>
        <v>1.0429999999999999</v>
      </c>
      <c r="BC78" s="11">
        <f t="shared" si="49"/>
        <v>0</v>
      </c>
      <c r="BD78" s="2">
        <f t="shared" si="50"/>
        <v>2.3999999999999799E-2</v>
      </c>
    </row>
    <row r="79" spans="1:56" x14ac:dyDescent="0.25">
      <c r="A79" s="6"/>
      <c r="B79" s="5"/>
      <c r="C79" s="5"/>
      <c r="D79" s="5"/>
      <c r="E79" s="5"/>
      <c r="F79" s="5"/>
      <c r="G79" s="5"/>
      <c r="H79" s="6"/>
      <c r="I79" s="6"/>
      <c r="J79" s="6"/>
      <c r="K79" s="6"/>
      <c r="L79" s="6"/>
      <c r="N79" s="2">
        <v>75</v>
      </c>
      <c r="O79" s="2">
        <v>1.069</v>
      </c>
      <c r="P79" s="2">
        <v>1.069</v>
      </c>
      <c r="Q79" s="2">
        <v>1.085</v>
      </c>
      <c r="R79" s="2">
        <v>1.077</v>
      </c>
      <c r="S79" s="2">
        <f t="shared" si="31"/>
        <v>1.069</v>
      </c>
      <c r="T79" s="11">
        <f t="shared" si="32"/>
        <v>0</v>
      </c>
      <c r="U79" s="2">
        <f t="shared" si="33"/>
        <v>1.081</v>
      </c>
      <c r="V79" s="11">
        <f t="shared" si="34"/>
        <v>7.4280408542247052E-3</v>
      </c>
      <c r="W79" s="2">
        <f t="shared" si="35"/>
        <v>1.2000000000000011E-2</v>
      </c>
      <c r="Y79" s="2">
        <v>75</v>
      </c>
      <c r="Z79" s="2">
        <v>1.0209999999999999</v>
      </c>
      <c r="AA79" s="2">
        <v>0.98</v>
      </c>
      <c r="AB79" s="2">
        <v>0.995</v>
      </c>
      <c r="AC79" s="2">
        <v>0.996</v>
      </c>
      <c r="AD79" s="2">
        <f t="shared" si="36"/>
        <v>1.0004999999999999</v>
      </c>
      <c r="AE79" s="11">
        <f t="shared" si="37"/>
        <v>4.1836734693877477E-2</v>
      </c>
      <c r="AF79" s="2">
        <f t="shared" si="38"/>
        <v>0.99550000000000005</v>
      </c>
      <c r="AG79" s="11">
        <f t="shared" si="39"/>
        <v>1.0040160642570291E-3</v>
      </c>
      <c r="AH79" s="2">
        <f t="shared" si="40"/>
        <v>-4.9999999999998934E-3</v>
      </c>
      <c r="AJ79" s="2">
        <v>75</v>
      </c>
      <c r="AK79" s="2">
        <v>0.97299999999999998</v>
      </c>
      <c r="AL79" s="2">
        <v>0.97799999999999998</v>
      </c>
      <c r="AM79" s="2">
        <v>1.006</v>
      </c>
      <c r="AN79" s="2">
        <v>0.995</v>
      </c>
      <c r="AO79" s="2">
        <f t="shared" si="41"/>
        <v>0.97550000000000003</v>
      </c>
      <c r="AP79" s="11">
        <f t="shared" si="42"/>
        <v>5.1124744376278165E-3</v>
      </c>
      <c r="AQ79" s="2">
        <f t="shared" si="43"/>
        <v>1.0004999999999999</v>
      </c>
      <c r="AR79" s="11">
        <f t="shared" si="44"/>
        <v>1.1055276381909557E-2</v>
      </c>
      <c r="AS79" s="2">
        <f t="shared" si="45"/>
        <v>2.4999999999999911E-2</v>
      </c>
      <c r="AU79" s="2">
        <v>75</v>
      </c>
      <c r="AV79" s="2">
        <v>1.014</v>
      </c>
      <c r="AW79" s="2">
        <v>1.0209999999999999</v>
      </c>
      <c r="AX79" s="2">
        <v>1.042</v>
      </c>
      <c r="AY79" s="2">
        <v>1.042</v>
      </c>
      <c r="AZ79" s="2">
        <f t="shared" si="46"/>
        <v>1.0175000000000001</v>
      </c>
      <c r="BA79" s="11">
        <f t="shared" si="47"/>
        <v>6.8560235063662052E-3</v>
      </c>
      <c r="BB79" s="2">
        <f t="shared" si="48"/>
        <v>1.042</v>
      </c>
      <c r="BC79" s="11">
        <f t="shared" si="49"/>
        <v>0</v>
      </c>
      <c r="BD79" s="2">
        <f t="shared" si="50"/>
        <v>2.4499999999999966E-2</v>
      </c>
    </row>
    <row r="80" spans="1:56" x14ac:dyDescent="0.25">
      <c r="A80" s="6"/>
      <c r="B80" s="5"/>
      <c r="C80" s="5"/>
      <c r="D80" s="5"/>
      <c r="E80" s="5"/>
      <c r="F80" s="5"/>
      <c r="G80" s="5"/>
      <c r="H80" s="6"/>
      <c r="I80" s="6"/>
      <c r="J80" s="6"/>
      <c r="K80" s="6"/>
      <c r="L80" s="6"/>
      <c r="N80" s="2">
        <v>76</v>
      </c>
      <c r="O80" s="2">
        <v>1.069</v>
      </c>
      <c r="P80" s="2">
        <v>1.0680000000000001</v>
      </c>
      <c r="Q80" s="2">
        <v>1.0860000000000001</v>
      </c>
      <c r="R80" s="2">
        <v>1.077</v>
      </c>
      <c r="S80" s="2">
        <f t="shared" si="31"/>
        <v>1.0685</v>
      </c>
      <c r="T80" s="11">
        <f t="shared" si="32"/>
        <v>9.3632958801487807E-4</v>
      </c>
      <c r="U80" s="2">
        <f t="shared" si="33"/>
        <v>1.0815000000000001</v>
      </c>
      <c r="V80" s="11">
        <f t="shared" si="34"/>
        <v>8.356545961002897E-3</v>
      </c>
      <c r="W80" s="2">
        <f t="shared" si="35"/>
        <v>1.3000000000000123E-2</v>
      </c>
      <c r="Y80" s="2">
        <v>76</v>
      </c>
      <c r="Z80" s="2">
        <v>1.016</v>
      </c>
      <c r="AA80" s="2">
        <v>0.97899999999999998</v>
      </c>
      <c r="AB80" s="2">
        <v>0.995</v>
      </c>
      <c r="AC80" s="2">
        <v>0.995</v>
      </c>
      <c r="AD80" s="2">
        <f t="shared" si="36"/>
        <v>0.99750000000000005</v>
      </c>
      <c r="AE80" s="11">
        <f t="shared" si="37"/>
        <v>3.7793667007150186E-2</v>
      </c>
      <c r="AF80" s="2">
        <f t="shared" si="38"/>
        <v>0.995</v>
      </c>
      <c r="AG80" s="11">
        <f t="shared" si="39"/>
        <v>0</v>
      </c>
      <c r="AH80" s="2">
        <f t="shared" si="40"/>
        <v>-2.5000000000000577E-3</v>
      </c>
      <c r="AJ80" s="2">
        <v>76</v>
      </c>
      <c r="AK80" s="2">
        <v>0.97299999999999998</v>
      </c>
      <c r="AL80" s="2">
        <v>0.97699999999999998</v>
      </c>
      <c r="AM80" s="2">
        <v>1.0049999999999999</v>
      </c>
      <c r="AN80" s="2">
        <v>0.99399999999999999</v>
      </c>
      <c r="AO80" s="2">
        <f t="shared" si="41"/>
        <v>0.97499999999999998</v>
      </c>
      <c r="AP80" s="11">
        <f t="shared" si="42"/>
        <v>4.094165813715459E-3</v>
      </c>
      <c r="AQ80" s="2">
        <f t="shared" si="43"/>
        <v>0.99949999999999994</v>
      </c>
      <c r="AR80" s="11">
        <f t="shared" si="44"/>
        <v>1.1066398390341951E-2</v>
      </c>
      <c r="AS80" s="2">
        <f t="shared" si="45"/>
        <v>2.4499999999999966E-2</v>
      </c>
      <c r="AU80" s="2">
        <v>76</v>
      </c>
      <c r="AV80" s="2">
        <v>1.0129999999999999</v>
      </c>
      <c r="AW80" s="2">
        <v>1.02</v>
      </c>
      <c r="AX80" s="2">
        <v>1.0409999999999999</v>
      </c>
      <c r="AY80" s="2">
        <v>1.0409999999999999</v>
      </c>
      <c r="AZ80" s="2">
        <f t="shared" si="46"/>
        <v>1.0165</v>
      </c>
      <c r="BA80" s="11">
        <f t="shared" si="47"/>
        <v>6.8627450980393301E-3</v>
      </c>
      <c r="BB80" s="2">
        <f t="shared" si="48"/>
        <v>1.0409999999999999</v>
      </c>
      <c r="BC80" s="11">
        <f t="shared" si="49"/>
        <v>0</v>
      </c>
      <c r="BD80" s="2">
        <f t="shared" si="50"/>
        <v>2.4499999999999966E-2</v>
      </c>
    </row>
    <row r="81" spans="1:56" x14ac:dyDescent="0.25">
      <c r="A81" s="6"/>
      <c r="B81" s="5"/>
      <c r="C81" s="5"/>
      <c r="D81" s="5"/>
      <c r="E81" s="5"/>
      <c r="F81" s="5"/>
      <c r="G81" s="5"/>
      <c r="H81" s="6"/>
      <c r="I81" s="6"/>
      <c r="J81" s="6"/>
      <c r="K81" s="6"/>
      <c r="L81" s="6"/>
      <c r="N81" s="2">
        <v>77</v>
      </c>
      <c r="O81" s="2">
        <v>1.0680000000000001</v>
      </c>
      <c r="P81" s="2">
        <v>1.0669999999999999</v>
      </c>
      <c r="Q81" s="2">
        <v>1.0840000000000001</v>
      </c>
      <c r="R81" s="2">
        <v>1.0760000000000001</v>
      </c>
      <c r="S81" s="2">
        <f t="shared" si="31"/>
        <v>1.0674999999999999</v>
      </c>
      <c r="T81" s="11">
        <f t="shared" si="32"/>
        <v>9.3720712277423806E-4</v>
      </c>
      <c r="U81" s="2">
        <f t="shared" si="33"/>
        <v>1.08</v>
      </c>
      <c r="V81" s="11">
        <f t="shared" si="34"/>
        <v>7.4349442379182213E-3</v>
      </c>
      <c r="W81" s="2">
        <f t="shared" si="35"/>
        <v>1.2500000000000178E-2</v>
      </c>
      <c r="Y81" s="2">
        <v>77</v>
      </c>
      <c r="Z81" s="2">
        <v>1.01</v>
      </c>
      <c r="AA81" s="2">
        <v>0.97899999999999998</v>
      </c>
      <c r="AB81" s="2">
        <v>0.99299999999999999</v>
      </c>
      <c r="AC81" s="2">
        <v>0.995</v>
      </c>
      <c r="AD81" s="2">
        <f t="shared" si="36"/>
        <v>0.99449999999999994</v>
      </c>
      <c r="AE81" s="11">
        <f t="shared" si="37"/>
        <v>3.1664964249233943E-2</v>
      </c>
      <c r="AF81" s="2">
        <f t="shared" si="38"/>
        <v>0.99399999999999999</v>
      </c>
      <c r="AG81" s="11">
        <f t="shared" si="39"/>
        <v>2.0100502512562833E-3</v>
      </c>
      <c r="AH81" s="2">
        <f t="shared" si="40"/>
        <v>-4.9999999999994493E-4</v>
      </c>
      <c r="AJ81" s="2">
        <v>77</v>
      </c>
      <c r="AK81" s="2">
        <v>0.97199999999999998</v>
      </c>
      <c r="AL81" s="2">
        <v>0.97699999999999998</v>
      </c>
      <c r="AM81" s="2">
        <v>1.0049999999999999</v>
      </c>
      <c r="AN81" s="2">
        <v>0.99399999999999999</v>
      </c>
      <c r="AO81" s="2">
        <f t="shared" si="41"/>
        <v>0.97449999999999992</v>
      </c>
      <c r="AP81" s="11">
        <f t="shared" si="42"/>
        <v>5.117707267144324E-3</v>
      </c>
      <c r="AQ81" s="2">
        <f t="shared" si="43"/>
        <v>0.99949999999999994</v>
      </c>
      <c r="AR81" s="11">
        <f t="shared" si="44"/>
        <v>1.1066398390341951E-2</v>
      </c>
      <c r="AS81" s="2">
        <f t="shared" si="45"/>
        <v>2.5000000000000022E-2</v>
      </c>
      <c r="AU81" s="2">
        <v>77</v>
      </c>
      <c r="AV81" s="2">
        <v>1.012</v>
      </c>
      <c r="AW81" s="2">
        <v>1.018</v>
      </c>
      <c r="AX81" s="2">
        <v>1.04</v>
      </c>
      <c r="AY81" s="2">
        <v>1.04</v>
      </c>
      <c r="AZ81" s="2">
        <f t="shared" si="46"/>
        <v>1.0150000000000001</v>
      </c>
      <c r="BA81" s="11">
        <f t="shared" si="47"/>
        <v>5.8939096267190622E-3</v>
      </c>
      <c r="BB81" s="2">
        <f t="shared" si="48"/>
        <v>1.04</v>
      </c>
      <c r="BC81" s="11">
        <f t="shared" si="49"/>
        <v>0</v>
      </c>
      <c r="BD81" s="2">
        <f t="shared" si="50"/>
        <v>2.4999999999999911E-2</v>
      </c>
    </row>
    <row r="82" spans="1:56" x14ac:dyDescent="0.25">
      <c r="A82" s="6"/>
      <c r="B82" s="5"/>
      <c r="C82" s="5"/>
      <c r="D82" s="5"/>
      <c r="E82" s="5"/>
      <c r="F82" s="5"/>
      <c r="G82" s="5"/>
      <c r="H82" s="6"/>
      <c r="I82" s="6"/>
      <c r="J82" s="6"/>
      <c r="K82" s="6"/>
      <c r="L82" s="6"/>
      <c r="N82" s="2">
        <v>78</v>
      </c>
      <c r="O82" s="2">
        <v>1.0669999999999999</v>
      </c>
      <c r="P82" s="2">
        <v>1.0660000000000001</v>
      </c>
      <c r="Q82" s="2">
        <v>1.0820000000000001</v>
      </c>
      <c r="R82" s="2">
        <v>1.075</v>
      </c>
      <c r="S82" s="2">
        <f t="shared" si="31"/>
        <v>1.0665</v>
      </c>
      <c r="T82" s="11">
        <f t="shared" si="32"/>
        <v>9.3808630393985915E-4</v>
      </c>
      <c r="U82" s="2">
        <f t="shared" si="33"/>
        <v>1.0785</v>
      </c>
      <c r="V82" s="11">
        <f t="shared" si="34"/>
        <v>6.5116279069768537E-3</v>
      </c>
      <c r="W82" s="2">
        <f t="shared" si="35"/>
        <v>1.2000000000000011E-2</v>
      </c>
      <c r="Y82" s="2">
        <v>78</v>
      </c>
      <c r="Z82" s="2">
        <v>1.0069999999999999</v>
      </c>
      <c r="AA82" s="2">
        <v>0.97799999999999998</v>
      </c>
      <c r="AB82" s="2">
        <v>0.99199999999999999</v>
      </c>
      <c r="AC82" s="2">
        <v>0.99399999999999999</v>
      </c>
      <c r="AD82" s="2">
        <f t="shared" si="36"/>
        <v>0.99249999999999994</v>
      </c>
      <c r="AE82" s="11">
        <f t="shared" si="37"/>
        <v>2.9652351738241222E-2</v>
      </c>
      <c r="AF82" s="2">
        <f t="shared" si="38"/>
        <v>0.99299999999999999</v>
      </c>
      <c r="AG82" s="11">
        <f t="shared" si="39"/>
        <v>2.0120724346076478E-3</v>
      </c>
      <c r="AH82" s="2">
        <f t="shared" si="40"/>
        <v>5.0000000000005596E-4</v>
      </c>
      <c r="AJ82" s="2">
        <v>78</v>
      </c>
      <c r="AK82" s="2">
        <v>0.97099999999999997</v>
      </c>
      <c r="AL82" s="2">
        <v>0.97599999999999998</v>
      </c>
      <c r="AM82" s="2">
        <v>1.0049999999999999</v>
      </c>
      <c r="AN82" s="2">
        <v>0.99299999999999999</v>
      </c>
      <c r="AO82" s="2">
        <f t="shared" si="41"/>
        <v>0.97350000000000003</v>
      </c>
      <c r="AP82" s="11">
        <f t="shared" si="42"/>
        <v>5.122950819672136E-3</v>
      </c>
      <c r="AQ82" s="2">
        <f t="shared" si="43"/>
        <v>0.99899999999999989</v>
      </c>
      <c r="AR82" s="11">
        <f t="shared" si="44"/>
        <v>1.2084592145015005E-2</v>
      </c>
      <c r="AS82" s="2">
        <f t="shared" si="45"/>
        <v>2.5499999999999856E-2</v>
      </c>
      <c r="AU82" s="2">
        <v>78</v>
      </c>
      <c r="AV82" s="2">
        <v>1.0109999999999999</v>
      </c>
      <c r="AW82" s="2">
        <v>1.018</v>
      </c>
      <c r="AX82" s="2">
        <v>1.0389999999999999</v>
      </c>
      <c r="AY82" s="2">
        <v>1.0389999999999999</v>
      </c>
      <c r="AZ82" s="2">
        <f t="shared" si="46"/>
        <v>1.0145</v>
      </c>
      <c r="BA82" s="11">
        <f t="shared" si="47"/>
        <v>6.8762278978390145E-3</v>
      </c>
      <c r="BB82" s="2">
        <f t="shared" si="48"/>
        <v>1.0389999999999999</v>
      </c>
      <c r="BC82" s="11">
        <f t="shared" si="49"/>
        <v>0</v>
      </c>
      <c r="BD82" s="2">
        <f t="shared" si="50"/>
        <v>2.4499999999999966E-2</v>
      </c>
    </row>
    <row r="83" spans="1:56" x14ac:dyDescent="0.25">
      <c r="A83" s="6"/>
      <c r="B83" s="5"/>
      <c r="C83" s="5"/>
      <c r="D83" s="5"/>
      <c r="E83" s="5"/>
      <c r="F83" s="5"/>
      <c r="G83" s="5"/>
      <c r="H83" s="6"/>
      <c r="I83" s="6"/>
      <c r="J83" s="6"/>
      <c r="K83" s="6"/>
      <c r="L83" s="6"/>
      <c r="N83" s="2">
        <v>79</v>
      </c>
      <c r="O83" s="2">
        <v>1.0660000000000001</v>
      </c>
      <c r="P83" s="2">
        <v>1.0649999999999999</v>
      </c>
      <c r="Q83" s="2">
        <v>1.081</v>
      </c>
      <c r="R83" s="2">
        <v>1.0740000000000001</v>
      </c>
      <c r="S83" s="2">
        <f t="shared" si="31"/>
        <v>1.0655000000000001</v>
      </c>
      <c r="T83" s="11">
        <f t="shared" si="32"/>
        <v>9.3896713615033989E-4</v>
      </c>
      <c r="U83" s="2">
        <f t="shared" si="33"/>
        <v>1.0775000000000001</v>
      </c>
      <c r="V83" s="11">
        <f t="shared" si="34"/>
        <v>6.5176908752326767E-3</v>
      </c>
      <c r="W83" s="2">
        <f t="shared" si="35"/>
        <v>1.2000000000000011E-2</v>
      </c>
      <c r="Y83" s="2">
        <v>79</v>
      </c>
      <c r="Z83" s="2">
        <v>1.002</v>
      </c>
      <c r="AA83" s="2">
        <v>0.97799999999999998</v>
      </c>
      <c r="AB83" s="2">
        <v>0.99099999999999999</v>
      </c>
      <c r="AC83" s="2">
        <v>0.99399999999999999</v>
      </c>
      <c r="AD83" s="2">
        <f t="shared" si="36"/>
        <v>0.99</v>
      </c>
      <c r="AE83" s="11">
        <f t="shared" si="37"/>
        <v>2.4539877300613518E-2</v>
      </c>
      <c r="AF83" s="2">
        <f t="shared" si="38"/>
        <v>0.99249999999999994</v>
      </c>
      <c r="AG83" s="11">
        <f t="shared" si="39"/>
        <v>3.0181086519114717E-3</v>
      </c>
      <c r="AH83" s="2">
        <f t="shared" si="40"/>
        <v>2.4999999999999467E-3</v>
      </c>
      <c r="AJ83" s="2">
        <v>79</v>
      </c>
      <c r="AK83" s="2">
        <v>0.97</v>
      </c>
      <c r="AL83" s="2">
        <v>0.97599999999999998</v>
      </c>
      <c r="AM83" s="2">
        <v>1.004</v>
      </c>
      <c r="AN83" s="2">
        <v>0.99199999999999999</v>
      </c>
      <c r="AO83" s="2">
        <f t="shared" si="41"/>
        <v>0.97299999999999998</v>
      </c>
      <c r="AP83" s="11">
        <f t="shared" si="42"/>
        <v>6.1475409836065633E-3</v>
      </c>
      <c r="AQ83" s="2">
        <f t="shared" si="43"/>
        <v>0.998</v>
      </c>
      <c r="AR83" s="11">
        <f t="shared" si="44"/>
        <v>1.2096774193548397E-2</v>
      </c>
      <c r="AS83" s="2">
        <f t="shared" si="45"/>
        <v>2.5000000000000022E-2</v>
      </c>
      <c r="AU83" s="2">
        <v>79</v>
      </c>
      <c r="AV83" s="2">
        <v>1.01</v>
      </c>
      <c r="AW83" s="2">
        <v>1.016</v>
      </c>
      <c r="AX83" s="2">
        <v>1.0389999999999999</v>
      </c>
      <c r="AY83" s="2">
        <v>1.038</v>
      </c>
      <c r="AZ83" s="2">
        <f t="shared" si="46"/>
        <v>1.0129999999999999</v>
      </c>
      <c r="BA83" s="11">
        <f t="shared" si="47"/>
        <v>5.9055118110236272E-3</v>
      </c>
      <c r="BB83" s="2">
        <f t="shared" si="48"/>
        <v>1.0385</v>
      </c>
      <c r="BC83" s="11">
        <f t="shared" si="49"/>
        <v>9.6339113680143527E-4</v>
      </c>
      <c r="BD83" s="2">
        <f t="shared" si="50"/>
        <v>2.5500000000000078E-2</v>
      </c>
    </row>
    <row r="84" spans="1:56" x14ac:dyDescent="0.25">
      <c r="A84" s="6"/>
      <c r="B84" s="5"/>
      <c r="C84" s="5"/>
      <c r="D84" s="5"/>
      <c r="E84" s="5"/>
      <c r="F84" s="5"/>
      <c r="G84" s="5"/>
      <c r="H84" s="6"/>
      <c r="I84" s="6"/>
      <c r="J84" s="6"/>
      <c r="K84" s="6"/>
      <c r="L84" s="6"/>
      <c r="N84" s="2">
        <v>80</v>
      </c>
      <c r="O84" s="2">
        <v>1.0649999999999999</v>
      </c>
      <c r="P84" s="2">
        <v>1.0640000000000001</v>
      </c>
      <c r="Q84" s="2">
        <v>1.08</v>
      </c>
      <c r="R84" s="2">
        <v>1.073</v>
      </c>
      <c r="S84" s="2">
        <f t="shared" si="31"/>
        <v>1.0645</v>
      </c>
      <c r="T84" s="11">
        <f t="shared" si="32"/>
        <v>9.3984962406004678E-4</v>
      </c>
      <c r="U84" s="2">
        <f t="shared" si="33"/>
        <v>1.0765</v>
      </c>
      <c r="V84" s="11">
        <f t="shared" si="34"/>
        <v>6.5237651444549089E-3</v>
      </c>
      <c r="W84" s="2">
        <f t="shared" si="35"/>
        <v>1.2000000000000011E-2</v>
      </c>
      <c r="Y84" s="2">
        <v>80</v>
      </c>
      <c r="Z84" s="2">
        <v>0.999</v>
      </c>
      <c r="AA84" s="2">
        <v>0.97799999999999998</v>
      </c>
      <c r="AB84" s="2">
        <v>0.99</v>
      </c>
      <c r="AC84" s="2">
        <v>0.99299999999999999</v>
      </c>
      <c r="AD84" s="2">
        <f t="shared" si="36"/>
        <v>0.98849999999999993</v>
      </c>
      <c r="AE84" s="11">
        <f t="shared" si="37"/>
        <v>2.1472392638036828E-2</v>
      </c>
      <c r="AF84" s="2">
        <f t="shared" si="38"/>
        <v>0.99150000000000005</v>
      </c>
      <c r="AG84" s="11">
        <f t="shared" si="39"/>
        <v>3.021148036253779E-3</v>
      </c>
      <c r="AH84" s="2">
        <f t="shared" si="40"/>
        <v>3.0000000000001137E-3</v>
      </c>
      <c r="AJ84" s="2">
        <v>80</v>
      </c>
      <c r="AK84" s="2">
        <v>0.97</v>
      </c>
      <c r="AL84" s="2">
        <v>0.97499999999999998</v>
      </c>
      <c r="AM84" s="2">
        <v>1.0029999999999999</v>
      </c>
      <c r="AN84" s="2">
        <v>0.99099999999999999</v>
      </c>
      <c r="AO84" s="2">
        <f t="shared" si="41"/>
        <v>0.97249999999999992</v>
      </c>
      <c r="AP84" s="11">
        <f t="shared" si="42"/>
        <v>5.1282051282051325E-3</v>
      </c>
      <c r="AQ84" s="2">
        <f t="shared" si="43"/>
        <v>0.99699999999999989</v>
      </c>
      <c r="AR84" s="11">
        <f t="shared" si="44"/>
        <v>1.2108980827446922E-2</v>
      </c>
      <c r="AS84" s="2">
        <f t="shared" si="45"/>
        <v>2.4499999999999966E-2</v>
      </c>
      <c r="AU84" s="2">
        <v>80</v>
      </c>
      <c r="AV84" s="2">
        <v>1.0089999999999999</v>
      </c>
      <c r="AW84" s="2">
        <v>1.0149999999999999</v>
      </c>
      <c r="AX84" s="2">
        <v>1.038</v>
      </c>
      <c r="AY84" s="2">
        <v>1.038</v>
      </c>
      <c r="AZ84" s="2">
        <f t="shared" si="46"/>
        <v>1.012</v>
      </c>
      <c r="BA84" s="11">
        <f t="shared" si="47"/>
        <v>5.9113300492610894E-3</v>
      </c>
      <c r="BB84" s="2">
        <f t="shared" si="48"/>
        <v>1.038</v>
      </c>
      <c r="BC84" s="11">
        <f t="shared" si="49"/>
        <v>0</v>
      </c>
      <c r="BD84" s="2">
        <f t="shared" si="50"/>
        <v>2.6000000000000023E-2</v>
      </c>
    </row>
    <row r="85" spans="1:56" x14ac:dyDescent="0.25">
      <c r="A85" s="6"/>
      <c r="B85" s="5"/>
      <c r="C85" s="5"/>
      <c r="D85" s="5"/>
      <c r="E85" s="5"/>
      <c r="F85" s="5"/>
      <c r="G85" s="5"/>
      <c r="H85" s="6"/>
      <c r="I85" s="6"/>
      <c r="J85" s="6"/>
      <c r="K85" s="6"/>
      <c r="L85" s="6"/>
      <c r="N85" s="2">
        <v>81</v>
      </c>
      <c r="O85" s="2">
        <v>1.0649999999999999</v>
      </c>
      <c r="P85" s="2">
        <v>1.0629999999999999</v>
      </c>
      <c r="Q85" s="2">
        <v>1.079</v>
      </c>
      <c r="R85" s="2">
        <v>1.073</v>
      </c>
      <c r="S85" s="2">
        <f t="shared" si="31"/>
        <v>1.0640000000000001</v>
      </c>
      <c r="T85" s="11">
        <f t="shared" si="32"/>
        <v>1.881467544684856E-3</v>
      </c>
      <c r="U85" s="2">
        <f t="shared" si="33"/>
        <v>1.0760000000000001</v>
      </c>
      <c r="V85" s="11">
        <f t="shared" si="34"/>
        <v>5.5917986952469766E-3</v>
      </c>
      <c r="W85" s="2">
        <f t="shared" si="35"/>
        <v>1.2000000000000011E-2</v>
      </c>
      <c r="Y85" s="2">
        <v>81</v>
      </c>
      <c r="Z85" s="2">
        <v>0.995</v>
      </c>
      <c r="AA85" s="2">
        <v>0.97699999999999998</v>
      </c>
      <c r="AB85" s="2">
        <v>0.99</v>
      </c>
      <c r="AC85" s="2">
        <v>0.99299999999999999</v>
      </c>
      <c r="AD85" s="2">
        <f t="shared" si="36"/>
        <v>0.98599999999999999</v>
      </c>
      <c r="AE85" s="11">
        <f t="shared" si="37"/>
        <v>1.8423746161719566E-2</v>
      </c>
      <c r="AF85" s="2">
        <f t="shared" si="38"/>
        <v>0.99150000000000005</v>
      </c>
      <c r="AG85" s="11">
        <f t="shared" si="39"/>
        <v>3.021148036253779E-3</v>
      </c>
      <c r="AH85" s="2">
        <f t="shared" si="40"/>
        <v>5.5000000000000604E-3</v>
      </c>
      <c r="AJ85" s="2">
        <v>81</v>
      </c>
      <c r="AK85" s="2">
        <v>0.96899999999999997</v>
      </c>
      <c r="AL85" s="2">
        <v>0.97399999999999998</v>
      </c>
      <c r="AM85" s="2">
        <v>1.0029999999999999</v>
      </c>
      <c r="AN85" s="2">
        <v>0.99099999999999999</v>
      </c>
      <c r="AO85" s="2">
        <f t="shared" si="41"/>
        <v>0.97150000000000003</v>
      </c>
      <c r="AP85" s="11">
        <f t="shared" si="42"/>
        <v>5.1334702258726949E-3</v>
      </c>
      <c r="AQ85" s="2">
        <f t="shared" si="43"/>
        <v>0.99699999999999989</v>
      </c>
      <c r="AR85" s="11">
        <f t="shared" si="44"/>
        <v>1.2108980827446922E-2</v>
      </c>
      <c r="AS85" s="2">
        <f t="shared" si="45"/>
        <v>2.5499999999999856E-2</v>
      </c>
      <c r="AU85" s="2">
        <v>81</v>
      </c>
      <c r="AV85" s="2">
        <v>1.008</v>
      </c>
      <c r="AW85" s="2">
        <v>1.014</v>
      </c>
      <c r="AX85" s="2">
        <v>1.0369999999999999</v>
      </c>
      <c r="AY85" s="2">
        <v>1.0369999999999999</v>
      </c>
      <c r="AZ85" s="2">
        <f t="shared" si="46"/>
        <v>1.0110000000000001</v>
      </c>
      <c r="BA85" s="11">
        <f t="shared" si="47"/>
        <v>5.9171597633136145E-3</v>
      </c>
      <c r="BB85" s="2">
        <f t="shared" si="48"/>
        <v>1.0369999999999999</v>
      </c>
      <c r="BC85" s="11">
        <f t="shared" si="49"/>
        <v>0</v>
      </c>
      <c r="BD85" s="2">
        <f t="shared" si="50"/>
        <v>2.5999999999999801E-2</v>
      </c>
    </row>
    <row r="86" spans="1:56" x14ac:dyDescent="0.25">
      <c r="A86" s="6"/>
      <c r="B86" s="5"/>
      <c r="C86" s="5"/>
      <c r="D86" s="5"/>
      <c r="E86" s="5"/>
      <c r="F86" s="5"/>
      <c r="G86" s="5"/>
      <c r="H86" s="6"/>
      <c r="I86" s="6"/>
      <c r="J86" s="6"/>
      <c r="K86" s="6"/>
      <c r="L86" s="6"/>
      <c r="N86" s="2">
        <v>82</v>
      </c>
      <c r="O86" s="2">
        <v>1.0629999999999999</v>
      </c>
      <c r="P86" s="2">
        <v>1.0620000000000001</v>
      </c>
      <c r="Q86" s="2">
        <v>1.0780000000000001</v>
      </c>
      <c r="R86" s="2">
        <v>1.071</v>
      </c>
      <c r="S86" s="2">
        <f t="shared" si="31"/>
        <v>1.0625</v>
      </c>
      <c r="T86" s="11">
        <f t="shared" si="32"/>
        <v>9.416195856872785E-4</v>
      </c>
      <c r="U86" s="2">
        <f t="shared" si="33"/>
        <v>1.0745</v>
      </c>
      <c r="V86" s="11">
        <f t="shared" si="34"/>
        <v>6.5359477124184101E-3</v>
      </c>
      <c r="W86" s="2">
        <f t="shared" si="35"/>
        <v>1.2000000000000011E-2</v>
      </c>
      <c r="Y86" s="2">
        <v>82</v>
      </c>
      <c r="Z86" s="2">
        <v>0.99299999999999999</v>
      </c>
      <c r="AA86" s="2">
        <v>0.97599999999999998</v>
      </c>
      <c r="AB86" s="2">
        <v>0.98899999999999999</v>
      </c>
      <c r="AC86" s="2">
        <v>0.99199999999999999</v>
      </c>
      <c r="AD86" s="2">
        <f t="shared" si="36"/>
        <v>0.98449999999999993</v>
      </c>
      <c r="AE86" s="11">
        <f t="shared" si="37"/>
        <v>1.7418032786885262E-2</v>
      </c>
      <c r="AF86" s="2">
        <f t="shared" si="38"/>
        <v>0.99049999999999994</v>
      </c>
      <c r="AG86" s="11">
        <f t="shared" si="39"/>
        <v>3.0241935483870993E-3</v>
      </c>
      <c r="AH86" s="2">
        <f t="shared" si="40"/>
        <v>6.0000000000000053E-3</v>
      </c>
      <c r="AJ86" s="2">
        <v>82</v>
      </c>
      <c r="AK86" s="2">
        <v>0.96799999999999997</v>
      </c>
      <c r="AL86" s="2">
        <v>0.97399999999999998</v>
      </c>
      <c r="AM86" s="2">
        <v>1.0029999999999999</v>
      </c>
      <c r="AN86" s="2">
        <v>0.99</v>
      </c>
      <c r="AO86" s="2">
        <f t="shared" si="41"/>
        <v>0.97099999999999997</v>
      </c>
      <c r="AP86" s="11">
        <f t="shared" si="42"/>
        <v>6.1601642710472334E-3</v>
      </c>
      <c r="AQ86" s="2">
        <f t="shared" si="43"/>
        <v>0.99649999999999994</v>
      </c>
      <c r="AR86" s="11">
        <f t="shared" si="44"/>
        <v>1.313131313131303E-2</v>
      </c>
      <c r="AS86" s="2">
        <f t="shared" si="45"/>
        <v>2.5499999999999967E-2</v>
      </c>
      <c r="AU86" s="2">
        <v>82</v>
      </c>
      <c r="AV86" s="2">
        <v>1.006</v>
      </c>
      <c r="AW86" s="2">
        <v>1.0129999999999999</v>
      </c>
      <c r="AX86" s="2">
        <v>1.036</v>
      </c>
      <c r="AY86" s="2">
        <v>1.036</v>
      </c>
      <c r="AZ86" s="2">
        <f t="shared" si="46"/>
        <v>1.0095000000000001</v>
      </c>
      <c r="BA86" s="11">
        <f t="shared" si="47"/>
        <v>6.9101678183612E-3</v>
      </c>
      <c r="BB86" s="2">
        <f t="shared" si="48"/>
        <v>1.036</v>
      </c>
      <c r="BC86" s="11">
        <f t="shared" si="49"/>
        <v>0</v>
      </c>
      <c r="BD86" s="2">
        <f t="shared" si="50"/>
        <v>2.6499999999999968E-2</v>
      </c>
    </row>
    <row r="87" spans="1:56" x14ac:dyDescent="0.25">
      <c r="A87" s="6"/>
      <c r="B87" s="5"/>
      <c r="C87" s="5"/>
      <c r="D87" s="5"/>
      <c r="E87" s="5"/>
      <c r="F87" s="5"/>
      <c r="G87" s="5"/>
      <c r="H87" s="6"/>
      <c r="I87" s="6"/>
      <c r="J87" s="6"/>
      <c r="K87" s="6"/>
      <c r="L87" s="6"/>
      <c r="N87" s="2">
        <v>83</v>
      </c>
      <c r="O87" s="2">
        <v>1.0620000000000001</v>
      </c>
      <c r="P87" s="2">
        <v>1.0620000000000001</v>
      </c>
      <c r="Q87" s="2">
        <v>1.0780000000000001</v>
      </c>
      <c r="R87" s="2">
        <v>1.071</v>
      </c>
      <c r="S87" s="2">
        <f t="shared" si="31"/>
        <v>1.0620000000000001</v>
      </c>
      <c r="T87" s="11">
        <f t="shared" si="32"/>
        <v>0</v>
      </c>
      <c r="U87" s="2">
        <f t="shared" si="33"/>
        <v>1.0745</v>
      </c>
      <c r="V87" s="11">
        <f t="shared" si="34"/>
        <v>6.5359477124184101E-3</v>
      </c>
      <c r="W87" s="2">
        <f t="shared" si="35"/>
        <v>1.2499999999999956E-2</v>
      </c>
      <c r="Y87" s="2">
        <v>83</v>
      </c>
      <c r="Z87" s="2">
        <v>0.99199999999999999</v>
      </c>
      <c r="AA87" s="2">
        <v>0.97599999999999998</v>
      </c>
      <c r="AB87" s="2">
        <v>0.98799999999999999</v>
      </c>
      <c r="AC87" s="2">
        <v>0.99199999999999999</v>
      </c>
      <c r="AD87" s="2">
        <f t="shared" si="36"/>
        <v>0.98399999999999999</v>
      </c>
      <c r="AE87" s="11">
        <f t="shared" si="37"/>
        <v>1.6393442622950834E-2</v>
      </c>
      <c r="AF87" s="2">
        <f t="shared" si="38"/>
        <v>0.99</v>
      </c>
      <c r="AG87" s="11">
        <f t="shared" si="39"/>
        <v>4.0322580645161324E-3</v>
      </c>
      <c r="AH87" s="2">
        <f t="shared" si="40"/>
        <v>6.0000000000000053E-3</v>
      </c>
      <c r="AJ87" s="2">
        <v>83</v>
      </c>
      <c r="AK87" s="2">
        <v>0.96799999999999997</v>
      </c>
      <c r="AL87" s="2">
        <v>0.97299999999999998</v>
      </c>
      <c r="AM87" s="2">
        <v>1.002</v>
      </c>
      <c r="AN87" s="2">
        <v>0.98899999999999999</v>
      </c>
      <c r="AO87" s="2">
        <f t="shared" si="41"/>
        <v>0.97049999999999992</v>
      </c>
      <c r="AP87" s="11">
        <f t="shared" si="42"/>
        <v>5.1387461459403956E-3</v>
      </c>
      <c r="AQ87" s="2">
        <f t="shared" si="43"/>
        <v>0.99550000000000005</v>
      </c>
      <c r="AR87" s="11">
        <f t="shared" si="44"/>
        <v>1.3144590495449962E-2</v>
      </c>
      <c r="AS87" s="2">
        <f t="shared" si="45"/>
        <v>2.5000000000000133E-2</v>
      </c>
      <c r="AU87" s="2">
        <v>83</v>
      </c>
      <c r="AV87" s="2">
        <v>1.0049999999999999</v>
      </c>
      <c r="AW87" s="2">
        <v>1.012</v>
      </c>
      <c r="AX87" s="2">
        <v>1.0349999999999999</v>
      </c>
      <c r="AY87" s="2">
        <v>1.0349999999999999</v>
      </c>
      <c r="AZ87" s="2">
        <f t="shared" si="46"/>
        <v>1.0085</v>
      </c>
      <c r="BA87" s="11">
        <f t="shared" si="47"/>
        <v>6.9169960474309462E-3</v>
      </c>
      <c r="BB87" s="2">
        <f t="shared" si="48"/>
        <v>1.0349999999999999</v>
      </c>
      <c r="BC87" s="11">
        <f t="shared" si="49"/>
        <v>0</v>
      </c>
      <c r="BD87" s="2">
        <f t="shared" si="50"/>
        <v>2.6499999999999968E-2</v>
      </c>
    </row>
    <row r="88" spans="1:56" x14ac:dyDescent="0.25">
      <c r="A88" s="6"/>
      <c r="B88" s="5"/>
      <c r="C88" s="5"/>
      <c r="D88" s="5"/>
      <c r="E88" s="5"/>
      <c r="F88" s="5"/>
      <c r="G88" s="5"/>
      <c r="H88" s="6"/>
      <c r="I88" s="6"/>
      <c r="J88" s="6"/>
      <c r="K88" s="6"/>
      <c r="L88" s="6"/>
      <c r="N88" s="2">
        <v>84</v>
      </c>
      <c r="O88" s="2">
        <v>1.0609999999999999</v>
      </c>
      <c r="P88" s="2">
        <v>1.0609999999999999</v>
      </c>
      <c r="Q88" s="2">
        <v>1.079</v>
      </c>
      <c r="R88" s="2">
        <v>1.07</v>
      </c>
      <c r="S88" s="2">
        <f t="shared" si="31"/>
        <v>1.0609999999999999</v>
      </c>
      <c r="T88" s="11">
        <f t="shared" si="32"/>
        <v>0</v>
      </c>
      <c r="U88" s="2">
        <f t="shared" si="33"/>
        <v>1.0745</v>
      </c>
      <c r="V88" s="11">
        <f t="shared" si="34"/>
        <v>8.4112149532709311E-3</v>
      </c>
      <c r="W88" s="2">
        <f t="shared" si="35"/>
        <v>1.3500000000000068E-2</v>
      </c>
      <c r="Y88" s="2">
        <v>84</v>
      </c>
      <c r="Z88" s="2">
        <v>0.99</v>
      </c>
      <c r="AA88" s="2">
        <v>0.97499999999999998</v>
      </c>
      <c r="AB88" s="2">
        <v>0.98699999999999999</v>
      </c>
      <c r="AC88" s="2">
        <v>0.99099999999999999</v>
      </c>
      <c r="AD88" s="2">
        <f t="shared" si="36"/>
        <v>0.98249999999999993</v>
      </c>
      <c r="AE88" s="11">
        <f t="shared" si="37"/>
        <v>1.5384615384615399E-2</v>
      </c>
      <c r="AF88" s="2">
        <f t="shared" si="38"/>
        <v>0.98899999999999999</v>
      </c>
      <c r="AG88" s="11">
        <f t="shared" si="39"/>
        <v>4.0363269424823446E-3</v>
      </c>
      <c r="AH88" s="2">
        <f t="shared" si="40"/>
        <v>6.5000000000000613E-3</v>
      </c>
      <c r="AJ88" s="2">
        <v>84</v>
      </c>
      <c r="AK88" s="2">
        <v>0.96699999999999997</v>
      </c>
      <c r="AL88" s="2">
        <v>0.97199999999999998</v>
      </c>
      <c r="AM88" s="2">
        <v>1.002</v>
      </c>
      <c r="AN88" s="2">
        <v>0.98899999999999999</v>
      </c>
      <c r="AO88" s="2">
        <f t="shared" si="41"/>
        <v>0.96950000000000003</v>
      </c>
      <c r="AP88" s="11">
        <f t="shared" si="42"/>
        <v>5.1440329218107039E-3</v>
      </c>
      <c r="AQ88" s="2">
        <f t="shared" si="43"/>
        <v>0.99550000000000005</v>
      </c>
      <c r="AR88" s="11">
        <f t="shared" si="44"/>
        <v>1.3144590495449962E-2</v>
      </c>
      <c r="AS88" s="2">
        <f t="shared" si="45"/>
        <v>2.6000000000000023E-2</v>
      </c>
      <c r="AU88" s="2">
        <v>84</v>
      </c>
      <c r="AV88" s="2">
        <v>1.004</v>
      </c>
      <c r="AW88" s="2">
        <v>1.0109999999999999</v>
      </c>
      <c r="AX88" s="2">
        <v>1.034</v>
      </c>
      <c r="AY88" s="2">
        <v>1.034</v>
      </c>
      <c r="AZ88" s="2">
        <f t="shared" si="46"/>
        <v>1.0074999999999998</v>
      </c>
      <c r="BA88" s="11">
        <f t="shared" si="47"/>
        <v>6.9238377843718057E-3</v>
      </c>
      <c r="BB88" s="2">
        <f t="shared" si="48"/>
        <v>1.034</v>
      </c>
      <c r="BC88" s="11">
        <f t="shared" si="49"/>
        <v>0</v>
      </c>
      <c r="BD88" s="2">
        <f t="shared" si="50"/>
        <v>2.650000000000019E-2</v>
      </c>
    </row>
    <row r="89" spans="1:56" x14ac:dyDescent="0.25">
      <c r="A89" s="6"/>
      <c r="B89" s="5"/>
      <c r="C89" s="5"/>
      <c r="D89" s="5"/>
      <c r="E89" s="5"/>
      <c r="F89" s="5"/>
      <c r="G89" s="5"/>
      <c r="H89" s="6"/>
      <c r="I89" s="6"/>
      <c r="J89" s="6"/>
      <c r="K89" s="6"/>
      <c r="L89" s="6"/>
      <c r="N89" s="2">
        <v>85</v>
      </c>
      <c r="O89" s="2">
        <v>1.06</v>
      </c>
      <c r="P89" s="2">
        <v>1.06</v>
      </c>
      <c r="Q89" s="2">
        <v>1.0780000000000001</v>
      </c>
      <c r="R89" s="2">
        <v>1.069</v>
      </c>
      <c r="S89" s="2">
        <f t="shared" si="31"/>
        <v>1.06</v>
      </c>
      <c r="T89" s="11">
        <f t="shared" si="32"/>
        <v>0</v>
      </c>
      <c r="U89" s="2">
        <f t="shared" si="33"/>
        <v>1.0735000000000001</v>
      </c>
      <c r="V89" s="11">
        <f t="shared" si="34"/>
        <v>8.4190832553789705E-3</v>
      </c>
      <c r="W89" s="2">
        <f t="shared" si="35"/>
        <v>1.3500000000000068E-2</v>
      </c>
      <c r="Y89" s="2">
        <v>85</v>
      </c>
      <c r="Z89" s="2">
        <v>0.98899999999999999</v>
      </c>
      <c r="AA89" s="2">
        <v>0.97499999999999998</v>
      </c>
      <c r="AB89" s="2">
        <v>0.98599999999999999</v>
      </c>
      <c r="AC89" s="2">
        <v>0.99</v>
      </c>
      <c r="AD89" s="2">
        <f t="shared" si="36"/>
        <v>0.98199999999999998</v>
      </c>
      <c r="AE89" s="11">
        <f t="shared" si="37"/>
        <v>1.4358974358974373E-2</v>
      </c>
      <c r="AF89" s="2">
        <f t="shared" si="38"/>
        <v>0.98799999999999999</v>
      </c>
      <c r="AG89" s="11">
        <f t="shared" si="39"/>
        <v>4.0404040404040439E-3</v>
      </c>
      <c r="AH89" s="2">
        <f t="shared" si="40"/>
        <v>6.0000000000000053E-3</v>
      </c>
      <c r="AJ89" s="2">
        <v>85</v>
      </c>
      <c r="AK89" s="2">
        <v>0.96599999999999997</v>
      </c>
      <c r="AL89" s="2">
        <v>0.97099999999999997</v>
      </c>
      <c r="AM89" s="2">
        <v>1</v>
      </c>
      <c r="AN89" s="2">
        <v>0.98799999999999999</v>
      </c>
      <c r="AO89" s="2">
        <f t="shared" si="41"/>
        <v>0.96849999999999992</v>
      </c>
      <c r="AP89" s="11">
        <f t="shared" si="42"/>
        <v>5.1493305870236915E-3</v>
      </c>
      <c r="AQ89" s="2">
        <f t="shared" si="43"/>
        <v>0.99399999999999999</v>
      </c>
      <c r="AR89" s="11">
        <f t="shared" si="44"/>
        <v>1.2145748987854262E-2</v>
      </c>
      <c r="AS89" s="2">
        <f t="shared" si="45"/>
        <v>2.5500000000000078E-2</v>
      </c>
      <c r="AU89" s="2">
        <v>85</v>
      </c>
      <c r="AV89" s="2">
        <v>1.0029999999999999</v>
      </c>
      <c r="AW89" s="2">
        <v>1.01</v>
      </c>
      <c r="AX89" s="2">
        <v>1.0329999999999999</v>
      </c>
      <c r="AY89" s="2">
        <v>1.0329999999999999</v>
      </c>
      <c r="AZ89" s="2">
        <f t="shared" si="46"/>
        <v>1.0065</v>
      </c>
      <c r="BA89" s="11">
        <f t="shared" si="47"/>
        <v>6.930693069307047E-3</v>
      </c>
      <c r="BB89" s="2">
        <f t="shared" si="48"/>
        <v>1.0329999999999999</v>
      </c>
      <c r="BC89" s="11">
        <f t="shared" si="49"/>
        <v>0</v>
      </c>
      <c r="BD89" s="2">
        <f t="shared" si="50"/>
        <v>2.6499999999999968E-2</v>
      </c>
    </row>
    <row r="90" spans="1:56" x14ac:dyDescent="0.25">
      <c r="A90" s="6"/>
      <c r="B90" s="5"/>
      <c r="C90" s="5"/>
      <c r="D90" s="5"/>
      <c r="E90" s="5"/>
      <c r="F90" s="5"/>
      <c r="G90" s="5"/>
      <c r="H90" s="6"/>
      <c r="I90" s="6"/>
      <c r="J90" s="6"/>
      <c r="K90" s="6"/>
      <c r="L90" s="6"/>
      <c r="N90" s="2">
        <v>86</v>
      </c>
      <c r="O90" s="2">
        <v>1.0580000000000001</v>
      </c>
      <c r="P90" s="2">
        <v>1.0589999999999999</v>
      </c>
      <c r="Q90" s="2">
        <v>1.0760000000000001</v>
      </c>
      <c r="R90" s="2">
        <v>1.069</v>
      </c>
      <c r="S90" s="2">
        <f t="shared" si="31"/>
        <v>1.0585</v>
      </c>
      <c r="T90" s="11">
        <f t="shared" si="32"/>
        <v>9.4428706326712931E-4</v>
      </c>
      <c r="U90" s="2">
        <f t="shared" si="33"/>
        <v>1.0725</v>
      </c>
      <c r="V90" s="11">
        <f t="shared" si="34"/>
        <v>6.5481758652947775E-3</v>
      </c>
      <c r="W90" s="2">
        <f t="shared" si="35"/>
        <v>1.4000000000000012E-2</v>
      </c>
      <c r="Y90" s="2">
        <v>86</v>
      </c>
      <c r="Z90" s="2">
        <v>0.98799999999999999</v>
      </c>
      <c r="AA90" s="2">
        <v>0.97399999999999998</v>
      </c>
      <c r="AB90" s="2">
        <v>0.98499999999999999</v>
      </c>
      <c r="AC90" s="2">
        <v>0.99</v>
      </c>
      <c r="AD90" s="2">
        <f t="shared" si="36"/>
        <v>0.98099999999999998</v>
      </c>
      <c r="AE90" s="11">
        <f t="shared" si="37"/>
        <v>1.4373716632443545E-2</v>
      </c>
      <c r="AF90" s="2">
        <f t="shared" si="38"/>
        <v>0.98750000000000004</v>
      </c>
      <c r="AG90" s="11">
        <f t="shared" si="39"/>
        <v>5.0505050505050553E-3</v>
      </c>
      <c r="AH90" s="2">
        <f t="shared" si="40"/>
        <v>6.5000000000000613E-3</v>
      </c>
      <c r="AJ90" s="2">
        <v>86</v>
      </c>
      <c r="AK90" s="2">
        <v>0.96599999999999997</v>
      </c>
      <c r="AL90" s="2">
        <v>0.97099999999999997</v>
      </c>
      <c r="AM90" s="2">
        <v>1</v>
      </c>
      <c r="AN90" s="2">
        <v>0.98699999999999999</v>
      </c>
      <c r="AO90" s="2">
        <f t="shared" si="41"/>
        <v>0.96849999999999992</v>
      </c>
      <c r="AP90" s="11">
        <f t="shared" si="42"/>
        <v>5.1493305870236915E-3</v>
      </c>
      <c r="AQ90" s="2">
        <f t="shared" si="43"/>
        <v>0.99350000000000005</v>
      </c>
      <c r="AR90" s="11">
        <f t="shared" si="44"/>
        <v>1.3171225937183395E-2</v>
      </c>
      <c r="AS90" s="2">
        <f t="shared" si="45"/>
        <v>2.5000000000000133E-2</v>
      </c>
      <c r="AU90" s="2">
        <v>86</v>
      </c>
      <c r="AV90" s="2">
        <v>1.002</v>
      </c>
      <c r="AW90" s="2">
        <v>1.0089999999999999</v>
      </c>
      <c r="AX90" s="2">
        <v>1.032</v>
      </c>
      <c r="AY90" s="2">
        <v>1.032</v>
      </c>
      <c r="AZ90" s="2">
        <f t="shared" si="46"/>
        <v>1.0055000000000001</v>
      </c>
      <c r="BA90" s="11">
        <f t="shared" si="47"/>
        <v>6.9375619425172405E-3</v>
      </c>
      <c r="BB90" s="2">
        <f t="shared" si="48"/>
        <v>1.032</v>
      </c>
      <c r="BC90" s="11">
        <f t="shared" si="49"/>
        <v>0</v>
      </c>
      <c r="BD90" s="2">
        <f t="shared" si="50"/>
        <v>2.6499999999999968E-2</v>
      </c>
    </row>
    <row r="91" spans="1:56" x14ac:dyDescent="0.25">
      <c r="A91" s="6"/>
      <c r="B91" s="5"/>
      <c r="C91" s="5"/>
      <c r="D91" s="5"/>
      <c r="E91" s="5"/>
      <c r="F91" s="5"/>
      <c r="G91" s="5"/>
      <c r="H91" s="6"/>
      <c r="I91" s="6"/>
      <c r="J91" s="6"/>
      <c r="K91" s="6"/>
      <c r="L91" s="6"/>
      <c r="N91" s="2">
        <v>87</v>
      </c>
      <c r="O91" s="2">
        <v>1.0580000000000001</v>
      </c>
      <c r="P91" s="2">
        <v>1.0580000000000001</v>
      </c>
      <c r="Q91" s="2">
        <v>1.0740000000000001</v>
      </c>
      <c r="R91" s="2">
        <v>1.0680000000000001</v>
      </c>
      <c r="S91" s="2">
        <f t="shared" si="31"/>
        <v>1.0580000000000001</v>
      </c>
      <c r="T91" s="11">
        <f t="shared" si="32"/>
        <v>0</v>
      </c>
      <c r="U91" s="2">
        <f t="shared" si="33"/>
        <v>1.0710000000000002</v>
      </c>
      <c r="V91" s="11">
        <f t="shared" si="34"/>
        <v>5.6179775280898927E-3</v>
      </c>
      <c r="W91" s="2">
        <f t="shared" si="35"/>
        <v>1.3000000000000123E-2</v>
      </c>
      <c r="Y91" s="2">
        <v>87</v>
      </c>
      <c r="Z91" s="2">
        <v>0.98599999999999999</v>
      </c>
      <c r="AA91" s="2">
        <v>0.97399999999999998</v>
      </c>
      <c r="AB91" s="2">
        <v>0.98399999999999999</v>
      </c>
      <c r="AC91" s="2">
        <v>0.99</v>
      </c>
      <c r="AD91" s="2">
        <f t="shared" si="36"/>
        <v>0.98</v>
      </c>
      <c r="AE91" s="11">
        <f t="shared" si="37"/>
        <v>1.2320328542094467E-2</v>
      </c>
      <c r="AF91" s="2">
        <f t="shared" si="38"/>
        <v>0.98699999999999999</v>
      </c>
      <c r="AG91" s="11">
        <f t="shared" si="39"/>
        <v>6.0606060606060658E-3</v>
      </c>
      <c r="AH91" s="2">
        <f t="shared" si="40"/>
        <v>7.0000000000000062E-3</v>
      </c>
      <c r="AJ91" s="2">
        <v>87</v>
      </c>
      <c r="AK91" s="2">
        <v>0.96499999999999997</v>
      </c>
      <c r="AL91" s="2">
        <v>0.97</v>
      </c>
      <c r="AM91" s="2">
        <v>0.999</v>
      </c>
      <c r="AN91" s="2">
        <v>0.98699999999999999</v>
      </c>
      <c r="AO91" s="2">
        <f t="shared" si="41"/>
        <v>0.96750000000000003</v>
      </c>
      <c r="AP91" s="11">
        <f t="shared" si="42"/>
        <v>5.1546391752577371E-3</v>
      </c>
      <c r="AQ91" s="2">
        <f t="shared" si="43"/>
        <v>0.99299999999999999</v>
      </c>
      <c r="AR91" s="11">
        <f t="shared" si="44"/>
        <v>1.2158054711246211E-2</v>
      </c>
      <c r="AS91" s="2">
        <f t="shared" si="45"/>
        <v>2.5499999999999967E-2</v>
      </c>
      <c r="AU91" s="2">
        <v>87</v>
      </c>
      <c r="AV91" s="2">
        <v>1.0009999999999999</v>
      </c>
      <c r="AW91" s="2">
        <v>1.008</v>
      </c>
      <c r="AX91" s="2">
        <v>1.0309999999999999</v>
      </c>
      <c r="AY91" s="2">
        <v>1.0309999999999999</v>
      </c>
      <c r="AZ91" s="2">
        <f t="shared" si="46"/>
        <v>1.0044999999999999</v>
      </c>
      <c r="BA91" s="11">
        <f t="shared" si="47"/>
        <v>6.9444444444445603E-3</v>
      </c>
      <c r="BB91" s="2">
        <f t="shared" si="48"/>
        <v>1.0309999999999999</v>
      </c>
      <c r="BC91" s="11">
        <f t="shared" si="49"/>
        <v>0</v>
      </c>
      <c r="BD91" s="2">
        <f t="shared" si="50"/>
        <v>2.6499999999999968E-2</v>
      </c>
    </row>
    <row r="92" spans="1:56" x14ac:dyDescent="0.25">
      <c r="A92" s="6"/>
      <c r="B92" s="5"/>
      <c r="C92" s="5"/>
      <c r="D92" s="5"/>
      <c r="E92" s="5"/>
      <c r="F92" s="5"/>
      <c r="G92" s="5"/>
      <c r="H92" s="6"/>
      <c r="I92" s="6"/>
      <c r="J92" s="6"/>
      <c r="K92" s="6"/>
      <c r="L92" s="6"/>
      <c r="N92" s="2">
        <v>88</v>
      </c>
      <c r="O92" s="2">
        <v>1.0569999999999999</v>
      </c>
      <c r="P92" s="2">
        <v>1.0569999999999999</v>
      </c>
      <c r="Q92" s="2">
        <v>1.0720000000000001</v>
      </c>
      <c r="R92" s="2">
        <v>1.0669999999999999</v>
      </c>
      <c r="S92" s="2">
        <f t="shared" si="31"/>
        <v>1.0569999999999999</v>
      </c>
      <c r="T92" s="11">
        <f t="shared" si="32"/>
        <v>0</v>
      </c>
      <c r="U92" s="2">
        <f t="shared" si="33"/>
        <v>1.0695000000000001</v>
      </c>
      <c r="V92" s="11">
        <f t="shared" si="34"/>
        <v>4.6860356138707735E-3</v>
      </c>
      <c r="W92" s="2">
        <f t="shared" si="35"/>
        <v>1.2500000000000178E-2</v>
      </c>
      <c r="Y92" s="2">
        <v>88</v>
      </c>
      <c r="Z92" s="2">
        <v>0.98499999999999999</v>
      </c>
      <c r="AA92" s="2">
        <v>0.97299999999999998</v>
      </c>
      <c r="AB92" s="2">
        <v>0.98299999999999998</v>
      </c>
      <c r="AC92" s="2">
        <v>0.98899999999999999</v>
      </c>
      <c r="AD92" s="2">
        <f t="shared" si="36"/>
        <v>0.97899999999999998</v>
      </c>
      <c r="AE92" s="11">
        <f t="shared" si="37"/>
        <v>1.2332990750256949E-2</v>
      </c>
      <c r="AF92" s="2">
        <f t="shared" si="38"/>
        <v>0.98599999999999999</v>
      </c>
      <c r="AG92" s="11">
        <f t="shared" si="39"/>
        <v>6.066734074823059E-3</v>
      </c>
      <c r="AH92" s="2">
        <f t="shared" si="40"/>
        <v>7.0000000000000062E-3</v>
      </c>
      <c r="AJ92" s="2">
        <v>88</v>
      </c>
      <c r="AK92" s="2">
        <v>0.96499999999999997</v>
      </c>
      <c r="AL92" s="2">
        <v>0.96899999999999997</v>
      </c>
      <c r="AM92" s="2">
        <v>0.998</v>
      </c>
      <c r="AN92" s="2">
        <v>0.98599999999999999</v>
      </c>
      <c r="AO92" s="2">
        <f t="shared" si="41"/>
        <v>0.96699999999999997</v>
      </c>
      <c r="AP92" s="11">
        <f t="shared" si="42"/>
        <v>4.1279669762641939E-3</v>
      </c>
      <c r="AQ92" s="2">
        <f t="shared" si="43"/>
        <v>0.99199999999999999</v>
      </c>
      <c r="AR92" s="11">
        <f t="shared" si="44"/>
        <v>1.2170385395537536E-2</v>
      </c>
      <c r="AS92" s="2">
        <f t="shared" si="45"/>
        <v>2.5000000000000022E-2</v>
      </c>
      <c r="AU92" s="2">
        <v>88</v>
      </c>
      <c r="AV92" s="2">
        <v>0.999</v>
      </c>
      <c r="AW92" s="2">
        <v>1.0069999999999999</v>
      </c>
      <c r="AX92" s="2">
        <v>1.03</v>
      </c>
      <c r="AY92" s="2">
        <v>1.03</v>
      </c>
      <c r="AZ92" s="2">
        <f t="shared" si="46"/>
        <v>1.0029999999999999</v>
      </c>
      <c r="BA92" s="11">
        <f t="shared" si="47"/>
        <v>7.9443892750743761E-3</v>
      </c>
      <c r="BB92" s="2">
        <f t="shared" si="48"/>
        <v>1.03</v>
      </c>
      <c r="BC92" s="11">
        <f t="shared" si="49"/>
        <v>0</v>
      </c>
      <c r="BD92" s="2">
        <f t="shared" si="50"/>
        <v>2.7000000000000135E-2</v>
      </c>
    </row>
    <row r="93" spans="1:56" x14ac:dyDescent="0.25">
      <c r="A93" s="6"/>
      <c r="B93" s="5"/>
      <c r="C93" s="5"/>
      <c r="D93" s="5"/>
      <c r="E93" s="5"/>
      <c r="F93" s="5"/>
      <c r="G93" s="5"/>
      <c r="H93" s="6"/>
      <c r="I93" s="6"/>
      <c r="J93" s="6"/>
      <c r="K93" s="6"/>
      <c r="L93" s="6"/>
      <c r="N93" s="2">
        <v>89</v>
      </c>
      <c r="O93" s="2">
        <v>1.056</v>
      </c>
      <c r="P93" s="2">
        <v>1.0569999999999999</v>
      </c>
      <c r="Q93" s="2">
        <v>1.0720000000000001</v>
      </c>
      <c r="R93" s="2">
        <v>1.0660000000000001</v>
      </c>
      <c r="S93" s="2">
        <f t="shared" si="31"/>
        <v>1.0565</v>
      </c>
      <c r="T93" s="11">
        <f t="shared" si="32"/>
        <v>9.4607379375580877E-4</v>
      </c>
      <c r="U93" s="2">
        <f t="shared" si="33"/>
        <v>1.069</v>
      </c>
      <c r="V93" s="11">
        <f t="shared" si="34"/>
        <v>5.6285178236397792E-3</v>
      </c>
      <c r="W93" s="2">
        <f t="shared" si="35"/>
        <v>1.2499999999999956E-2</v>
      </c>
      <c r="Y93" s="2">
        <v>89</v>
      </c>
      <c r="Z93" s="2">
        <v>0.98399999999999999</v>
      </c>
      <c r="AA93" s="2">
        <v>0.97299999999999998</v>
      </c>
      <c r="AB93" s="2">
        <v>0.98299999999999998</v>
      </c>
      <c r="AC93" s="2">
        <v>0.98899999999999999</v>
      </c>
      <c r="AD93" s="2">
        <f t="shared" si="36"/>
        <v>0.97849999999999993</v>
      </c>
      <c r="AE93" s="11">
        <f t="shared" si="37"/>
        <v>1.1305241521068869E-2</v>
      </c>
      <c r="AF93" s="2">
        <f t="shared" si="38"/>
        <v>0.98599999999999999</v>
      </c>
      <c r="AG93" s="11">
        <f t="shared" si="39"/>
        <v>6.066734074823059E-3</v>
      </c>
      <c r="AH93" s="2">
        <f t="shared" si="40"/>
        <v>7.5000000000000622E-3</v>
      </c>
      <c r="AJ93" s="2">
        <v>89</v>
      </c>
      <c r="AK93" s="2">
        <v>0.96399999999999997</v>
      </c>
      <c r="AL93" s="2">
        <v>0.96899999999999997</v>
      </c>
      <c r="AM93" s="2">
        <v>0.998</v>
      </c>
      <c r="AN93" s="2">
        <v>0.98499999999999999</v>
      </c>
      <c r="AO93" s="2">
        <f t="shared" si="41"/>
        <v>0.96649999999999991</v>
      </c>
      <c r="AP93" s="11">
        <f t="shared" si="42"/>
        <v>5.1599587203302417E-3</v>
      </c>
      <c r="AQ93" s="2">
        <f t="shared" si="43"/>
        <v>0.99150000000000005</v>
      </c>
      <c r="AR93" s="11">
        <f t="shared" si="44"/>
        <v>1.319796954314722E-2</v>
      </c>
      <c r="AS93" s="2">
        <f t="shared" si="45"/>
        <v>2.5000000000000133E-2</v>
      </c>
      <c r="AU93" s="2">
        <v>89</v>
      </c>
      <c r="AV93" s="2">
        <v>0.998</v>
      </c>
      <c r="AW93" s="2">
        <v>1.006</v>
      </c>
      <c r="AX93" s="2">
        <v>1.0289999999999999</v>
      </c>
      <c r="AY93" s="2">
        <v>1.03</v>
      </c>
      <c r="AZ93" s="2">
        <f t="shared" si="46"/>
        <v>1.002</v>
      </c>
      <c r="BA93" s="11">
        <f t="shared" si="47"/>
        <v>7.9522862823061709E-3</v>
      </c>
      <c r="BB93" s="2">
        <f t="shared" si="48"/>
        <v>1.0295000000000001</v>
      </c>
      <c r="BC93" s="11">
        <f t="shared" si="49"/>
        <v>9.7087378640787559E-4</v>
      </c>
      <c r="BD93" s="2">
        <f t="shared" si="50"/>
        <v>2.750000000000008E-2</v>
      </c>
    </row>
    <row r="94" spans="1:56" x14ac:dyDescent="0.25">
      <c r="A94" s="6"/>
      <c r="B94" s="5"/>
      <c r="C94" s="5"/>
      <c r="D94" s="5"/>
      <c r="E94" s="5"/>
      <c r="F94" s="5"/>
      <c r="G94" s="5"/>
      <c r="H94" s="6"/>
      <c r="I94" s="6"/>
      <c r="J94" s="6"/>
      <c r="K94" s="6"/>
      <c r="L94" s="6"/>
      <c r="N94" s="2">
        <v>90</v>
      </c>
      <c r="O94" s="2">
        <v>1.0549999999999999</v>
      </c>
      <c r="P94" s="2">
        <v>1.056</v>
      </c>
      <c r="Q94" s="2">
        <v>1.071</v>
      </c>
      <c r="R94" s="2">
        <v>1.0660000000000001</v>
      </c>
      <c r="S94" s="2">
        <f t="shared" si="31"/>
        <v>1.0554999999999999</v>
      </c>
      <c r="T94" s="11">
        <f t="shared" si="32"/>
        <v>9.4696969696980292E-4</v>
      </c>
      <c r="U94" s="2">
        <f t="shared" si="33"/>
        <v>1.0685</v>
      </c>
      <c r="V94" s="11">
        <f t="shared" si="34"/>
        <v>4.6904315196997122E-3</v>
      </c>
      <c r="W94" s="2">
        <f t="shared" si="35"/>
        <v>1.3000000000000123E-2</v>
      </c>
      <c r="Y94" s="2">
        <v>90</v>
      </c>
      <c r="Z94" s="2">
        <v>0.98299999999999998</v>
      </c>
      <c r="AA94" s="2">
        <v>0.97099999999999997</v>
      </c>
      <c r="AB94" s="2">
        <v>0.98199999999999998</v>
      </c>
      <c r="AC94" s="2">
        <v>0.98799999999999999</v>
      </c>
      <c r="AD94" s="2">
        <f t="shared" si="36"/>
        <v>0.97699999999999998</v>
      </c>
      <c r="AE94" s="11">
        <f t="shared" si="37"/>
        <v>1.235839340885686E-2</v>
      </c>
      <c r="AF94" s="2">
        <f t="shared" si="38"/>
        <v>0.98499999999999999</v>
      </c>
      <c r="AG94" s="11">
        <f t="shared" si="39"/>
        <v>6.0728744939271308E-3</v>
      </c>
      <c r="AH94" s="2">
        <f t="shared" si="40"/>
        <v>8.0000000000000071E-3</v>
      </c>
      <c r="AJ94" s="2">
        <v>90</v>
      </c>
      <c r="AK94" s="2">
        <v>0.96299999999999997</v>
      </c>
      <c r="AL94" s="2">
        <v>0.96799999999999997</v>
      </c>
      <c r="AM94" s="2">
        <v>0.996</v>
      </c>
      <c r="AN94" s="2">
        <v>0.98399999999999999</v>
      </c>
      <c r="AO94" s="2">
        <f t="shared" si="41"/>
        <v>0.96550000000000002</v>
      </c>
      <c r="AP94" s="11">
        <f t="shared" si="42"/>
        <v>5.1652892561983516E-3</v>
      </c>
      <c r="AQ94" s="2">
        <f t="shared" si="43"/>
        <v>0.99</v>
      </c>
      <c r="AR94" s="11">
        <f t="shared" si="44"/>
        <v>1.2195121951219523E-2</v>
      </c>
      <c r="AS94" s="2">
        <f t="shared" si="45"/>
        <v>2.4499999999999966E-2</v>
      </c>
      <c r="AU94" s="2">
        <v>90</v>
      </c>
      <c r="AV94" s="2">
        <v>0.997</v>
      </c>
      <c r="AW94" s="2">
        <v>1.0049999999999999</v>
      </c>
      <c r="AX94" s="2">
        <v>1.028</v>
      </c>
      <c r="AY94" s="2">
        <v>1.0289999999999999</v>
      </c>
      <c r="AZ94" s="2">
        <f t="shared" si="46"/>
        <v>1.0009999999999999</v>
      </c>
      <c r="BA94" s="11">
        <f t="shared" si="47"/>
        <v>7.9601990049750215E-3</v>
      </c>
      <c r="BB94" s="2">
        <f t="shared" si="48"/>
        <v>1.0285</v>
      </c>
      <c r="BC94" s="11">
        <f t="shared" si="49"/>
        <v>9.7181729834780364E-4</v>
      </c>
      <c r="BD94" s="2">
        <f t="shared" si="50"/>
        <v>2.750000000000008E-2</v>
      </c>
    </row>
    <row r="95" spans="1:56" ht="25.5" x14ac:dyDescent="0.25">
      <c r="A95" s="6"/>
      <c r="B95" s="5"/>
      <c r="C95" s="5"/>
      <c r="D95" s="5"/>
      <c r="E95" s="5"/>
      <c r="F95" s="5"/>
      <c r="G95" s="5"/>
      <c r="H95" s="6"/>
      <c r="I95" s="6"/>
      <c r="J95" s="6"/>
      <c r="K95" s="6"/>
      <c r="L95" s="6"/>
      <c r="N95" s="5"/>
      <c r="O95" s="5"/>
      <c r="P95" s="5"/>
      <c r="Q95" s="5"/>
      <c r="R95" s="5"/>
      <c r="S95" s="5"/>
      <c r="T95" s="12"/>
      <c r="U95" s="5"/>
      <c r="V95" s="13" t="s">
        <v>114</v>
      </c>
      <c r="W95" s="14">
        <f>SLOPE(W4:W94,N4:N94)</f>
        <v>2.0453097627010832E-4</v>
      </c>
      <c r="AD95" s="12"/>
      <c r="AE95" s="5"/>
      <c r="AF95" s="13" t="s">
        <v>114</v>
      </c>
      <c r="AG95" s="14">
        <f>SLOPE(AH4:AH94,Y4:Y94)</f>
        <v>-1.0500875935658527E-4</v>
      </c>
      <c r="AO95" s="12"/>
      <c r="AP95" s="5"/>
      <c r="AQ95" s="13" t="s">
        <v>114</v>
      </c>
      <c r="AR95" s="14">
        <f>SLOPE(AS4:AS94,AJ4:AJ94)</f>
        <v>1.959388437649304E-4</v>
      </c>
      <c r="AZ95" s="12"/>
      <c r="BA95" s="5"/>
      <c r="BB95" s="13" t="s">
        <v>114</v>
      </c>
      <c r="BC95" s="14">
        <f>SLOPE(BD4:BD94,AU4:AU94)</f>
        <v>4.2447842013059367E-4</v>
      </c>
    </row>
    <row r="96" spans="1:56" ht="38.25" x14ac:dyDescent="0.25">
      <c r="A96" s="6"/>
      <c r="B96" s="5"/>
      <c r="C96" s="5"/>
      <c r="D96" s="5"/>
      <c r="E96" s="5"/>
      <c r="F96" s="5"/>
      <c r="G96" s="5"/>
      <c r="H96" s="6"/>
      <c r="I96" s="6"/>
      <c r="J96" s="6"/>
      <c r="K96" s="6"/>
      <c r="L96" s="6"/>
      <c r="N96" s="5"/>
      <c r="O96" s="5"/>
      <c r="P96" s="5"/>
      <c r="Q96" s="5"/>
      <c r="R96" s="5"/>
      <c r="S96" s="5"/>
      <c r="T96" s="12"/>
      <c r="U96" s="5"/>
      <c r="V96" s="13" t="s">
        <v>115</v>
      </c>
      <c r="W96" s="14">
        <f>SLOPE(W34:W94,N34:N94)</f>
        <v>2.5674246430460146E-4</v>
      </c>
      <c r="AD96" s="12"/>
      <c r="AE96" s="5"/>
      <c r="AF96" s="13" t="s">
        <v>115</v>
      </c>
      <c r="AG96" s="14">
        <f>SLOPE(AH34:AH94,Y34:Y94)</f>
        <v>9.7858276044421083E-4</v>
      </c>
      <c r="AO96" s="12"/>
      <c r="AP96" s="5"/>
      <c r="AQ96" s="13" t="s">
        <v>115</v>
      </c>
      <c r="AR96" s="14">
        <f>SLOPE(AS34:AS94,AJ34:AJ94)</f>
        <v>3.6985721840296289E-4</v>
      </c>
      <c r="AU96" s="15"/>
      <c r="AV96" s="15"/>
      <c r="AW96" s="15"/>
      <c r="AX96" s="15"/>
      <c r="AY96" s="15"/>
      <c r="AZ96" s="12"/>
      <c r="BA96" s="5"/>
      <c r="BB96" s="13" t="s">
        <v>115</v>
      </c>
      <c r="BC96" s="14">
        <f>SLOPE(BD34:BD94,AU34:AU94)</f>
        <v>3.0499735589635031E-4</v>
      </c>
      <c r="BD96" s="15"/>
    </row>
    <row r="97" spans="1:56" x14ac:dyDescent="0.25">
      <c r="A97" s="6"/>
      <c r="B97" s="5"/>
      <c r="C97" s="5"/>
      <c r="D97" s="5"/>
      <c r="E97" s="5"/>
      <c r="F97" s="5"/>
      <c r="G97" s="5"/>
      <c r="H97" s="6"/>
      <c r="I97" s="6"/>
      <c r="J97" s="6"/>
      <c r="K97" s="6"/>
      <c r="L97" s="6"/>
      <c r="N97" s="5"/>
      <c r="O97" s="5"/>
      <c r="P97" s="5"/>
      <c r="Q97" s="5"/>
      <c r="R97" s="5"/>
      <c r="S97" s="5"/>
      <c r="T97" s="12"/>
      <c r="U97" s="5"/>
      <c r="V97" s="12"/>
      <c r="W97" s="5"/>
      <c r="AD97" s="12"/>
      <c r="AE97" s="5"/>
      <c r="AF97" s="13"/>
      <c r="AG97" s="14"/>
      <c r="AO97" s="12"/>
      <c r="AP97" s="5"/>
      <c r="AQ97" s="13"/>
      <c r="AR97" s="14"/>
      <c r="AU97" s="15"/>
      <c r="AV97" s="15"/>
      <c r="AW97" s="15"/>
      <c r="AX97" s="15"/>
      <c r="AY97" s="15"/>
      <c r="AZ97" s="12"/>
      <c r="BA97" s="5"/>
      <c r="BB97" s="13"/>
      <c r="BC97" s="14"/>
      <c r="BD97" s="15"/>
    </row>
    <row r="98" spans="1:56" x14ac:dyDescent="0.25">
      <c r="A98" s="6"/>
      <c r="B98" s="5"/>
      <c r="C98" s="5"/>
      <c r="D98" s="5"/>
      <c r="E98" s="5"/>
      <c r="F98" s="5"/>
      <c r="G98" s="5"/>
      <c r="H98" s="6"/>
      <c r="I98" s="6"/>
      <c r="J98" s="6"/>
      <c r="K98" s="6"/>
      <c r="L98" s="6"/>
      <c r="N98" s="5"/>
      <c r="O98" s="5"/>
      <c r="P98" s="5"/>
      <c r="Q98" s="5"/>
      <c r="R98" s="5"/>
      <c r="S98" s="5"/>
      <c r="T98" s="12"/>
      <c r="U98" s="5"/>
      <c r="V98" s="12"/>
      <c r="W98" s="5"/>
      <c r="AD98" s="12"/>
      <c r="AE98" s="5"/>
      <c r="AF98" s="13"/>
      <c r="AG98" s="14"/>
      <c r="AO98" s="12"/>
      <c r="AP98" s="5"/>
      <c r="AQ98" s="13"/>
      <c r="AR98" s="14"/>
      <c r="AU98" s="16"/>
      <c r="AV98" s="16"/>
      <c r="AW98" s="16"/>
      <c r="AX98" s="16"/>
      <c r="AY98" s="16"/>
      <c r="AZ98" s="12"/>
      <c r="BA98" t="s">
        <v>140</v>
      </c>
      <c r="BB98" s="14">
        <f t="array" ref="BB98:BC102">LINEST(BD34:BD94,AU34:AU94,,TRUE)</f>
        <v>3.0499735589635014E-4</v>
      </c>
      <c r="BC98" s="25">
        <v>1.8067160232681893E-3</v>
      </c>
      <c r="BD98" t="s">
        <v>145</v>
      </c>
    </row>
    <row r="99" spans="1:56" x14ac:dyDescent="0.25">
      <c r="A99" s="6"/>
      <c r="B99" s="5"/>
      <c r="C99" s="5"/>
      <c r="D99" s="5"/>
      <c r="E99" s="5"/>
      <c r="F99" s="5"/>
      <c r="G99" s="5"/>
      <c r="H99" s="6"/>
      <c r="I99" s="6"/>
      <c r="J99" s="6"/>
      <c r="K99" s="6"/>
      <c r="L99" s="6"/>
      <c r="N99" s="5"/>
      <c r="O99" s="5"/>
      <c r="P99" s="5"/>
      <c r="Q99" s="5"/>
      <c r="R99" s="5"/>
      <c r="S99" s="5"/>
      <c r="T99" s="12"/>
      <c r="U99" s="5"/>
      <c r="V99" s="12"/>
      <c r="W99" s="5"/>
      <c r="AD99" s="12"/>
      <c r="AE99" s="5"/>
      <c r="AF99" s="13"/>
      <c r="AG99" s="14"/>
      <c r="AO99" s="12"/>
      <c r="AP99" s="5"/>
      <c r="AQ99" s="13"/>
      <c r="AR99" s="14"/>
      <c r="AU99" s="9"/>
      <c r="AV99" s="9"/>
      <c r="AW99" s="9"/>
      <c r="AX99" s="9"/>
      <c r="AY99" s="9"/>
      <c r="AZ99" s="12"/>
      <c r="BA99" t="s">
        <v>141</v>
      </c>
      <c r="BB99" s="5">
        <v>1.1340486158812561E-5</v>
      </c>
      <c r="BC99" s="25">
        <v>7.0912051789821838E-4</v>
      </c>
      <c r="BD99" t="s">
        <v>146</v>
      </c>
    </row>
    <row r="100" spans="1:56" x14ac:dyDescent="0.25">
      <c r="A100" s="6"/>
      <c r="B100" s="5"/>
      <c r="C100" s="5"/>
      <c r="D100" s="5"/>
      <c r="E100" s="5"/>
      <c r="F100" s="5"/>
      <c r="G100" s="5"/>
      <c r="H100" s="6"/>
      <c r="I100" s="6"/>
      <c r="J100" s="6"/>
      <c r="K100" s="6"/>
      <c r="L100" s="6"/>
      <c r="N100" s="5"/>
      <c r="O100" s="5"/>
      <c r="P100" s="5"/>
      <c r="Q100" s="5"/>
      <c r="R100" s="5"/>
      <c r="S100" s="5"/>
      <c r="T100" s="12"/>
      <c r="U100" s="5"/>
      <c r="V100" s="12"/>
      <c r="W100" s="5"/>
      <c r="AD100" s="12"/>
      <c r="AE100" s="5"/>
      <c r="AF100" s="13"/>
      <c r="AG100" s="14"/>
      <c r="AO100" s="12"/>
      <c r="AP100" s="5"/>
      <c r="AQ100" s="13"/>
      <c r="AR100" s="14"/>
      <c r="AU100" s="9"/>
      <c r="AV100" s="9"/>
      <c r="AW100" s="9"/>
      <c r="AX100" s="9"/>
      <c r="AY100" s="9"/>
      <c r="AZ100" s="12"/>
      <c r="BA100" t="s">
        <v>142</v>
      </c>
      <c r="BB100" s="5">
        <v>0.92458302248969915</v>
      </c>
      <c r="BC100" s="25">
        <v>1.5594714821623146E-3</v>
      </c>
      <c r="BD100" t="s">
        <v>147</v>
      </c>
    </row>
    <row r="101" spans="1:56" x14ac:dyDescent="0.25">
      <c r="A101" s="6"/>
      <c r="B101" s="5"/>
      <c r="C101" s="5"/>
      <c r="D101" s="5"/>
      <c r="E101" s="5"/>
      <c r="F101" s="5"/>
      <c r="G101" s="5"/>
      <c r="H101" s="6"/>
      <c r="I101" s="6"/>
      <c r="J101" s="6"/>
      <c r="K101" s="6"/>
      <c r="L101" s="6"/>
      <c r="N101" s="5"/>
      <c r="O101" s="5"/>
      <c r="P101" s="5"/>
      <c r="Q101" s="5"/>
      <c r="R101" s="5"/>
      <c r="S101" s="5"/>
      <c r="T101" s="12"/>
      <c r="U101" s="5"/>
      <c r="V101" s="12"/>
      <c r="W101" s="5"/>
      <c r="AD101" s="12"/>
      <c r="AE101" s="5"/>
      <c r="AF101" s="13"/>
      <c r="AG101" s="14"/>
      <c r="AO101" s="12"/>
      <c r="AP101" s="5"/>
      <c r="AQ101" s="13"/>
      <c r="AR101" s="14"/>
      <c r="AU101" s="9"/>
      <c r="AV101" s="9"/>
      <c r="AW101" s="9"/>
      <c r="AX101" s="9"/>
      <c r="AY101" s="9"/>
      <c r="AZ101" s="12"/>
      <c r="BA101" t="s">
        <v>143</v>
      </c>
      <c r="BB101" s="5">
        <v>723.31721752494684</v>
      </c>
      <c r="BC101" s="25">
        <v>59</v>
      </c>
      <c r="BD101" t="s">
        <v>148</v>
      </c>
    </row>
    <row r="102" spans="1:56" x14ac:dyDescent="0.25">
      <c r="A102" s="6"/>
      <c r="B102" s="5"/>
      <c r="C102" s="5"/>
      <c r="D102" s="5"/>
      <c r="E102" s="5"/>
      <c r="F102" s="5"/>
      <c r="G102" s="5"/>
      <c r="H102" s="6"/>
      <c r="I102" s="6"/>
      <c r="J102" s="6"/>
      <c r="K102" s="6"/>
      <c r="L102" s="6"/>
      <c r="N102" s="5"/>
      <c r="O102" s="5"/>
      <c r="P102" s="5"/>
      <c r="Q102" s="5"/>
      <c r="R102" s="5"/>
      <c r="S102" s="5"/>
      <c r="T102" s="12"/>
      <c r="U102" s="5"/>
      <c r="V102" s="12"/>
      <c r="W102" s="5"/>
      <c r="AD102" s="12"/>
      <c r="AE102" s="5"/>
      <c r="AF102" s="13"/>
      <c r="AG102" s="14"/>
      <c r="AO102" s="12"/>
      <c r="AP102" s="5"/>
      <c r="AQ102" s="13"/>
      <c r="AR102" s="14"/>
      <c r="AU102" s="9"/>
      <c r="AV102" s="9"/>
      <c r="AW102" s="9"/>
      <c r="AX102" s="9"/>
      <c r="AY102" s="9"/>
      <c r="AZ102" s="12"/>
      <c r="BA102" t="s">
        <v>144</v>
      </c>
      <c r="BB102" s="5">
        <v>1.7590722501321955E-3</v>
      </c>
      <c r="BC102" s="25">
        <v>1.4348512691697408E-4</v>
      </c>
      <c r="BD102" t="s">
        <v>149</v>
      </c>
    </row>
    <row r="103" spans="1:56" x14ac:dyDescent="0.25">
      <c r="A103" s="6"/>
      <c r="B103" s="5"/>
      <c r="C103" s="5"/>
      <c r="D103" s="5"/>
      <c r="E103" s="5"/>
      <c r="F103" s="5"/>
      <c r="G103" s="5"/>
      <c r="H103" s="6"/>
      <c r="I103" s="6"/>
      <c r="J103" s="6"/>
      <c r="K103" s="6"/>
      <c r="L103" s="6"/>
      <c r="N103" s="5"/>
      <c r="O103" s="5"/>
      <c r="P103" s="5"/>
      <c r="Q103" s="5"/>
      <c r="R103" s="5"/>
      <c r="S103" s="5"/>
      <c r="T103" s="12"/>
      <c r="U103" s="5"/>
      <c r="V103" s="12"/>
      <c r="W103" s="5"/>
      <c r="AD103" s="12"/>
      <c r="AE103" s="5"/>
      <c r="AF103" s="13"/>
      <c r="AG103" s="14"/>
      <c r="AO103" s="12"/>
      <c r="AP103" s="5"/>
      <c r="AQ103" s="13"/>
      <c r="AR103" s="14"/>
      <c r="AU103" s="9"/>
      <c r="AV103" s="9"/>
      <c r="AW103" s="9"/>
      <c r="AX103" s="9"/>
      <c r="AY103" s="9"/>
      <c r="AZ103" s="12"/>
      <c r="BA103" s="5"/>
      <c r="BB103" s="13"/>
      <c r="BC103" s="14"/>
      <c r="BD103" s="15"/>
    </row>
    <row r="104" spans="1:56" x14ac:dyDescent="0.25">
      <c r="A104" s="6"/>
      <c r="B104" s="5"/>
      <c r="C104" s="5"/>
      <c r="D104" s="5"/>
      <c r="E104" s="5"/>
      <c r="F104" s="5"/>
      <c r="G104" s="5"/>
      <c r="H104" s="6"/>
      <c r="I104" s="6"/>
      <c r="J104" s="6"/>
      <c r="K104" s="6"/>
      <c r="L104" s="6"/>
      <c r="N104" s="5"/>
      <c r="O104" s="5"/>
      <c r="P104" s="5"/>
      <c r="Q104" s="5"/>
      <c r="R104" s="5"/>
      <c r="S104" s="5"/>
      <c r="T104" s="12"/>
      <c r="U104" s="5"/>
      <c r="V104" s="12"/>
      <c r="W104" s="5"/>
      <c r="AD104" s="12"/>
      <c r="AE104" s="5"/>
      <c r="AF104" s="13"/>
      <c r="AG104" s="14"/>
      <c r="AO104" s="12"/>
      <c r="AP104" s="5"/>
      <c r="AQ104" s="13"/>
      <c r="AR104" s="14"/>
      <c r="AU104" s="9"/>
      <c r="AV104" s="9"/>
      <c r="AW104" s="9"/>
      <c r="AX104" s="9"/>
      <c r="AY104" s="9"/>
      <c r="AZ104" s="12"/>
      <c r="BA104" s="5"/>
      <c r="BB104" s="13"/>
      <c r="BC104" s="14"/>
      <c r="BD104" s="15"/>
    </row>
    <row r="105" spans="1:56" x14ac:dyDescent="0.25">
      <c r="A105" s="6"/>
      <c r="B105" s="5"/>
      <c r="C105" s="5"/>
      <c r="D105" s="5"/>
      <c r="E105" s="5"/>
      <c r="F105" s="5"/>
      <c r="G105" s="5"/>
      <c r="H105" s="6"/>
      <c r="I105" s="6"/>
      <c r="J105" s="6"/>
      <c r="K105" s="6"/>
      <c r="L105" s="6"/>
      <c r="N105" s="5"/>
      <c r="O105" s="5"/>
      <c r="P105" s="5"/>
      <c r="Q105" s="5"/>
      <c r="R105" s="5"/>
      <c r="S105" s="5"/>
      <c r="T105" s="12"/>
      <c r="U105" s="5"/>
      <c r="V105" s="12"/>
      <c r="W105" s="5"/>
      <c r="AD105" s="12"/>
      <c r="AE105" s="5"/>
      <c r="AF105" s="13"/>
      <c r="AG105" s="14"/>
      <c r="AO105" s="12"/>
      <c r="AP105" s="5"/>
      <c r="AQ105" s="13"/>
      <c r="AR105" s="14"/>
      <c r="AU105" s="9"/>
      <c r="AV105" s="9"/>
      <c r="AW105" s="9"/>
      <c r="AX105" s="9"/>
      <c r="AY105" s="9"/>
      <c r="AZ105" s="12"/>
      <c r="BA105" s="5"/>
      <c r="BB105" s="13"/>
      <c r="BC105" s="14"/>
      <c r="BD105" s="15"/>
    </row>
    <row r="106" spans="1:56" x14ac:dyDescent="0.25">
      <c r="A106" s="6"/>
      <c r="B106" s="5"/>
      <c r="C106" s="5"/>
      <c r="D106" s="5"/>
      <c r="E106" s="5"/>
      <c r="F106" s="5"/>
      <c r="G106" s="5"/>
      <c r="H106" s="6"/>
      <c r="I106" s="6"/>
      <c r="J106" s="6"/>
      <c r="K106" s="6"/>
      <c r="L106" s="6"/>
      <c r="N106" s="5"/>
      <c r="O106" s="5"/>
      <c r="P106" s="5"/>
      <c r="Q106" s="5"/>
      <c r="R106" s="5"/>
      <c r="S106" s="5"/>
      <c r="T106" s="12"/>
      <c r="U106" s="5"/>
      <c r="V106" s="12"/>
      <c r="W106" s="5"/>
      <c r="AD106" s="12"/>
      <c r="AE106" s="5"/>
      <c r="AF106" s="13"/>
      <c r="AG106" s="14"/>
      <c r="AO106" s="12"/>
      <c r="AP106" s="5"/>
      <c r="AQ106" s="13"/>
      <c r="AR106" s="14"/>
      <c r="AU106" s="9"/>
      <c r="AV106" s="9"/>
      <c r="AW106" s="9"/>
      <c r="AX106" s="9"/>
      <c r="AY106" s="9"/>
      <c r="AZ106" s="12"/>
      <c r="BA106" s="5"/>
      <c r="BB106" s="13"/>
      <c r="BC106" s="14"/>
      <c r="BD106" s="15"/>
    </row>
    <row r="107" spans="1:56" x14ac:dyDescent="0.25">
      <c r="A107" s="6"/>
      <c r="B107" s="5"/>
      <c r="C107" s="5"/>
      <c r="D107" s="5"/>
      <c r="E107" s="5"/>
      <c r="F107" s="5"/>
      <c r="G107" s="5"/>
      <c r="H107" s="6"/>
      <c r="I107" s="6"/>
      <c r="J107" s="6"/>
      <c r="K107" s="6"/>
      <c r="L107" s="6"/>
      <c r="N107" s="5"/>
      <c r="O107" s="5"/>
      <c r="P107" s="5"/>
      <c r="Q107" s="5"/>
      <c r="R107" s="5"/>
      <c r="S107" s="5"/>
      <c r="T107" s="12"/>
      <c r="U107" s="5"/>
      <c r="V107" s="12"/>
      <c r="W107" s="5"/>
      <c r="AD107" s="12"/>
      <c r="AE107" s="5"/>
      <c r="AF107" s="13"/>
      <c r="AG107" s="14"/>
      <c r="AO107" s="12"/>
      <c r="AP107" s="5"/>
      <c r="AQ107" s="13"/>
      <c r="AR107" s="14"/>
      <c r="AU107" s="9"/>
      <c r="AV107" s="9"/>
      <c r="AW107" s="9"/>
      <c r="AX107" s="9"/>
      <c r="AY107" s="9"/>
      <c r="AZ107" s="12"/>
      <c r="BA107" s="5"/>
      <c r="BB107" s="13"/>
      <c r="BC107" s="14"/>
      <c r="BD107" s="15"/>
    </row>
    <row r="108" spans="1:56" x14ac:dyDescent="0.25">
      <c r="A108" s="6"/>
      <c r="B108" s="5"/>
      <c r="C108" s="5"/>
      <c r="D108" s="5"/>
      <c r="E108" s="5"/>
      <c r="F108" s="5"/>
      <c r="G108" s="5"/>
      <c r="H108" s="6"/>
      <c r="I108" s="6"/>
      <c r="J108" s="6"/>
      <c r="K108" s="6"/>
      <c r="L108" s="6"/>
      <c r="N108" s="5"/>
      <c r="O108" s="5"/>
      <c r="P108" s="5"/>
      <c r="Q108" s="5"/>
      <c r="R108" s="5"/>
      <c r="S108" s="5"/>
      <c r="T108" s="12"/>
      <c r="U108" s="5"/>
      <c r="V108" s="12"/>
      <c r="W108" s="5"/>
      <c r="AD108" s="12"/>
      <c r="AE108" s="5"/>
      <c r="AF108" s="13"/>
      <c r="AG108" s="14"/>
      <c r="AO108" s="12"/>
      <c r="AP108" s="5"/>
      <c r="AQ108" s="13"/>
      <c r="AR108" s="14"/>
      <c r="AU108" s="9"/>
      <c r="AV108" s="9"/>
      <c r="AW108" s="9"/>
      <c r="AX108" s="9"/>
      <c r="AY108" s="9"/>
      <c r="AZ108" s="12"/>
      <c r="BA108" s="5"/>
      <c r="BB108" s="13"/>
      <c r="BC108" s="14"/>
      <c r="BD108" s="15"/>
    </row>
    <row r="109" spans="1:56" x14ac:dyDescent="0.25">
      <c r="A109" s="6"/>
      <c r="B109" s="5"/>
      <c r="C109" s="5"/>
      <c r="D109" s="5"/>
      <c r="E109" s="5"/>
      <c r="F109" s="5"/>
      <c r="G109" s="5"/>
      <c r="H109" s="6"/>
      <c r="I109" s="6"/>
      <c r="J109" s="6"/>
      <c r="K109" s="6"/>
      <c r="L109" s="6"/>
      <c r="N109" s="5"/>
      <c r="O109" s="5"/>
      <c r="P109" s="5"/>
      <c r="Q109" s="5"/>
      <c r="R109" s="5"/>
      <c r="S109" s="5"/>
      <c r="T109" s="12"/>
      <c r="U109" s="5"/>
      <c r="V109" s="12"/>
      <c r="W109" s="5"/>
      <c r="AD109" s="12"/>
      <c r="AE109" s="5"/>
      <c r="AF109" s="13"/>
      <c r="AG109" s="14"/>
      <c r="AO109" s="12"/>
      <c r="AP109" s="5"/>
      <c r="AQ109" s="13"/>
      <c r="AR109" s="14"/>
      <c r="AU109" s="9"/>
      <c r="AV109" s="9"/>
      <c r="AW109" s="9"/>
      <c r="AX109" s="9"/>
      <c r="AY109" s="9"/>
      <c r="AZ109" s="12"/>
      <c r="BA109" s="5"/>
      <c r="BB109" s="13"/>
      <c r="BC109" s="14"/>
      <c r="BD109" s="15"/>
    </row>
    <row r="110" spans="1:56" x14ac:dyDescent="0.25">
      <c r="A110" s="6"/>
      <c r="B110" s="5"/>
      <c r="C110" s="5"/>
      <c r="D110" s="5"/>
      <c r="E110" s="5"/>
      <c r="F110" s="5"/>
      <c r="G110" s="5"/>
      <c r="H110" s="6"/>
      <c r="I110" s="6"/>
      <c r="J110" s="6"/>
      <c r="K110" s="6"/>
      <c r="L110" s="6"/>
      <c r="N110" s="5"/>
      <c r="O110" s="5"/>
      <c r="P110" s="5"/>
      <c r="Q110" s="5"/>
      <c r="R110" s="5"/>
      <c r="S110" s="5"/>
      <c r="T110" s="12"/>
      <c r="U110" s="5"/>
      <c r="V110" s="12"/>
      <c r="W110" s="5"/>
      <c r="AD110" s="12"/>
      <c r="AE110" s="5"/>
      <c r="AF110" s="13"/>
      <c r="AG110" s="14"/>
      <c r="AO110" s="12"/>
      <c r="AP110" s="5"/>
      <c r="AQ110" s="13"/>
      <c r="AR110" s="14"/>
      <c r="AU110" s="9"/>
      <c r="AV110" s="9"/>
      <c r="AW110" s="9"/>
      <c r="AX110" s="9"/>
      <c r="AY110" s="9"/>
      <c r="AZ110" s="12"/>
      <c r="BA110" s="5"/>
      <c r="BB110" s="13"/>
      <c r="BC110" s="14"/>
      <c r="BD110" s="15"/>
    </row>
    <row r="111" spans="1:56" x14ac:dyDescent="0.25">
      <c r="A111" s="6"/>
      <c r="B111" s="5"/>
      <c r="C111" s="5"/>
      <c r="D111" s="5"/>
      <c r="E111" s="5"/>
      <c r="F111" s="5"/>
      <c r="G111" s="5"/>
      <c r="H111" s="6"/>
      <c r="I111" s="6"/>
      <c r="J111" s="6"/>
      <c r="K111" s="6"/>
      <c r="L111" s="6"/>
      <c r="N111" s="5"/>
      <c r="O111" s="5"/>
      <c r="P111" s="5"/>
      <c r="Q111" s="5"/>
      <c r="R111" s="5"/>
      <c r="S111" s="5"/>
      <c r="T111" s="12"/>
      <c r="U111" s="5"/>
      <c r="V111" s="12"/>
      <c r="W111" s="5"/>
      <c r="AD111" s="12"/>
      <c r="AE111" s="5"/>
      <c r="AF111" s="13"/>
      <c r="AG111" s="14"/>
      <c r="AO111" s="12"/>
      <c r="AP111" s="5"/>
      <c r="AQ111" s="13"/>
      <c r="AR111" s="14"/>
      <c r="AU111" s="9"/>
      <c r="AV111" s="9"/>
      <c r="AW111" s="9"/>
      <c r="AX111" s="9"/>
      <c r="AY111" s="9"/>
      <c r="AZ111" s="12"/>
      <c r="BA111" s="5"/>
      <c r="BB111" s="13"/>
      <c r="BC111" s="14"/>
      <c r="BD111" s="15"/>
    </row>
    <row r="112" spans="1:56" x14ac:dyDescent="0.25">
      <c r="A112" s="6"/>
      <c r="B112" s="5"/>
      <c r="C112" s="5"/>
      <c r="D112" s="5"/>
      <c r="E112" s="5"/>
      <c r="F112" s="5"/>
      <c r="G112" s="5"/>
      <c r="H112" s="6"/>
      <c r="I112" s="6"/>
      <c r="J112" s="6"/>
      <c r="K112" s="6"/>
      <c r="L112" s="6"/>
      <c r="N112" s="5"/>
      <c r="O112" s="5"/>
      <c r="P112" s="5"/>
      <c r="Q112" s="5"/>
      <c r="R112" s="5"/>
      <c r="S112" s="5"/>
      <c r="T112" s="12"/>
      <c r="U112" s="5"/>
      <c r="V112" s="12"/>
      <c r="W112" s="5"/>
      <c r="AD112" s="12"/>
      <c r="AE112" s="5"/>
      <c r="AF112" s="13"/>
      <c r="AG112" s="14"/>
      <c r="AO112" s="12"/>
      <c r="AP112" s="5"/>
      <c r="AQ112" s="13"/>
      <c r="AR112" s="14"/>
      <c r="AU112" s="9"/>
      <c r="AV112" s="9"/>
      <c r="AW112" s="9"/>
      <c r="AX112" s="9"/>
      <c r="AY112" s="9"/>
      <c r="AZ112" s="12"/>
      <c r="BA112" s="5"/>
      <c r="BB112" s="13"/>
      <c r="BC112" s="14"/>
      <c r="BD112" s="15"/>
    </row>
    <row r="113" spans="1:56" x14ac:dyDescent="0.25">
      <c r="A113" s="6"/>
      <c r="B113" s="5"/>
      <c r="C113" s="5"/>
      <c r="D113" s="5"/>
      <c r="E113" s="5"/>
      <c r="F113" s="5"/>
      <c r="G113" s="5"/>
      <c r="H113" s="6"/>
      <c r="I113" s="6"/>
      <c r="J113" s="6"/>
      <c r="K113" s="6"/>
      <c r="L113" s="6"/>
      <c r="N113" s="5"/>
      <c r="O113" s="5"/>
      <c r="P113" s="5"/>
      <c r="Q113" s="5"/>
      <c r="R113" s="5"/>
      <c r="S113" s="5"/>
      <c r="T113" s="12"/>
      <c r="U113" s="5"/>
      <c r="V113" s="12"/>
      <c r="W113" s="5"/>
      <c r="AD113" s="12"/>
      <c r="AE113" s="5"/>
      <c r="AF113" s="13"/>
      <c r="AG113" s="14"/>
      <c r="AO113" s="12"/>
      <c r="AP113" s="5"/>
      <c r="AQ113" s="13"/>
      <c r="AR113" s="14"/>
      <c r="AU113" s="9"/>
      <c r="AV113" s="9"/>
      <c r="AW113" s="9"/>
      <c r="AX113" s="9"/>
      <c r="AY113" s="9"/>
      <c r="AZ113" s="12"/>
      <c r="BA113" s="5"/>
      <c r="BB113" s="13"/>
      <c r="BC113" s="14"/>
      <c r="BD113" s="15"/>
    </row>
    <row r="114" spans="1:56" x14ac:dyDescent="0.25">
      <c r="A114" s="6"/>
      <c r="B114" s="5"/>
      <c r="C114" s="5"/>
      <c r="D114" s="5"/>
      <c r="E114" s="5"/>
      <c r="F114" s="5"/>
      <c r="G114" s="5"/>
      <c r="H114" s="6"/>
      <c r="I114" s="6"/>
      <c r="J114" s="6"/>
      <c r="K114" s="6"/>
      <c r="L114" s="6"/>
      <c r="N114" s="5"/>
      <c r="O114" s="5"/>
      <c r="P114" s="5"/>
      <c r="Q114" s="5"/>
      <c r="R114" s="5"/>
      <c r="S114" s="5"/>
      <c r="T114" s="12"/>
      <c r="U114" s="5"/>
      <c r="V114" s="12"/>
      <c r="W114" s="5"/>
      <c r="AD114" s="12"/>
      <c r="AE114" s="5"/>
      <c r="AF114" s="13"/>
      <c r="AG114" s="14"/>
      <c r="AO114" s="12"/>
      <c r="AP114" s="5"/>
      <c r="AQ114" s="13"/>
      <c r="AR114" s="14"/>
      <c r="AU114" s="9"/>
      <c r="AV114" s="9"/>
      <c r="AW114" s="9"/>
      <c r="AX114" s="9"/>
      <c r="AY114" s="9"/>
      <c r="AZ114" s="12"/>
      <c r="BA114" s="5"/>
      <c r="BB114" s="13"/>
      <c r="BC114" s="14"/>
      <c r="BD114" s="15"/>
    </row>
    <row r="115" spans="1:56" x14ac:dyDescent="0.25">
      <c r="A115" s="6"/>
      <c r="B115" s="5"/>
      <c r="C115" s="5"/>
      <c r="D115" s="5"/>
      <c r="E115" s="5"/>
      <c r="F115" s="5"/>
      <c r="G115" s="5"/>
      <c r="H115" s="6"/>
      <c r="I115" s="6"/>
      <c r="J115" s="6"/>
      <c r="K115" s="6"/>
      <c r="L115" s="6"/>
      <c r="N115" s="5"/>
      <c r="O115" s="5"/>
      <c r="P115" s="5"/>
      <c r="Q115" s="5"/>
      <c r="R115" s="5"/>
      <c r="S115" s="5"/>
      <c r="T115" s="12"/>
      <c r="U115" s="5"/>
      <c r="V115" s="12"/>
      <c r="W115" s="5"/>
      <c r="AD115" s="12"/>
      <c r="AE115" s="5"/>
      <c r="AF115" s="13"/>
      <c r="AG115" s="14"/>
      <c r="AO115" s="12"/>
      <c r="AP115" s="5"/>
      <c r="AQ115" s="13"/>
      <c r="AR115" s="14"/>
      <c r="AU115" s="9"/>
      <c r="AV115" s="9"/>
      <c r="AW115" s="9"/>
      <c r="AX115" s="9"/>
      <c r="AY115" s="9"/>
      <c r="AZ115" s="12"/>
      <c r="BA115" s="5"/>
      <c r="BB115" s="13"/>
      <c r="BC115" s="14"/>
      <c r="BD115" s="15"/>
    </row>
    <row r="116" spans="1:56" x14ac:dyDescent="0.25">
      <c r="A116" s="6"/>
      <c r="B116" s="5"/>
      <c r="C116" s="5"/>
      <c r="D116" s="5"/>
      <c r="E116" s="5"/>
      <c r="F116" s="5"/>
      <c r="G116" s="5"/>
      <c r="H116" s="6"/>
      <c r="I116" s="6"/>
      <c r="J116" s="6"/>
      <c r="K116" s="6"/>
      <c r="L116" s="6"/>
      <c r="N116" s="5"/>
      <c r="O116" s="5"/>
      <c r="P116" s="5"/>
      <c r="Q116" s="5"/>
      <c r="R116" s="5"/>
      <c r="S116" s="5"/>
      <c r="T116" s="12"/>
      <c r="U116" s="5"/>
      <c r="V116" s="12"/>
      <c r="W116" s="5"/>
      <c r="AD116" s="12"/>
      <c r="AE116" s="5"/>
      <c r="AF116" s="13"/>
      <c r="AG116" s="14"/>
      <c r="AO116" s="12"/>
      <c r="AP116" s="5"/>
      <c r="AQ116" s="13"/>
      <c r="AR116" s="14"/>
      <c r="AU116" s="9"/>
      <c r="AV116" s="9"/>
      <c r="AW116" s="9"/>
      <c r="AX116" s="9"/>
      <c r="AY116" s="9"/>
      <c r="AZ116" s="12"/>
      <c r="BA116" s="5"/>
      <c r="BB116" s="13"/>
      <c r="BC116" s="14"/>
      <c r="BD116" s="15"/>
    </row>
    <row r="117" spans="1:56" x14ac:dyDescent="0.25">
      <c r="A117" s="6"/>
      <c r="B117" s="5"/>
      <c r="C117" s="5"/>
      <c r="D117" s="5"/>
      <c r="E117" s="5"/>
      <c r="F117" s="5"/>
      <c r="G117" s="5"/>
      <c r="H117" s="6"/>
      <c r="I117" s="6"/>
      <c r="J117" s="6"/>
      <c r="K117" s="6"/>
      <c r="L117" s="6"/>
      <c r="N117" s="5"/>
      <c r="O117" s="5"/>
      <c r="P117" s="5"/>
      <c r="Q117" s="5"/>
      <c r="R117" s="5"/>
      <c r="S117" s="5"/>
      <c r="T117" s="12"/>
      <c r="U117" s="5"/>
      <c r="V117" s="12"/>
      <c r="W117" s="5"/>
      <c r="AD117" s="12"/>
      <c r="AE117" s="5"/>
      <c r="AF117" s="13"/>
      <c r="AG117" s="14"/>
      <c r="AO117" s="12"/>
      <c r="AP117" s="5"/>
      <c r="AQ117" s="13"/>
      <c r="AR117" s="14"/>
      <c r="AU117" s="9"/>
      <c r="AV117" s="9"/>
      <c r="AW117" s="9"/>
      <c r="AX117" s="9"/>
      <c r="AY117" s="9"/>
      <c r="AZ117" s="12"/>
      <c r="BA117" s="5"/>
      <c r="BB117" s="13"/>
      <c r="BC117" s="14"/>
      <c r="BD117" s="15"/>
    </row>
    <row r="118" spans="1:56" x14ac:dyDescent="0.25">
      <c r="A118" s="6"/>
      <c r="B118" s="5"/>
      <c r="C118" s="5"/>
      <c r="D118" s="5"/>
      <c r="E118" s="5"/>
      <c r="F118" s="5"/>
      <c r="G118" s="5"/>
      <c r="H118" s="6"/>
      <c r="I118" s="6"/>
      <c r="J118" s="6"/>
      <c r="K118" s="6"/>
      <c r="L118" s="6"/>
      <c r="N118" s="5"/>
      <c r="O118" s="5"/>
      <c r="P118" s="5"/>
      <c r="Q118" s="5"/>
      <c r="R118" s="5"/>
      <c r="S118" s="5"/>
      <c r="T118" s="12"/>
      <c r="U118" s="5"/>
      <c r="V118" s="12"/>
      <c r="W118" s="5"/>
      <c r="AD118" s="12"/>
      <c r="AE118" s="5"/>
      <c r="AF118" s="13"/>
      <c r="AG118" s="14"/>
      <c r="AO118" s="12"/>
      <c r="AP118" s="5"/>
      <c r="AQ118" s="13"/>
      <c r="AR118" s="14"/>
      <c r="AU118" s="9"/>
      <c r="AV118" s="9"/>
      <c r="AW118" s="9"/>
      <c r="AX118" s="9"/>
      <c r="AY118" s="9"/>
      <c r="AZ118" s="12"/>
      <c r="BA118" s="5"/>
      <c r="BB118" s="13"/>
      <c r="BC118" s="14"/>
      <c r="BD118" s="15"/>
    </row>
    <row r="119" spans="1:56" x14ac:dyDescent="0.25">
      <c r="A119" s="6"/>
      <c r="B119" s="5"/>
      <c r="C119" s="5"/>
      <c r="D119" s="5"/>
      <c r="E119" s="5"/>
      <c r="F119" s="5"/>
      <c r="G119" s="5"/>
      <c r="H119" s="6"/>
      <c r="I119" s="6"/>
      <c r="J119" s="6"/>
      <c r="K119" s="6"/>
      <c r="L119" s="6"/>
      <c r="N119" s="5"/>
      <c r="O119" s="5"/>
      <c r="P119" s="5"/>
      <c r="Q119" s="5"/>
      <c r="R119" s="5"/>
      <c r="S119" s="5"/>
      <c r="T119" s="12"/>
      <c r="U119" s="5"/>
      <c r="V119" s="12"/>
      <c r="W119" s="5"/>
      <c r="AD119" s="12"/>
      <c r="AE119" s="5"/>
      <c r="AF119" s="13"/>
      <c r="AG119" s="14"/>
      <c r="AO119" s="12"/>
      <c r="AP119" s="5"/>
      <c r="AQ119" s="13"/>
      <c r="AR119" s="14"/>
      <c r="AU119" s="9"/>
      <c r="AV119" s="9"/>
      <c r="AW119" s="9"/>
      <c r="AX119" s="9"/>
      <c r="AY119" s="9"/>
      <c r="AZ119" s="12"/>
      <c r="BA119" s="5"/>
      <c r="BB119" s="13"/>
      <c r="BC119" s="14"/>
      <c r="BD119" s="15"/>
    </row>
    <row r="120" spans="1:56" x14ac:dyDescent="0.25">
      <c r="A120" s="6"/>
      <c r="B120" s="5"/>
      <c r="C120" s="5"/>
      <c r="D120" s="5"/>
      <c r="E120" s="5"/>
      <c r="F120" s="5"/>
      <c r="G120" s="5"/>
      <c r="H120" s="6"/>
      <c r="I120" s="6"/>
      <c r="J120" s="6"/>
      <c r="K120" s="6"/>
      <c r="L120" s="6"/>
      <c r="N120" s="5"/>
      <c r="O120" s="5"/>
      <c r="P120" s="5"/>
      <c r="Q120" s="5"/>
      <c r="R120" s="5"/>
      <c r="S120" s="5"/>
      <c r="T120" s="12"/>
      <c r="U120" s="5"/>
      <c r="V120" s="12"/>
      <c r="W120" s="5"/>
      <c r="AD120" s="12"/>
      <c r="AE120" s="5"/>
      <c r="AF120" s="13"/>
      <c r="AG120" s="14"/>
      <c r="AO120" s="12"/>
      <c r="AP120" s="5"/>
      <c r="AQ120" s="13"/>
      <c r="AR120" s="14"/>
      <c r="AU120" s="9"/>
      <c r="AV120" s="9"/>
      <c r="AW120" s="9"/>
      <c r="AX120" s="9"/>
      <c r="AY120" s="9"/>
      <c r="AZ120" s="12"/>
      <c r="BA120" s="5"/>
      <c r="BB120" s="13"/>
      <c r="BC120" s="14"/>
      <c r="BD120" s="15"/>
    </row>
    <row r="121" spans="1:56" x14ac:dyDescent="0.25">
      <c r="A121" s="6"/>
      <c r="B121" s="5"/>
      <c r="C121" s="5"/>
      <c r="D121" s="5"/>
      <c r="E121" s="5"/>
      <c r="F121" s="5"/>
      <c r="G121" s="5"/>
      <c r="H121" s="6"/>
      <c r="I121" s="6"/>
      <c r="J121" s="6"/>
      <c r="K121" s="6"/>
      <c r="L121" s="6"/>
      <c r="N121" s="5"/>
      <c r="O121" s="5"/>
      <c r="P121" s="5"/>
      <c r="Q121" s="5"/>
      <c r="R121" s="5"/>
      <c r="S121" s="5"/>
      <c r="T121" s="12"/>
      <c r="U121" s="5"/>
      <c r="V121" s="12"/>
      <c r="W121" s="5"/>
      <c r="AD121" s="12"/>
      <c r="AE121" s="5"/>
      <c r="AF121" s="13"/>
      <c r="AG121" s="14"/>
      <c r="AO121" s="12"/>
      <c r="AP121" s="5"/>
      <c r="AQ121" s="13"/>
      <c r="AR121" s="14"/>
      <c r="AU121" s="9"/>
      <c r="AV121" s="9"/>
      <c r="AW121" s="9"/>
      <c r="AX121" s="9"/>
      <c r="AY121" s="9"/>
      <c r="AZ121" s="12"/>
      <c r="BA121" s="5"/>
      <c r="BB121" s="13"/>
      <c r="BC121" s="14"/>
      <c r="BD121" s="15"/>
    </row>
    <row r="122" spans="1:56" x14ac:dyDescent="0.25">
      <c r="A122" s="6"/>
      <c r="B122" s="5"/>
      <c r="C122" s="5"/>
      <c r="D122" s="5"/>
      <c r="E122" s="5"/>
      <c r="F122" s="5"/>
      <c r="G122" s="5"/>
      <c r="H122" s="6"/>
      <c r="I122" s="6"/>
      <c r="J122" s="6"/>
      <c r="K122" s="6"/>
      <c r="L122" s="6"/>
      <c r="N122" s="5"/>
      <c r="O122" s="5"/>
      <c r="P122" s="5"/>
      <c r="Q122" s="5"/>
      <c r="R122" s="5"/>
      <c r="S122" s="5"/>
      <c r="T122" s="12"/>
      <c r="U122" s="5"/>
      <c r="V122" s="12"/>
      <c r="W122" s="5"/>
      <c r="AD122" s="12"/>
      <c r="AE122" s="5"/>
      <c r="AF122" s="13"/>
      <c r="AG122" s="14"/>
      <c r="AO122" s="12"/>
      <c r="AP122" s="5"/>
      <c r="AQ122" s="13"/>
      <c r="AR122" s="14"/>
      <c r="AU122" s="9"/>
      <c r="AV122" s="9"/>
      <c r="AW122" s="9"/>
      <c r="AX122" s="9"/>
      <c r="AY122" s="9"/>
      <c r="AZ122" s="12"/>
      <c r="BA122" s="5"/>
      <c r="BB122" s="13"/>
      <c r="BC122" s="14"/>
      <c r="BD122" s="15"/>
    </row>
    <row r="123" spans="1:56" x14ac:dyDescent="0.25">
      <c r="N123" s="5"/>
      <c r="O123" s="5"/>
      <c r="P123" s="5"/>
      <c r="Q123" s="5"/>
      <c r="R123" s="5"/>
      <c r="S123" s="5"/>
      <c r="T123" s="12"/>
      <c r="U123" s="5"/>
      <c r="V123" s="12"/>
      <c r="W123" s="5"/>
      <c r="AD123" s="12"/>
      <c r="AE123" s="5"/>
      <c r="AF123" s="13"/>
      <c r="AG123" s="14"/>
      <c r="AO123" s="12"/>
      <c r="AP123" s="5"/>
      <c r="AQ123" s="13"/>
      <c r="AR123" s="14"/>
      <c r="AU123" s="9"/>
      <c r="AV123" s="9"/>
      <c r="AW123" s="9"/>
      <c r="AX123" s="9"/>
      <c r="AY123" s="9"/>
      <c r="AZ123" s="12"/>
      <c r="BA123" s="5"/>
      <c r="BB123" s="13"/>
      <c r="BC123" s="14"/>
      <c r="BD123" s="15"/>
    </row>
    <row r="124" spans="1:56" x14ac:dyDescent="0.25">
      <c r="N124" s="5"/>
      <c r="O124" s="5"/>
      <c r="P124" s="5"/>
      <c r="Q124" s="5"/>
      <c r="R124" s="5"/>
      <c r="S124" s="5"/>
      <c r="T124" s="12"/>
      <c r="U124" s="5"/>
      <c r="V124" s="12"/>
      <c r="W124" s="5"/>
      <c r="AD124" s="12"/>
      <c r="AE124" s="5"/>
      <c r="AF124" s="13"/>
      <c r="AG124" s="14"/>
      <c r="AO124" s="12"/>
      <c r="AP124" s="5"/>
      <c r="AQ124" s="13"/>
      <c r="AR124" s="14"/>
      <c r="AU124" s="9"/>
      <c r="AV124" s="9"/>
      <c r="AW124" s="9"/>
      <c r="AX124" s="9"/>
      <c r="AY124" s="9"/>
      <c r="AZ124" s="12"/>
      <c r="BA124" s="5"/>
      <c r="BB124" s="13"/>
      <c r="BC124" s="14"/>
      <c r="BD124" s="15"/>
    </row>
    <row r="125" spans="1:56" x14ac:dyDescent="0.25">
      <c r="N125" s="5"/>
      <c r="O125" s="5"/>
      <c r="P125" s="5"/>
      <c r="Q125" s="5"/>
      <c r="R125" s="5"/>
      <c r="S125" s="5"/>
      <c r="T125" s="12"/>
      <c r="U125" s="5"/>
      <c r="V125" s="12"/>
      <c r="W125" s="5"/>
      <c r="AD125" s="12"/>
      <c r="AE125" s="5"/>
      <c r="AF125" s="13"/>
      <c r="AG125" s="14"/>
      <c r="AO125" s="12"/>
      <c r="AP125" s="5"/>
      <c r="AQ125" s="13"/>
      <c r="AR125" s="14"/>
      <c r="AU125" s="9"/>
      <c r="AV125" s="9"/>
      <c r="AW125" s="9"/>
      <c r="AX125" s="9"/>
      <c r="AY125" s="9"/>
      <c r="AZ125" s="12"/>
      <c r="BA125" s="5"/>
      <c r="BB125" s="13"/>
      <c r="BC125" s="14"/>
      <c r="BD125" s="15"/>
    </row>
    <row r="126" spans="1:56" x14ac:dyDescent="0.25">
      <c r="N126" s="5"/>
      <c r="O126" s="5"/>
      <c r="P126" s="5"/>
      <c r="Q126" s="5"/>
      <c r="R126" s="5"/>
      <c r="S126" s="5"/>
      <c r="T126" s="12"/>
      <c r="U126" s="5"/>
      <c r="V126" s="12"/>
      <c r="W126" s="5"/>
      <c r="AD126" s="12"/>
      <c r="AE126" s="5"/>
      <c r="AF126" s="13"/>
      <c r="AG126" s="14"/>
      <c r="AO126" s="12"/>
      <c r="AP126" s="5"/>
      <c r="AQ126" s="13"/>
      <c r="AR126" s="14"/>
      <c r="AU126" s="9"/>
      <c r="AV126" s="9"/>
      <c r="AW126" s="9"/>
      <c r="AX126" s="9"/>
      <c r="AY126" s="9"/>
      <c r="AZ126" s="12"/>
      <c r="BA126" s="5"/>
      <c r="BB126" s="13"/>
      <c r="BC126" s="14"/>
      <c r="BD126" s="15"/>
    </row>
    <row r="127" spans="1:56" x14ac:dyDescent="0.25">
      <c r="N127" s="5"/>
      <c r="O127" s="5"/>
      <c r="P127" s="5"/>
      <c r="Q127" s="5"/>
      <c r="R127" s="5"/>
      <c r="S127" s="5"/>
      <c r="T127" s="12"/>
      <c r="U127" s="5"/>
      <c r="V127" s="12"/>
      <c r="W127" s="5"/>
      <c r="AD127" s="12"/>
      <c r="AE127" s="5"/>
      <c r="AF127" s="13"/>
      <c r="AG127" s="14"/>
      <c r="AO127" s="12"/>
      <c r="AP127" s="5"/>
      <c r="AQ127" s="13"/>
      <c r="AR127" s="14"/>
      <c r="AU127" s="9"/>
      <c r="AV127" s="9"/>
      <c r="AW127" s="9"/>
      <c r="AX127" s="9"/>
      <c r="AY127" s="9"/>
      <c r="AZ127" s="12"/>
      <c r="BA127" s="5"/>
      <c r="BB127" s="13"/>
      <c r="BC127" s="14"/>
      <c r="BD127" s="15"/>
    </row>
    <row r="128" spans="1:56" x14ac:dyDescent="0.25">
      <c r="N128" s="5"/>
      <c r="O128" s="5"/>
      <c r="P128" s="5"/>
      <c r="Q128" s="5"/>
      <c r="R128" s="5"/>
      <c r="S128" s="5"/>
      <c r="T128" s="12"/>
      <c r="U128" s="5"/>
      <c r="V128" s="12"/>
      <c r="W128" s="5"/>
      <c r="AD128" s="12"/>
      <c r="AE128" s="5"/>
      <c r="AF128" s="13"/>
      <c r="AG128" s="14"/>
      <c r="AO128" s="12"/>
      <c r="AP128" s="5"/>
      <c r="AQ128" s="13"/>
      <c r="AR128" s="14"/>
      <c r="AU128" s="9"/>
      <c r="AV128" s="9"/>
      <c r="AW128" s="9"/>
      <c r="AX128" s="9"/>
      <c r="AY128" s="9"/>
      <c r="AZ128" s="12"/>
      <c r="BA128" s="5"/>
      <c r="BB128" s="13"/>
      <c r="BC128" s="14"/>
      <c r="BD128" s="15"/>
    </row>
    <row r="129" spans="14:56" x14ac:dyDescent="0.25">
      <c r="N129" s="5"/>
      <c r="O129" s="5"/>
      <c r="P129" s="5"/>
      <c r="Q129" s="5"/>
      <c r="R129" s="5"/>
      <c r="S129" s="5"/>
      <c r="T129" s="12"/>
      <c r="U129" s="5"/>
      <c r="V129" s="12"/>
      <c r="W129" s="5"/>
      <c r="AD129" s="12"/>
      <c r="AE129" s="5"/>
      <c r="AF129" s="13"/>
      <c r="AG129" s="14"/>
      <c r="AO129" s="12"/>
      <c r="AP129" s="5"/>
      <c r="AQ129" s="13"/>
      <c r="AR129" s="14"/>
      <c r="AU129" s="9"/>
      <c r="AV129" s="9"/>
      <c r="AW129" s="9"/>
      <c r="AX129" s="9"/>
      <c r="AY129" s="9"/>
      <c r="AZ129" s="12"/>
      <c r="BA129" s="5"/>
      <c r="BB129" s="13"/>
      <c r="BC129" s="14"/>
      <c r="BD129" s="15"/>
    </row>
    <row r="130" spans="14:56" x14ac:dyDescent="0.25">
      <c r="N130" s="5"/>
      <c r="O130" s="5"/>
      <c r="P130" s="5"/>
      <c r="Q130" s="5"/>
      <c r="R130" s="5"/>
      <c r="S130" s="5"/>
      <c r="T130" s="12"/>
      <c r="U130" s="5"/>
      <c r="V130" s="12"/>
      <c r="W130" s="5"/>
      <c r="AD130" s="12"/>
      <c r="AE130" s="5"/>
      <c r="AF130" s="13"/>
      <c r="AG130" s="14"/>
      <c r="AO130" s="12"/>
      <c r="AP130" s="5"/>
      <c r="AQ130" s="13"/>
      <c r="AR130" s="14"/>
      <c r="AU130" s="9"/>
      <c r="AV130" s="9"/>
      <c r="AW130" s="9"/>
      <c r="AX130" s="9"/>
      <c r="AY130" s="9"/>
      <c r="AZ130" s="12"/>
      <c r="BA130" s="5"/>
      <c r="BB130" s="13"/>
      <c r="BC130" s="14"/>
      <c r="BD130" s="15"/>
    </row>
    <row r="131" spans="14:56" x14ac:dyDescent="0.25">
      <c r="N131" s="5"/>
      <c r="O131" s="5"/>
      <c r="P131" s="5"/>
      <c r="Q131" s="5"/>
      <c r="R131" s="5"/>
      <c r="S131" s="5"/>
      <c r="T131" s="12"/>
      <c r="U131" s="5"/>
      <c r="V131" s="12"/>
      <c r="W131" s="5"/>
      <c r="AD131" s="12"/>
      <c r="AE131" s="5"/>
      <c r="AF131" s="13"/>
      <c r="AG131" s="14"/>
      <c r="AO131" s="12"/>
      <c r="AP131" s="5"/>
      <c r="AQ131" s="13"/>
      <c r="AR131" s="14"/>
      <c r="AU131" s="9"/>
      <c r="AV131" s="9"/>
      <c r="AW131" s="9"/>
      <c r="AX131" s="9"/>
      <c r="AY131" s="9"/>
      <c r="AZ131" s="12"/>
      <c r="BA131" s="5"/>
      <c r="BB131" s="13"/>
      <c r="BC131" s="14"/>
      <c r="BD131" s="15"/>
    </row>
    <row r="132" spans="14:56" x14ac:dyDescent="0.25">
      <c r="N132" s="5"/>
      <c r="O132" s="5"/>
      <c r="P132" s="5"/>
      <c r="Q132" s="5"/>
      <c r="R132" s="5"/>
      <c r="S132" s="5"/>
      <c r="T132" s="12"/>
      <c r="U132" s="5"/>
      <c r="V132" s="12"/>
      <c r="W132" s="5"/>
      <c r="AD132" s="12"/>
      <c r="AE132" s="5"/>
      <c r="AF132" s="13"/>
      <c r="AG132" s="14"/>
      <c r="AO132" s="12"/>
      <c r="AP132" s="5"/>
      <c r="AQ132" s="13"/>
      <c r="AR132" s="14"/>
      <c r="AU132" s="9"/>
      <c r="AV132" s="9"/>
      <c r="AW132" s="9"/>
      <c r="AX132" s="9"/>
      <c r="AY132" s="9"/>
      <c r="AZ132" s="12"/>
      <c r="BA132" s="5"/>
      <c r="BB132" s="13"/>
      <c r="BC132" s="14"/>
      <c r="BD132" s="15"/>
    </row>
    <row r="133" spans="14:56" x14ac:dyDescent="0.25">
      <c r="N133" s="5"/>
      <c r="O133" s="5"/>
      <c r="P133" s="5"/>
      <c r="Q133" s="5"/>
      <c r="R133" s="5"/>
      <c r="S133" s="5"/>
      <c r="T133" s="12"/>
      <c r="U133" s="5"/>
      <c r="V133" s="12"/>
      <c r="W133" s="5"/>
      <c r="AD133" s="12"/>
      <c r="AE133" s="5"/>
      <c r="AF133" s="13"/>
      <c r="AG133" s="14"/>
    </row>
    <row r="134" spans="14:56" x14ac:dyDescent="0.25">
      <c r="N134" s="5"/>
      <c r="O134" s="5"/>
      <c r="P134" s="5"/>
      <c r="Q134" s="5"/>
      <c r="R134" s="5"/>
      <c r="S134" s="5"/>
      <c r="T134" s="12"/>
      <c r="U134" s="5"/>
      <c r="V134" s="12"/>
      <c r="W134" s="5"/>
    </row>
    <row r="135" spans="14:56" x14ac:dyDescent="0.25">
      <c r="N135" s="5"/>
      <c r="O135" s="5"/>
      <c r="P135" s="5"/>
      <c r="Q135" s="5"/>
      <c r="R135" s="5"/>
      <c r="S135" s="5"/>
      <c r="T135" s="12"/>
      <c r="U135" s="5"/>
      <c r="V135" s="12"/>
      <c r="W135" s="5"/>
    </row>
    <row r="136" spans="14:56" x14ac:dyDescent="0.25">
      <c r="N136" s="5"/>
      <c r="O136" s="5"/>
      <c r="P136" s="5"/>
      <c r="Q136" s="5"/>
      <c r="R136" s="5"/>
      <c r="S136" s="5"/>
      <c r="T136" s="12"/>
      <c r="U136" s="5"/>
      <c r="V136" s="12"/>
      <c r="W136" s="5"/>
    </row>
    <row r="137" spans="14:56" x14ac:dyDescent="0.25">
      <c r="N137" s="5"/>
      <c r="O137" s="5"/>
      <c r="P137" s="5"/>
      <c r="Q137" s="5"/>
      <c r="R137" s="5"/>
      <c r="S137" s="5"/>
      <c r="T137" s="12"/>
      <c r="U137" s="5"/>
      <c r="V137" s="12"/>
      <c r="W137" s="5"/>
    </row>
    <row r="138" spans="14:56" x14ac:dyDescent="0.25">
      <c r="N138" s="5"/>
      <c r="O138" s="5"/>
      <c r="P138" s="5"/>
      <c r="Q138" s="5"/>
      <c r="R138" s="5"/>
      <c r="S138" s="5"/>
      <c r="T138" s="12"/>
      <c r="U138" s="5"/>
      <c r="V138" s="12"/>
      <c r="W138" s="5"/>
    </row>
    <row r="139" spans="14:56" x14ac:dyDescent="0.25">
      <c r="N139" s="5"/>
      <c r="O139" s="5"/>
      <c r="P139" s="5"/>
      <c r="Q139" s="5"/>
      <c r="R139" s="5"/>
      <c r="S139" s="5"/>
      <c r="T139" s="12"/>
      <c r="U139" s="5"/>
      <c r="V139" s="12"/>
      <c r="W139" s="5"/>
    </row>
    <row r="140" spans="14:56" x14ac:dyDescent="0.25">
      <c r="N140" s="5"/>
      <c r="O140" s="5"/>
      <c r="P140" s="5"/>
      <c r="Q140" s="5"/>
      <c r="R140" s="5"/>
      <c r="S140" s="5"/>
      <c r="T140" s="12"/>
      <c r="U140" s="5"/>
      <c r="V140" s="12"/>
      <c r="W140" s="5"/>
    </row>
    <row r="141" spans="14:56" x14ac:dyDescent="0.25">
      <c r="N141" s="5"/>
      <c r="O141" s="5"/>
      <c r="P141" s="5"/>
      <c r="Q141" s="5"/>
      <c r="R141" s="5"/>
      <c r="S141" s="5"/>
      <c r="T141" s="12"/>
      <c r="U141" s="5"/>
      <c r="V141" s="12"/>
      <c r="W141" s="5"/>
    </row>
    <row r="142" spans="14:56" x14ac:dyDescent="0.25">
      <c r="N142" s="5"/>
      <c r="O142" s="5"/>
      <c r="P142" s="5"/>
      <c r="Q142" s="5"/>
      <c r="R142" s="5"/>
      <c r="S142" s="5"/>
      <c r="T142" s="12"/>
      <c r="U142" s="5"/>
      <c r="V142" s="12"/>
      <c r="W142" s="5"/>
    </row>
    <row r="143" spans="14:56" x14ac:dyDescent="0.25">
      <c r="N143" s="5"/>
      <c r="O143" s="5"/>
      <c r="P143" s="5"/>
      <c r="Q143" s="5"/>
      <c r="R143" s="5"/>
      <c r="S143" s="5"/>
      <c r="T143" s="12"/>
      <c r="U143" s="5"/>
      <c r="V143" s="12"/>
      <c r="W143" s="5"/>
    </row>
    <row r="144" spans="14:56" x14ac:dyDescent="0.25">
      <c r="N144" s="5"/>
      <c r="O144" s="5"/>
      <c r="P144" s="5"/>
      <c r="Q144" s="5"/>
      <c r="R144" s="5"/>
      <c r="S144" s="5"/>
      <c r="T144" s="12"/>
      <c r="U144" s="5"/>
      <c r="V144" s="12"/>
      <c r="W144" s="5"/>
    </row>
    <row r="145" spans="14:23" x14ac:dyDescent="0.25">
      <c r="N145" s="5"/>
      <c r="O145" s="5"/>
      <c r="P145" s="5"/>
      <c r="Q145" s="5"/>
      <c r="R145" s="5"/>
      <c r="S145" s="5"/>
      <c r="T145" s="12"/>
      <c r="U145" s="5"/>
      <c r="V145" s="12"/>
      <c r="W145" s="5"/>
    </row>
    <row r="146" spans="14:23" x14ac:dyDescent="0.25">
      <c r="N146" s="5"/>
      <c r="O146" s="5"/>
      <c r="P146" s="5"/>
      <c r="Q146" s="5"/>
      <c r="R146" s="5"/>
      <c r="S146" s="5"/>
      <c r="T146" s="12"/>
      <c r="U146" s="5"/>
      <c r="V146" s="12"/>
      <c r="W146" s="5"/>
    </row>
    <row r="147" spans="14:23" x14ac:dyDescent="0.25">
      <c r="N147" s="5"/>
      <c r="O147" s="5"/>
      <c r="P147" s="5"/>
      <c r="Q147" s="5"/>
      <c r="R147" s="5"/>
      <c r="S147" s="5"/>
      <c r="T147" s="12"/>
      <c r="U147" s="5"/>
      <c r="V147" s="12"/>
      <c r="W147" s="5"/>
    </row>
    <row r="148" spans="14:23" x14ac:dyDescent="0.25">
      <c r="N148" s="5"/>
      <c r="O148" s="5"/>
      <c r="P148" s="5"/>
      <c r="Q148" s="5"/>
      <c r="R148" s="5"/>
      <c r="S148" s="5"/>
      <c r="T148" s="12"/>
      <c r="U148" s="5"/>
      <c r="V148" s="12"/>
      <c r="W148" s="5"/>
    </row>
    <row r="149" spans="14:23" x14ac:dyDescent="0.25">
      <c r="N149" s="5"/>
      <c r="O149" s="5"/>
      <c r="P149" s="5"/>
      <c r="Q149" s="5"/>
      <c r="R149" s="5"/>
      <c r="S149" s="5"/>
      <c r="T149" s="12"/>
      <c r="U149" s="5"/>
      <c r="V149" s="12"/>
      <c r="W149" s="5"/>
    </row>
    <row r="150" spans="14:23" x14ac:dyDescent="0.25">
      <c r="N150" s="5"/>
      <c r="O150" s="5"/>
      <c r="P150" s="5"/>
      <c r="Q150" s="5"/>
      <c r="R150" s="5"/>
      <c r="S150" s="5"/>
      <c r="T150" s="12"/>
      <c r="U150" s="5"/>
      <c r="V150" s="12"/>
      <c r="W150" s="5"/>
    </row>
    <row r="151" spans="14:23" x14ac:dyDescent="0.25">
      <c r="N151" s="5"/>
      <c r="O151" s="5"/>
      <c r="P151" s="5"/>
      <c r="Q151" s="5"/>
      <c r="R151" s="5"/>
      <c r="S151" s="5"/>
      <c r="T151" s="12"/>
      <c r="U151" s="5"/>
      <c r="V151" s="12"/>
      <c r="W151" s="5"/>
    </row>
    <row r="152" spans="14:23" x14ac:dyDescent="0.25">
      <c r="N152" s="5"/>
      <c r="O152" s="5"/>
      <c r="P152" s="5"/>
      <c r="Q152" s="5"/>
      <c r="R152" s="5"/>
      <c r="S152" s="5"/>
      <c r="T152" s="12"/>
      <c r="U152" s="5"/>
      <c r="V152" s="12"/>
      <c r="W152" s="5"/>
    </row>
    <row r="153" spans="14:23" x14ac:dyDescent="0.25">
      <c r="N153" s="5"/>
      <c r="O153" s="5"/>
      <c r="P153" s="5"/>
      <c r="Q153" s="5"/>
      <c r="R153" s="5"/>
      <c r="S153" s="5"/>
      <c r="T153" s="12"/>
      <c r="U153" s="5"/>
      <c r="V153" s="12"/>
      <c r="W153" s="5"/>
    </row>
    <row r="154" spans="14:23" x14ac:dyDescent="0.25">
      <c r="N154" s="5"/>
      <c r="O154" s="5"/>
      <c r="P154" s="5"/>
      <c r="Q154" s="5"/>
      <c r="R154" s="5"/>
      <c r="S154" s="5"/>
      <c r="T154" s="12"/>
      <c r="U154" s="5"/>
      <c r="V154" s="12"/>
      <c r="W154" s="5"/>
    </row>
  </sheetData>
  <mergeCells count="9">
    <mergeCell ref="Y1:AS1"/>
    <mergeCell ref="AJ2:AS2"/>
    <mergeCell ref="AU2:BD2"/>
    <mergeCell ref="AU1:BD1"/>
    <mergeCell ref="A2:L2"/>
    <mergeCell ref="N2:W2"/>
    <mergeCell ref="N1:W1"/>
    <mergeCell ref="A1:L1"/>
    <mergeCell ref="Y2:AH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54"/>
  <sheetViews>
    <sheetView topLeftCell="AI1" workbookViewId="0">
      <pane ySplit="2" topLeftCell="A72" activePane="bottomLeft" state="frozen"/>
      <selection pane="bottomLeft" activeCell="BC99" sqref="BC99"/>
    </sheetView>
  </sheetViews>
  <sheetFormatPr defaultRowHeight="15" x14ac:dyDescent="0.25"/>
  <sheetData>
    <row r="1" spans="1:57" x14ac:dyDescent="0.25">
      <c r="A1" s="23">
        <v>44834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N1" s="23">
        <v>44838</v>
      </c>
      <c r="O1" s="24"/>
      <c r="P1" s="24"/>
      <c r="Q1" s="24"/>
      <c r="R1" s="24"/>
      <c r="S1" s="24"/>
      <c r="T1" s="24"/>
      <c r="U1" s="24"/>
      <c r="V1" s="24"/>
      <c r="W1" s="24"/>
      <c r="Y1" s="23">
        <v>44839</v>
      </c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V1" s="23">
        <v>44841</v>
      </c>
      <c r="AW1" s="24"/>
      <c r="AX1" s="24"/>
      <c r="AY1" s="24"/>
      <c r="AZ1" s="24"/>
      <c r="BA1" s="24"/>
      <c r="BB1" s="24"/>
      <c r="BC1" s="24"/>
      <c r="BD1" s="24"/>
      <c r="BE1" s="24"/>
    </row>
    <row r="2" spans="1:57" x14ac:dyDescent="0.25">
      <c r="A2" s="22" t="s">
        <v>69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N2" s="22" t="s">
        <v>120</v>
      </c>
      <c r="O2" s="22"/>
      <c r="P2" s="22"/>
      <c r="Q2" s="22"/>
      <c r="R2" s="22"/>
      <c r="S2" s="22"/>
      <c r="T2" s="22"/>
      <c r="U2" s="22"/>
      <c r="V2" s="22"/>
      <c r="W2" s="22"/>
      <c r="Y2" s="22" t="s">
        <v>128</v>
      </c>
      <c r="Z2" s="22"/>
      <c r="AA2" s="22"/>
      <c r="AB2" s="22"/>
      <c r="AC2" s="22"/>
      <c r="AD2" s="22"/>
      <c r="AE2" s="22"/>
      <c r="AF2" s="22"/>
      <c r="AG2" s="22"/>
      <c r="AH2" s="22"/>
      <c r="AJ2" s="22" t="s">
        <v>129</v>
      </c>
      <c r="AK2" s="22"/>
      <c r="AL2" s="22"/>
      <c r="AM2" s="22"/>
      <c r="AN2" s="22"/>
      <c r="AO2" s="22"/>
      <c r="AP2" s="22"/>
      <c r="AQ2" s="22"/>
      <c r="AR2" s="22"/>
      <c r="AS2" s="22"/>
      <c r="AT2" s="22"/>
      <c r="AV2" s="22" t="s">
        <v>137</v>
      </c>
      <c r="AW2" s="22"/>
      <c r="AX2" s="22"/>
      <c r="AY2" s="22"/>
      <c r="AZ2" s="22"/>
      <c r="BA2" s="22"/>
      <c r="BB2" s="22"/>
      <c r="BC2" s="22"/>
      <c r="BD2" s="22"/>
      <c r="BE2" s="22"/>
    </row>
    <row r="3" spans="1:57" ht="76.5" x14ac:dyDescent="0.25">
      <c r="A3" s="1" t="s">
        <v>0</v>
      </c>
      <c r="B3" s="1" t="s">
        <v>15</v>
      </c>
      <c r="C3" s="1" t="s">
        <v>64</v>
      </c>
      <c r="D3" s="1" t="s">
        <v>65</v>
      </c>
      <c r="E3" s="1" t="s">
        <v>66</v>
      </c>
      <c r="F3" s="1" t="s">
        <v>67</v>
      </c>
      <c r="G3" s="1" t="s">
        <v>68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N3" s="1" t="s">
        <v>0</v>
      </c>
      <c r="O3" s="1" t="s">
        <v>15</v>
      </c>
      <c r="P3" s="1" t="s">
        <v>64</v>
      </c>
      <c r="Q3" s="1" t="s">
        <v>65</v>
      </c>
      <c r="R3" s="1" t="s">
        <v>66</v>
      </c>
      <c r="S3" s="1" t="s">
        <v>7</v>
      </c>
      <c r="T3" s="1" t="s">
        <v>113</v>
      </c>
      <c r="U3" s="1" t="s">
        <v>9</v>
      </c>
      <c r="V3" s="1" t="s">
        <v>113</v>
      </c>
      <c r="W3" s="1" t="s">
        <v>11</v>
      </c>
      <c r="Y3" s="1" t="s">
        <v>0</v>
      </c>
      <c r="Z3" s="1" t="s">
        <v>101</v>
      </c>
      <c r="AA3" s="1" t="s">
        <v>102</v>
      </c>
      <c r="AB3" s="1" t="s">
        <v>103</v>
      </c>
      <c r="AC3" s="1" t="s">
        <v>104</v>
      </c>
      <c r="AD3" s="1" t="s">
        <v>7</v>
      </c>
      <c r="AE3" s="1" t="s">
        <v>113</v>
      </c>
      <c r="AF3" s="1" t="s">
        <v>9</v>
      </c>
      <c r="AG3" s="1" t="s">
        <v>113</v>
      </c>
      <c r="AH3" s="1" t="s">
        <v>11</v>
      </c>
      <c r="AJ3" s="1" t="s">
        <v>0</v>
      </c>
      <c r="AK3" s="1" t="s">
        <v>67</v>
      </c>
      <c r="AL3" s="1" t="s">
        <v>68</v>
      </c>
      <c r="AM3" s="1" t="s">
        <v>17</v>
      </c>
      <c r="AN3" s="1" t="s">
        <v>18</v>
      </c>
      <c r="AO3" s="1" t="s">
        <v>19</v>
      </c>
      <c r="AP3" s="1" t="s">
        <v>7</v>
      </c>
      <c r="AQ3" s="1" t="s">
        <v>113</v>
      </c>
      <c r="AR3" s="1" t="s">
        <v>9</v>
      </c>
      <c r="AS3" s="1" t="s">
        <v>113</v>
      </c>
      <c r="AT3" s="1" t="s">
        <v>11</v>
      </c>
      <c r="AV3" s="1" t="s">
        <v>0</v>
      </c>
      <c r="AW3" s="1" t="s">
        <v>15</v>
      </c>
      <c r="AX3" s="1" t="s">
        <v>64</v>
      </c>
      <c r="AY3" s="1" t="s">
        <v>65</v>
      </c>
      <c r="AZ3" s="1" t="s">
        <v>66</v>
      </c>
      <c r="BA3" s="1" t="s">
        <v>7</v>
      </c>
      <c r="BB3" s="1" t="s">
        <v>113</v>
      </c>
      <c r="BC3" s="1" t="s">
        <v>9</v>
      </c>
      <c r="BD3" s="1" t="s">
        <v>113</v>
      </c>
      <c r="BE3" s="1" t="s">
        <v>11</v>
      </c>
    </row>
    <row r="4" spans="1:57" x14ac:dyDescent="0.25">
      <c r="A4">
        <f>1</f>
        <v>1</v>
      </c>
      <c r="B4" s="2">
        <v>1.0069999999999999</v>
      </c>
      <c r="C4" s="2">
        <v>1.028</v>
      </c>
      <c r="D4" s="2">
        <v>1.1779999999999999</v>
      </c>
      <c r="E4" s="2">
        <v>1.0269999999999999</v>
      </c>
      <c r="F4" s="2">
        <v>1.0229999999999999</v>
      </c>
      <c r="G4" s="2">
        <v>1.1399999999999999</v>
      </c>
      <c r="H4" s="3">
        <f t="shared" ref="H4:H35" si="0">AVERAGE(B4:D4)</f>
        <v>1.071</v>
      </c>
      <c r="I4" s="3">
        <f t="shared" ref="I4:I35" si="1">STDEV(B4:D4)</f>
        <v>9.3257707456274083E-2</v>
      </c>
      <c r="J4" s="3">
        <f t="shared" ref="J4:J35" si="2">AVERAGE(E4:G4)</f>
        <v>1.0633333333333332</v>
      </c>
      <c r="K4" s="3">
        <f t="shared" ref="K4:K35" si="3">STDEV(E4:G4)</f>
        <v>6.6425396749536486E-2</v>
      </c>
      <c r="L4" s="3">
        <f>J4-H4</f>
        <v>-7.6666666666667105E-3</v>
      </c>
      <c r="N4" s="2">
        <v>0</v>
      </c>
      <c r="O4" s="2">
        <v>1.139</v>
      </c>
      <c r="P4" s="2">
        <v>1.155</v>
      </c>
      <c r="Q4" s="2">
        <v>1.123</v>
      </c>
      <c r="R4" s="2">
        <v>1.135</v>
      </c>
      <c r="S4" s="2">
        <f>AVERAGE(O4:P4)</f>
        <v>1.147</v>
      </c>
      <c r="T4" s="11">
        <f>ABS((P4-O4)/P4)</f>
        <v>1.3852813852813865E-2</v>
      </c>
      <c r="U4" s="2">
        <f>AVERAGE(Q4:R4)</f>
        <v>1.129</v>
      </c>
      <c r="V4" s="11">
        <f>ABS((R4-Q4)/R4)</f>
        <v>1.0572687224669614E-2</v>
      </c>
      <c r="W4" s="2">
        <f>U4-S4</f>
        <v>-1.8000000000000016E-2</v>
      </c>
      <c r="Y4" s="2">
        <v>0</v>
      </c>
      <c r="Z4" s="2">
        <v>1.0660000000000001</v>
      </c>
      <c r="AA4" s="2">
        <v>1.046</v>
      </c>
      <c r="AB4" s="2">
        <v>1.081</v>
      </c>
      <c r="AC4" s="2">
        <v>1.0669999999999999</v>
      </c>
      <c r="AD4" s="2">
        <f>AVERAGE(Z4:AA4)</f>
        <v>1.056</v>
      </c>
      <c r="AE4" s="11">
        <f>ABS((AA4-Z4)/AA4)</f>
        <v>1.9120458891013402E-2</v>
      </c>
      <c r="AF4" s="2">
        <f>AVERAGE(AB4:AC4)</f>
        <v>1.0739999999999998</v>
      </c>
      <c r="AG4" s="11">
        <f>ABS((AC4-AB4)/AC4)</f>
        <v>1.3120899718837875E-2</v>
      </c>
      <c r="AH4" s="2">
        <f>AF4-AD4</f>
        <v>1.7999999999999794E-2</v>
      </c>
      <c r="AJ4" s="2">
        <v>0</v>
      </c>
      <c r="AK4" s="2">
        <v>1.0880000000000001</v>
      </c>
      <c r="AL4" s="2">
        <v>1.054</v>
      </c>
      <c r="AM4" s="2">
        <v>1.0880000000000001</v>
      </c>
      <c r="AN4" s="2">
        <v>1.0389999999999999</v>
      </c>
      <c r="AO4" s="2">
        <v>1.1359999999999999</v>
      </c>
      <c r="AP4" s="2">
        <f>AVERAGE(AL4:AM4)</f>
        <v>1.0710000000000002</v>
      </c>
      <c r="AQ4" s="11">
        <f>ABS((AM4-AL4)/AM4)</f>
        <v>3.1250000000000028E-2</v>
      </c>
      <c r="AR4" s="2">
        <f>AVERAGE(AN4:AO4)</f>
        <v>1.0874999999999999</v>
      </c>
      <c r="AS4" s="11">
        <f>ABS((AO4-AN4)/AO4)</f>
        <v>8.5387323943661955E-2</v>
      </c>
      <c r="AT4" s="2">
        <f>AR4-AP4</f>
        <v>1.6499999999999737E-2</v>
      </c>
      <c r="AV4" s="2">
        <v>0</v>
      </c>
      <c r="AW4" s="2">
        <v>1.0960000000000001</v>
      </c>
      <c r="AX4" s="2">
        <v>1.107</v>
      </c>
      <c r="AY4" s="2">
        <v>1.1240000000000001</v>
      </c>
      <c r="AZ4" s="2">
        <v>1.137</v>
      </c>
      <c r="BA4" s="2">
        <f>AVERAGE(AW4:AX4)</f>
        <v>1.1015000000000001</v>
      </c>
      <c r="BB4" s="11">
        <f>ABS((AX4-AW4)/AX4)</f>
        <v>9.9367660343269194E-3</v>
      </c>
      <c r="BC4" s="2">
        <f>AVERAGE(AY4:AZ4)</f>
        <v>1.1305000000000001</v>
      </c>
      <c r="BD4" s="11">
        <f>ABS((AZ4-AY4)/AZ4)</f>
        <v>1.1433597185575991E-2</v>
      </c>
      <c r="BE4" s="2">
        <f>BC4-BA4</f>
        <v>2.8999999999999915E-2</v>
      </c>
    </row>
    <row r="5" spans="1:57" x14ac:dyDescent="0.25">
      <c r="A5">
        <f>A4+1</f>
        <v>2</v>
      </c>
      <c r="B5" s="2">
        <v>1.0029999999999999</v>
      </c>
      <c r="C5" s="2">
        <v>1.0209999999999999</v>
      </c>
      <c r="D5" s="2">
        <v>1.1819999999999999</v>
      </c>
      <c r="E5" s="2">
        <v>1.0249999999999999</v>
      </c>
      <c r="F5" s="2">
        <v>1.02</v>
      </c>
      <c r="G5" s="2">
        <v>1.145</v>
      </c>
      <c r="H5" s="3">
        <f t="shared" si="0"/>
        <v>1.0686666666666667</v>
      </c>
      <c r="I5" s="3">
        <f t="shared" si="1"/>
        <v>9.8561317631885068E-2</v>
      </c>
      <c r="J5" s="3">
        <f t="shared" si="2"/>
        <v>1.0633333333333332</v>
      </c>
      <c r="K5" s="3">
        <f t="shared" si="3"/>
        <v>7.0769579151873846E-2</v>
      </c>
      <c r="L5" s="3">
        <f t="shared" ref="L5:L64" si="4">J5-H5</f>
        <v>-5.3333333333334121E-3</v>
      </c>
      <c r="N5" s="2">
        <v>1</v>
      </c>
      <c r="O5" s="2">
        <v>1.139</v>
      </c>
      <c r="P5" s="2">
        <v>1.1639999999999999</v>
      </c>
      <c r="Q5" s="2">
        <v>1.153</v>
      </c>
      <c r="R5" s="2">
        <v>1.1539999999999999</v>
      </c>
      <c r="S5" s="2">
        <f t="shared" ref="S5:S68" si="5">AVERAGE(O5:P5)</f>
        <v>1.1515</v>
      </c>
      <c r="T5" s="11">
        <f t="shared" ref="T5:T68" si="6">ABS((P5-O5)/P5)</f>
        <v>2.1477663230240474E-2</v>
      </c>
      <c r="U5" s="2">
        <f t="shared" ref="U5:U68" si="7">AVERAGE(Q5:R5)</f>
        <v>1.1535</v>
      </c>
      <c r="V5" s="11">
        <f t="shared" ref="V5:V68" si="8">ABS((R5-Q5)/R5)</f>
        <v>8.6655112651636912E-4</v>
      </c>
      <c r="W5" s="2">
        <f t="shared" ref="W5:W68" si="9">U5-S5</f>
        <v>2.0000000000000018E-3</v>
      </c>
      <c r="Y5" s="2">
        <v>1</v>
      </c>
      <c r="Z5" s="2">
        <v>1.0580000000000001</v>
      </c>
      <c r="AA5" s="2">
        <v>1.048</v>
      </c>
      <c r="AB5" s="2">
        <v>1.0860000000000001</v>
      </c>
      <c r="AC5" s="2">
        <v>1.0740000000000001</v>
      </c>
      <c r="AD5" s="2">
        <f t="shared" ref="AD5:AD68" si="10">AVERAGE(Z5:AA5)</f>
        <v>1.0529999999999999</v>
      </c>
      <c r="AE5" s="11">
        <f t="shared" ref="AE5:AE68" si="11">ABS((AA5-Z5)/AA5)</f>
        <v>9.5419847328244364E-3</v>
      </c>
      <c r="AF5" s="2">
        <f t="shared" ref="AF5:AF68" si="12">AVERAGE(AB5:AC5)</f>
        <v>1.08</v>
      </c>
      <c r="AG5" s="11">
        <f t="shared" ref="AG5:AG68" si="13">ABS((AC5-AB5)/AC5)</f>
        <v>1.1173184357541908E-2</v>
      </c>
      <c r="AH5" s="2">
        <f t="shared" ref="AH5:AH68" si="14">AF5-AD5</f>
        <v>2.7000000000000135E-2</v>
      </c>
      <c r="AJ5" s="2">
        <v>1</v>
      </c>
      <c r="AK5" s="2">
        <v>1.0840000000000001</v>
      </c>
      <c r="AL5" s="2">
        <v>1.0549999999999999</v>
      </c>
      <c r="AM5" s="2">
        <v>1.091</v>
      </c>
      <c r="AN5" s="2">
        <v>1.038</v>
      </c>
      <c r="AO5" s="2">
        <v>1.1339999999999999</v>
      </c>
      <c r="AP5" s="2">
        <f t="shared" ref="AP5:AP68" si="15">AVERAGE(AL5:AM5)</f>
        <v>1.073</v>
      </c>
      <c r="AQ5" s="11">
        <f t="shared" ref="AQ5:AQ68" si="16">ABS((AM5-AL5)/AM5)</f>
        <v>3.2997250229147602E-2</v>
      </c>
      <c r="AR5" s="2">
        <f t="shared" ref="AR5:AR68" si="17">AVERAGE(AN5:AO5)</f>
        <v>1.0859999999999999</v>
      </c>
      <c r="AS5" s="11">
        <f t="shared" ref="AS5:AS68" si="18">ABS((AO5-AN5)/AO5)</f>
        <v>8.465608465608454E-2</v>
      </c>
      <c r="AT5" s="2">
        <f t="shared" ref="AT5:AT68" si="19">AR5-AP5</f>
        <v>1.2999999999999901E-2</v>
      </c>
      <c r="AV5" s="2">
        <v>1</v>
      </c>
      <c r="AW5" s="2">
        <v>1.0920000000000001</v>
      </c>
      <c r="AX5" s="2">
        <v>1.1040000000000001</v>
      </c>
      <c r="AY5" s="2">
        <v>1.123</v>
      </c>
      <c r="AZ5" s="2">
        <v>1.1359999999999999</v>
      </c>
      <c r="BA5" s="2">
        <f t="shared" ref="BA5:BA68" si="20">AVERAGE(AW5:AX5)</f>
        <v>1.0980000000000001</v>
      </c>
      <c r="BB5" s="11">
        <f t="shared" ref="BB5:BB68" si="21">ABS((AX5-AW5)/AX5)</f>
        <v>1.0869565217391313E-2</v>
      </c>
      <c r="BC5" s="2">
        <f t="shared" ref="BC5:BC68" si="22">AVERAGE(AY5:AZ5)</f>
        <v>1.1294999999999999</v>
      </c>
      <c r="BD5" s="11">
        <f t="shared" ref="BD5:BD68" si="23">ABS((AZ5-AY5)/AZ5)</f>
        <v>1.14436619718309E-2</v>
      </c>
      <c r="BE5" s="2">
        <f t="shared" ref="BE5:BE68" si="24">BC5-BA5</f>
        <v>3.1499999999999861E-2</v>
      </c>
    </row>
    <row r="6" spans="1:57" x14ac:dyDescent="0.25">
      <c r="A6">
        <f t="shared" ref="A6:A64" si="25">A5+1</f>
        <v>3</v>
      </c>
      <c r="B6" s="2">
        <v>1</v>
      </c>
      <c r="C6" s="2">
        <v>1.02</v>
      </c>
      <c r="D6" s="2">
        <v>1.1859999999999999</v>
      </c>
      <c r="E6" s="2">
        <v>1.024</v>
      </c>
      <c r="F6" s="2">
        <v>1.02</v>
      </c>
      <c r="G6" s="2">
        <v>1.1499999999999999</v>
      </c>
      <c r="H6" s="3">
        <f t="shared" si="0"/>
        <v>1.0686666666666667</v>
      </c>
      <c r="I6" s="3">
        <f t="shared" si="1"/>
        <v>0.10210452161061882</v>
      </c>
      <c r="J6" s="3">
        <f t="shared" si="2"/>
        <v>1.0646666666666667</v>
      </c>
      <c r="K6" s="3">
        <f t="shared" si="3"/>
        <v>7.3927892796517097E-2</v>
      </c>
      <c r="L6" s="3">
        <f t="shared" si="4"/>
        <v>-4.0000000000000036E-3</v>
      </c>
      <c r="N6" s="2">
        <v>2</v>
      </c>
      <c r="O6" s="2">
        <v>1.1339999999999999</v>
      </c>
      <c r="P6" s="2">
        <v>1.1619999999999999</v>
      </c>
      <c r="Q6" s="2">
        <v>1.1539999999999999</v>
      </c>
      <c r="R6" s="2">
        <v>1.1559999999999999</v>
      </c>
      <c r="S6" s="2">
        <f t="shared" si="5"/>
        <v>1.1479999999999999</v>
      </c>
      <c r="T6" s="11">
        <f t="shared" si="6"/>
        <v>2.4096385542168697E-2</v>
      </c>
      <c r="U6" s="2">
        <f t="shared" si="7"/>
        <v>1.1549999999999998</v>
      </c>
      <c r="V6" s="11">
        <f t="shared" si="8"/>
        <v>1.7301038062283753E-3</v>
      </c>
      <c r="W6" s="2">
        <f t="shared" si="9"/>
        <v>6.9999999999998952E-3</v>
      </c>
      <c r="Y6" s="2">
        <v>2</v>
      </c>
      <c r="Z6" s="2">
        <v>1.0549999999999999</v>
      </c>
      <c r="AA6" s="2">
        <v>1.05</v>
      </c>
      <c r="AB6" s="2">
        <v>1.0880000000000001</v>
      </c>
      <c r="AC6" s="2">
        <v>1.0760000000000001</v>
      </c>
      <c r="AD6" s="2">
        <f t="shared" si="10"/>
        <v>1.0525</v>
      </c>
      <c r="AE6" s="11">
        <f t="shared" si="11"/>
        <v>4.76190476190466E-3</v>
      </c>
      <c r="AF6" s="2">
        <f t="shared" si="12"/>
        <v>1.0820000000000001</v>
      </c>
      <c r="AG6" s="11">
        <f t="shared" si="13"/>
        <v>1.1152416356877333E-2</v>
      </c>
      <c r="AH6" s="2">
        <f t="shared" si="14"/>
        <v>2.9500000000000082E-2</v>
      </c>
      <c r="AJ6" s="2">
        <v>2</v>
      </c>
      <c r="AK6" s="2">
        <v>1.0820000000000001</v>
      </c>
      <c r="AL6" s="2">
        <v>1.056</v>
      </c>
      <c r="AM6" s="2">
        <v>1.093</v>
      </c>
      <c r="AN6" s="2">
        <v>1.0389999999999999</v>
      </c>
      <c r="AO6" s="2">
        <v>1.1339999999999999</v>
      </c>
      <c r="AP6" s="2">
        <f t="shared" si="15"/>
        <v>1.0745</v>
      </c>
      <c r="AQ6" s="11">
        <f t="shared" si="16"/>
        <v>3.385178408051228E-2</v>
      </c>
      <c r="AR6" s="2">
        <f t="shared" si="17"/>
        <v>1.0865</v>
      </c>
      <c r="AS6" s="11">
        <f t="shared" si="18"/>
        <v>8.3774250440917089E-2</v>
      </c>
      <c r="AT6" s="2">
        <f t="shared" si="19"/>
        <v>1.2000000000000011E-2</v>
      </c>
      <c r="AV6" s="2">
        <v>2</v>
      </c>
      <c r="AW6" s="2">
        <v>1.087</v>
      </c>
      <c r="AX6" s="2">
        <v>1.1020000000000001</v>
      </c>
      <c r="AY6" s="2">
        <v>1.123</v>
      </c>
      <c r="AZ6" s="2">
        <v>1.137</v>
      </c>
      <c r="BA6" s="2">
        <f t="shared" si="20"/>
        <v>1.0945</v>
      </c>
      <c r="BB6" s="11">
        <f t="shared" si="21"/>
        <v>1.3611615245009185E-2</v>
      </c>
      <c r="BC6" s="2">
        <f t="shared" si="22"/>
        <v>1.1299999999999999</v>
      </c>
      <c r="BD6" s="11">
        <f t="shared" si="23"/>
        <v>1.2313104661389632E-2</v>
      </c>
      <c r="BE6" s="2">
        <f t="shared" si="24"/>
        <v>3.5499999999999865E-2</v>
      </c>
    </row>
    <row r="7" spans="1:57" x14ac:dyDescent="0.25">
      <c r="A7">
        <f t="shared" si="25"/>
        <v>4</v>
      </c>
      <c r="B7" s="2">
        <v>0.999</v>
      </c>
      <c r="C7" s="2">
        <v>1.0189999999999999</v>
      </c>
      <c r="D7" s="2">
        <v>1.1890000000000001</v>
      </c>
      <c r="E7" s="2">
        <v>1.022</v>
      </c>
      <c r="F7" s="2">
        <v>1.0189999999999999</v>
      </c>
      <c r="G7" s="2">
        <v>1.1539999999999999</v>
      </c>
      <c r="H7" s="3">
        <f t="shared" si="0"/>
        <v>1.069</v>
      </c>
      <c r="I7" s="3">
        <f t="shared" si="1"/>
        <v>0.10440306508910555</v>
      </c>
      <c r="J7" s="3">
        <f t="shared" si="2"/>
        <v>1.0649999999999999</v>
      </c>
      <c r="K7" s="3">
        <f t="shared" si="3"/>
        <v>7.70908554888321E-2</v>
      </c>
      <c r="L7" s="3">
        <f t="shared" si="4"/>
        <v>-4.0000000000000036E-3</v>
      </c>
      <c r="N7" s="2">
        <v>3</v>
      </c>
      <c r="O7" s="2">
        <v>1.1240000000000001</v>
      </c>
      <c r="P7" s="2">
        <v>1.1539999999999999</v>
      </c>
      <c r="Q7" s="2">
        <v>1.1459999999999999</v>
      </c>
      <c r="R7" s="2">
        <v>1.147</v>
      </c>
      <c r="S7" s="2">
        <f t="shared" si="5"/>
        <v>1.139</v>
      </c>
      <c r="T7" s="11">
        <f t="shared" si="6"/>
        <v>2.5996533795493767E-2</v>
      </c>
      <c r="U7" s="2">
        <f t="shared" si="7"/>
        <v>1.1465000000000001</v>
      </c>
      <c r="V7" s="11">
        <f t="shared" si="8"/>
        <v>8.7183958151709838E-4</v>
      </c>
      <c r="W7" s="2">
        <f t="shared" si="9"/>
        <v>7.5000000000000622E-3</v>
      </c>
      <c r="Y7" s="2">
        <v>3</v>
      </c>
      <c r="Z7" s="2">
        <v>1.0509999999999999</v>
      </c>
      <c r="AA7" s="2">
        <v>1.0529999999999999</v>
      </c>
      <c r="AB7" s="2">
        <v>1.089</v>
      </c>
      <c r="AC7" s="2">
        <v>1.077</v>
      </c>
      <c r="AD7" s="2">
        <f t="shared" si="10"/>
        <v>1.052</v>
      </c>
      <c r="AE7" s="11">
        <f t="shared" si="11"/>
        <v>1.8993352326685678E-3</v>
      </c>
      <c r="AF7" s="2">
        <f t="shared" si="12"/>
        <v>1.083</v>
      </c>
      <c r="AG7" s="11">
        <f t="shared" si="13"/>
        <v>1.1142061281337058E-2</v>
      </c>
      <c r="AH7" s="2">
        <f t="shared" si="14"/>
        <v>3.0999999999999917E-2</v>
      </c>
      <c r="AJ7" s="2">
        <v>3</v>
      </c>
      <c r="AK7" s="2">
        <v>1.08</v>
      </c>
      <c r="AL7" s="2">
        <v>1.0580000000000001</v>
      </c>
      <c r="AM7" s="2">
        <v>1.095</v>
      </c>
      <c r="AN7" s="2">
        <v>1.0409999999999999</v>
      </c>
      <c r="AO7" s="2">
        <v>1.133</v>
      </c>
      <c r="AP7" s="2">
        <f t="shared" si="15"/>
        <v>1.0765</v>
      </c>
      <c r="AQ7" s="11">
        <f t="shared" si="16"/>
        <v>3.3789954337899476E-2</v>
      </c>
      <c r="AR7" s="2">
        <f t="shared" si="17"/>
        <v>1.087</v>
      </c>
      <c r="AS7" s="11">
        <f t="shared" si="18"/>
        <v>8.1200353045013315E-2</v>
      </c>
      <c r="AT7" s="2">
        <f t="shared" si="19"/>
        <v>1.0499999999999954E-2</v>
      </c>
      <c r="AV7" s="2">
        <v>3</v>
      </c>
      <c r="AW7" s="2">
        <v>1.083</v>
      </c>
      <c r="AX7" s="2">
        <v>1.099</v>
      </c>
      <c r="AY7" s="2">
        <v>1.121</v>
      </c>
      <c r="AZ7" s="2">
        <v>1.1379999999999999</v>
      </c>
      <c r="BA7" s="2">
        <f t="shared" si="20"/>
        <v>1.091</v>
      </c>
      <c r="BB7" s="11">
        <f t="shared" si="21"/>
        <v>1.4558689717925399E-2</v>
      </c>
      <c r="BC7" s="2">
        <f t="shared" si="22"/>
        <v>1.1294999999999999</v>
      </c>
      <c r="BD7" s="11">
        <f t="shared" si="23"/>
        <v>1.4938488576449829E-2</v>
      </c>
      <c r="BE7" s="2">
        <f t="shared" si="24"/>
        <v>3.8499999999999979E-2</v>
      </c>
    </row>
    <row r="8" spans="1:57" x14ac:dyDescent="0.25">
      <c r="A8">
        <f t="shared" si="25"/>
        <v>5</v>
      </c>
      <c r="B8" s="2">
        <v>0.998</v>
      </c>
      <c r="C8" s="2">
        <v>1.0189999999999999</v>
      </c>
      <c r="D8" s="2">
        <v>1.1930000000000001</v>
      </c>
      <c r="E8" s="2">
        <v>1.0209999999999999</v>
      </c>
      <c r="F8" s="2">
        <v>1.0149999999999999</v>
      </c>
      <c r="G8" s="2">
        <v>1.155</v>
      </c>
      <c r="H8" s="3">
        <f t="shared" si="0"/>
        <v>1.07</v>
      </c>
      <c r="I8" s="3">
        <f t="shared" si="1"/>
        <v>0.10703737664946769</v>
      </c>
      <c r="J8" s="3">
        <f t="shared" si="2"/>
        <v>1.0636666666666665</v>
      </c>
      <c r="K8" s="3">
        <f t="shared" si="3"/>
        <v>7.9153858613041375E-2</v>
      </c>
      <c r="L8" s="3">
        <f t="shared" si="4"/>
        <v>-6.333333333333524E-3</v>
      </c>
      <c r="N8" s="2">
        <v>4</v>
      </c>
      <c r="O8" s="2">
        <v>1.1200000000000001</v>
      </c>
      <c r="P8" s="2">
        <v>1.143</v>
      </c>
      <c r="Q8" s="2">
        <v>1.139</v>
      </c>
      <c r="R8" s="2">
        <v>1.1419999999999999</v>
      </c>
      <c r="S8" s="2">
        <f t="shared" si="5"/>
        <v>1.1315</v>
      </c>
      <c r="T8" s="11">
        <f t="shared" si="6"/>
        <v>2.0122484689413744E-2</v>
      </c>
      <c r="U8" s="2">
        <f t="shared" si="7"/>
        <v>1.1404999999999998</v>
      </c>
      <c r="V8" s="11">
        <f t="shared" si="8"/>
        <v>2.6269702276706585E-3</v>
      </c>
      <c r="W8" s="2">
        <f t="shared" si="9"/>
        <v>8.999999999999897E-3</v>
      </c>
      <c r="Y8" s="2">
        <v>4</v>
      </c>
      <c r="Z8" s="2">
        <v>1.052</v>
      </c>
      <c r="AA8" s="2">
        <v>1.05</v>
      </c>
      <c r="AB8" s="2">
        <v>1.091</v>
      </c>
      <c r="AC8" s="2">
        <v>1.0760000000000001</v>
      </c>
      <c r="AD8" s="2">
        <f t="shared" si="10"/>
        <v>1.0510000000000002</v>
      </c>
      <c r="AE8" s="11">
        <f t="shared" si="11"/>
        <v>1.9047619047619063E-3</v>
      </c>
      <c r="AF8" s="2">
        <f t="shared" si="12"/>
        <v>1.0834999999999999</v>
      </c>
      <c r="AG8" s="11">
        <f t="shared" si="13"/>
        <v>1.3940520446096562E-2</v>
      </c>
      <c r="AH8" s="2">
        <f t="shared" si="14"/>
        <v>3.2499999999999751E-2</v>
      </c>
      <c r="AJ8" s="2">
        <v>4</v>
      </c>
      <c r="AK8" s="2">
        <v>1.0780000000000001</v>
      </c>
      <c r="AL8" s="2">
        <v>1.0609999999999999</v>
      </c>
      <c r="AM8" s="2">
        <v>1.097</v>
      </c>
      <c r="AN8" s="2">
        <v>1.042</v>
      </c>
      <c r="AO8" s="2">
        <v>1.131</v>
      </c>
      <c r="AP8" s="2">
        <f t="shared" si="15"/>
        <v>1.079</v>
      </c>
      <c r="AQ8" s="11">
        <f t="shared" si="16"/>
        <v>3.2816773017319993E-2</v>
      </c>
      <c r="AR8" s="2">
        <f t="shared" si="17"/>
        <v>1.0865</v>
      </c>
      <c r="AS8" s="11">
        <f t="shared" si="18"/>
        <v>7.8691423519009693E-2</v>
      </c>
      <c r="AT8" s="2">
        <f t="shared" si="19"/>
        <v>7.5000000000000622E-3</v>
      </c>
      <c r="AV8" s="2">
        <v>4</v>
      </c>
      <c r="AW8" s="2">
        <v>1.081</v>
      </c>
      <c r="AX8" s="2">
        <v>1.0940000000000001</v>
      </c>
      <c r="AY8" s="2">
        <v>1.1200000000000001</v>
      </c>
      <c r="AZ8" s="2">
        <v>1.1379999999999999</v>
      </c>
      <c r="BA8" s="2">
        <f t="shared" si="20"/>
        <v>1.0874999999999999</v>
      </c>
      <c r="BB8" s="11">
        <f t="shared" si="21"/>
        <v>1.1882998171846546E-2</v>
      </c>
      <c r="BC8" s="2">
        <f t="shared" si="22"/>
        <v>1.129</v>
      </c>
      <c r="BD8" s="11">
        <f t="shared" si="23"/>
        <v>1.5817223198593845E-2</v>
      </c>
      <c r="BE8" s="2">
        <f t="shared" si="24"/>
        <v>4.1500000000000092E-2</v>
      </c>
    </row>
    <row r="9" spans="1:57" x14ac:dyDescent="0.25">
      <c r="A9">
        <f t="shared" si="25"/>
        <v>6</v>
      </c>
      <c r="B9" s="2">
        <v>0.997</v>
      </c>
      <c r="C9" s="2">
        <v>1.018</v>
      </c>
      <c r="D9" s="2">
        <v>1.1970000000000001</v>
      </c>
      <c r="E9" s="2">
        <v>1.018</v>
      </c>
      <c r="F9" s="2">
        <v>1.0109999999999999</v>
      </c>
      <c r="G9" s="2">
        <v>1.1539999999999999</v>
      </c>
      <c r="H9" s="3">
        <f t="shared" si="0"/>
        <v>1.0706666666666667</v>
      </c>
      <c r="I9" s="3">
        <f t="shared" si="1"/>
        <v>0.10991056970707294</v>
      </c>
      <c r="J9" s="3">
        <f t="shared" si="2"/>
        <v>1.0609999999999999</v>
      </c>
      <c r="K9" s="3">
        <f t="shared" si="3"/>
        <v>8.0616375507709323E-2</v>
      </c>
      <c r="L9" s="3">
        <f t="shared" si="4"/>
        <v>-9.6666666666667123E-3</v>
      </c>
      <c r="N9" s="2">
        <v>5</v>
      </c>
      <c r="O9" s="2">
        <v>1.1160000000000001</v>
      </c>
      <c r="P9" s="2">
        <v>1.1379999999999999</v>
      </c>
      <c r="Q9" s="2">
        <v>1.139</v>
      </c>
      <c r="R9" s="2">
        <v>1.1379999999999999</v>
      </c>
      <c r="S9" s="2">
        <f t="shared" si="5"/>
        <v>1.127</v>
      </c>
      <c r="T9" s="11">
        <f t="shared" si="6"/>
        <v>1.9332161687170297E-2</v>
      </c>
      <c r="U9" s="2">
        <f t="shared" si="7"/>
        <v>1.1385000000000001</v>
      </c>
      <c r="V9" s="11">
        <f t="shared" si="8"/>
        <v>8.7873462214421087E-4</v>
      </c>
      <c r="W9" s="2">
        <f t="shared" si="9"/>
        <v>1.1500000000000066E-2</v>
      </c>
      <c r="Y9" s="2">
        <v>5</v>
      </c>
      <c r="Z9" s="2">
        <v>1.052</v>
      </c>
      <c r="AA9" s="2">
        <v>1.046</v>
      </c>
      <c r="AB9" s="2">
        <v>1.095</v>
      </c>
      <c r="AC9" s="2">
        <v>1.08</v>
      </c>
      <c r="AD9" s="2">
        <f t="shared" si="10"/>
        <v>1.0489999999999999</v>
      </c>
      <c r="AE9" s="11">
        <f t="shared" si="11"/>
        <v>5.7361376673040199E-3</v>
      </c>
      <c r="AF9" s="2">
        <f t="shared" si="12"/>
        <v>1.0874999999999999</v>
      </c>
      <c r="AG9" s="11">
        <f t="shared" si="13"/>
        <v>1.3888888888888798E-2</v>
      </c>
      <c r="AH9" s="2">
        <f t="shared" si="14"/>
        <v>3.8499999999999979E-2</v>
      </c>
      <c r="AJ9" s="2">
        <v>5</v>
      </c>
      <c r="AK9" s="2">
        <v>1.079</v>
      </c>
      <c r="AL9" s="2">
        <v>1.0620000000000001</v>
      </c>
      <c r="AM9" s="2">
        <v>1.097</v>
      </c>
      <c r="AN9" s="2">
        <v>1.0429999999999999</v>
      </c>
      <c r="AO9" s="2">
        <v>1.1299999999999999</v>
      </c>
      <c r="AP9" s="2">
        <f t="shared" si="15"/>
        <v>1.0794999999999999</v>
      </c>
      <c r="AQ9" s="11">
        <f t="shared" si="16"/>
        <v>3.1905195989061004E-2</v>
      </c>
      <c r="AR9" s="2">
        <f t="shared" si="17"/>
        <v>1.0865</v>
      </c>
      <c r="AS9" s="11">
        <f t="shared" si="18"/>
        <v>7.6991150442477854E-2</v>
      </c>
      <c r="AT9" s="2">
        <f t="shared" si="19"/>
        <v>7.0000000000001172E-3</v>
      </c>
      <c r="AV9" s="2">
        <v>5</v>
      </c>
      <c r="AW9" s="2">
        <v>1.079</v>
      </c>
      <c r="AX9" s="2">
        <v>1.0900000000000001</v>
      </c>
      <c r="AY9" s="2">
        <v>1.119</v>
      </c>
      <c r="AZ9" s="2">
        <v>1.139</v>
      </c>
      <c r="BA9" s="2">
        <f t="shared" si="20"/>
        <v>1.0845</v>
      </c>
      <c r="BB9" s="11">
        <f t="shared" si="21"/>
        <v>1.0091743119266165E-2</v>
      </c>
      <c r="BC9" s="2">
        <f t="shared" si="22"/>
        <v>1.129</v>
      </c>
      <c r="BD9" s="11">
        <f t="shared" si="23"/>
        <v>1.7559262510974553E-2</v>
      </c>
      <c r="BE9" s="2">
        <f t="shared" si="24"/>
        <v>4.4499999999999984E-2</v>
      </c>
    </row>
    <row r="10" spans="1:57" x14ac:dyDescent="0.25">
      <c r="A10">
        <f t="shared" si="25"/>
        <v>7</v>
      </c>
      <c r="B10" s="2">
        <v>0.996</v>
      </c>
      <c r="C10" s="2">
        <v>1.016</v>
      </c>
      <c r="D10" s="2">
        <v>1.2010000000000001</v>
      </c>
      <c r="E10" s="2">
        <v>1.0169999999999999</v>
      </c>
      <c r="F10" s="2">
        <v>1.008</v>
      </c>
      <c r="G10" s="2">
        <v>1.155</v>
      </c>
      <c r="H10" s="3">
        <f t="shared" si="0"/>
        <v>1.071</v>
      </c>
      <c r="I10" s="3">
        <f t="shared" si="1"/>
        <v>0.11302654555457319</v>
      </c>
      <c r="J10" s="3">
        <f t="shared" si="2"/>
        <v>1.0599999999999998</v>
      </c>
      <c r="K10" s="3">
        <f t="shared" si="3"/>
        <v>8.239538822045811E-2</v>
      </c>
      <c r="L10" s="3">
        <f t="shared" si="4"/>
        <v>-1.1000000000000121E-2</v>
      </c>
      <c r="N10" s="2">
        <v>6</v>
      </c>
      <c r="O10" s="2">
        <v>1.1160000000000001</v>
      </c>
      <c r="P10" s="2">
        <v>1.1359999999999999</v>
      </c>
      <c r="Q10" s="2">
        <v>1.139</v>
      </c>
      <c r="R10" s="2">
        <v>1.1319999999999999</v>
      </c>
      <c r="S10" s="2">
        <f t="shared" si="5"/>
        <v>1.1259999999999999</v>
      </c>
      <c r="T10" s="11">
        <f t="shared" si="6"/>
        <v>1.7605633802816722E-2</v>
      </c>
      <c r="U10" s="2">
        <f t="shared" si="7"/>
        <v>1.1355</v>
      </c>
      <c r="V10" s="11">
        <f t="shared" si="8"/>
        <v>6.183745583038973E-3</v>
      </c>
      <c r="W10" s="2">
        <f t="shared" si="9"/>
        <v>9.5000000000000639E-3</v>
      </c>
      <c r="Y10" s="2">
        <v>6</v>
      </c>
      <c r="Z10" s="2">
        <v>1.048</v>
      </c>
      <c r="AA10" s="2">
        <v>1.044</v>
      </c>
      <c r="AB10" s="2">
        <v>1.095</v>
      </c>
      <c r="AC10" s="2">
        <v>1.08</v>
      </c>
      <c r="AD10" s="2">
        <f t="shared" si="10"/>
        <v>1.046</v>
      </c>
      <c r="AE10" s="11">
        <f t="shared" si="11"/>
        <v>3.8314176245210761E-3</v>
      </c>
      <c r="AF10" s="2">
        <f t="shared" si="12"/>
        <v>1.0874999999999999</v>
      </c>
      <c r="AG10" s="11">
        <f t="shared" si="13"/>
        <v>1.3888888888888798E-2</v>
      </c>
      <c r="AH10" s="2">
        <f t="shared" si="14"/>
        <v>4.149999999999987E-2</v>
      </c>
      <c r="AJ10" s="2">
        <v>6</v>
      </c>
      <c r="AK10" s="2">
        <v>1.079</v>
      </c>
      <c r="AL10" s="2">
        <v>1.0629999999999999</v>
      </c>
      <c r="AM10" s="2">
        <v>1.0980000000000001</v>
      </c>
      <c r="AN10" s="2">
        <v>1.0429999999999999</v>
      </c>
      <c r="AO10" s="2">
        <v>1.129</v>
      </c>
      <c r="AP10" s="2">
        <f t="shared" si="15"/>
        <v>1.0805</v>
      </c>
      <c r="AQ10" s="11">
        <f t="shared" si="16"/>
        <v>3.1876138433515611E-2</v>
      </c>
      <c r="AR10" s="2">
        <f t="shared" si="17"/>
        <v>1.0859999999999999</v>
      </c>
      <c r="AS10" s="11">
        <f t="shared" si="18"/>
        <v>7.6173604960141791E-2</v>
      </c>
      <c r="AT10" s="2">
        <f t="shared" si="19"/>
        <v>5.4999999999998384E-3</v>
      </c>
      <c r="AV10" s="2">
        <v>6</v>
      </c>
      <c r="AW10" s="2">
        <v>1.0780000000000001</v>
      </c>
      <c r="AX10" s="2">
        <v>1.0860000000000001</v>
      </c>
      <c r="AY10" s="2">
        <v>1.119</v>
      </c>
      <c r="AZ10" s="2">
        <v>1.1379999999999999</v>
      </c>
      <c r="BA10" s="2">
        <f t="shared" si="20"/>
        <v>1.0820000000000001</v>
      </c>
      <c r="BB10" s="11">
        <f t="shared" si="21"/>
        <v>7.3664825046040579E-3</v>
      </c>
      <c r="BC10" s="2">
        <f t="shared" si="22"/>
        <v>1.1284999999999998</v>
      </c>
      <c r="BD10" s="11">
        <f t="shared" si="23"/>
        <v>1.6695957820738055E-2</v>
      </c>
      <c r="BE10" s="2">
        <f t="shared" si="24"/>
        <v>4.6499999999999764E-2</v>
      </c>
    </row>
    <row r="11" spans="1:57" x14ac:dyDescent="0.25">
      <c r="A11">
        <f t="shared" si="25"/>
        <v>8</v>
      </c>
      <c r="B11" s="2">
        <v>0.997</v>
      </c>
      <c r="C11" s="2">
        <v>1.0129999999999999</v>
      </c>
      <c r="D11" s="2">
        <v>1.206</v>
      </c>
      <c r="E11" s="2">
        <v>1.0149999999999999</v>
      </c>
      <c r="F11" s="2">
        <v>1.0049999999999999</v>
      </c>
      <c r="G11" s="2">
        <v>1.1579999999999999</v>
      </c>
      <c r="H11" s="3">
        <f t="shared" si="0"/>
        <v>1.0719999999999998</v>
      </c>
      <c r="I11" s="3">
        <f t="shared" si="1"/>
        <v>0.11632282665066217</v>
      </c>
      <c r="J11" s="3">
        <f t="shared" si="2"/>
        <v>1.0593333333333332</v>
      </c>
      <c r="K11" s="3">
        <f t="shared" si="3"/>
        <v>8.5594002905188024E-2</v>
      </c>
      <c r="L11" s="3">
        <f t="shared" si="4"/>
        <v>-1.2666666666666604E-2</v>
      </c>
      <c r="N11" s="2">
        <v>7</v>
      </c>
      <c r="O11" s="2">
        <v>1.1200000000000001</v>
      </c>
      <c r="P11" s="2">
        <v>1.1359999999999999</v>
      </c>
      <c r="Q11" s="2">
        <v>1.143</v>
      </c>
      <c r="R11" s="2">
        <v>1.1279999999999999</v>
      </c>
      <c r="S11" s="2">
        <f t="shared" si="5"/>
        <v>1.1280000000000001</v>
      </c>
      <c r="T11" s="11">
        <f t="shared" si="6"/>
        <v>1.4084507042253339E-2</v>
      </c>
      <c r="U11" s="2">
        <f t="shared" si="7"/>
        <v>1.1355</v>
      </c>
      <c r="V11" s="11">
        <f t="shared" si="8"/>
        <v>1.3297872340425643E-2</v>
      </c>
      <c r="W11" s="2">
        <f t="shared" si="9"/>
        <v>7.4999999999998401E-3</v>
      </c>
      <c r="Y11" s="2">
        <v>7</v>
      </c>
      <c r="Z11" s="2">
        <v>1.048</v>
      </c>
      <c r="AA11" s="2">
        <v>1.0409999999999999</v>
      </c>
      <c r="AB11" s="2">
        <v>1.099</v>
      </c>
      <c r="AC11" s="2">
        <v>1.081</v>
      </c>
      <c r="AD11" s="2">
        <f t="shared" si="10"/>
        <v>1.0445</v>
      </c>
      <c r="AE11" s="11">
        <f t="shared" si="11"/>
        <v>6.7243035542748492E-3</v>
      </c>
      <c r="AF11" s="2">
        <f t="shared" si="12"/>
        <v>1.0899999999999999</v>
      </c>
      <c r="AG11" s="11">
        <f t="shared" si="13"/>
        <v>1.6651248843663289E-2</v>
      </c>
      <c r="AH11" s="2">
        <f t="shared" si="14"/>
        <v>4.5499999999999874E-2</v>
      </c>
      <c r="AJ11" s="2">
        <v>7</v>
      </c>
      <c r="AK11" s="2">
        <v>1.0780000000000001</v>
      </c>
      <c r="AL11" s="2">
        <v>1.0629999999999999</v>
      </c>
      <c r="AM11" s="2">
        <v>1.099</v>
      </c>
      <c r="AN11" s="2">
        <v>1.044</v>
      </c>
      <c r="AO11" s="2">
        <v>1.1279999999999999</v>
      </c>
      <c r="AP11" s="2">
        <f t="shared" si="15"/>
        <v>1.081</v>
      </c>
      <c r="AQ11" s="11">
        <f t="shared" si="16"/>
        <v>3.2757051865332149E-2</v>
      </c>
      <c r="AR11" s="2">
        <f t="shared" si="17"/>
        <v>1.0859999999999999</v>
      </c>
      <c r="AS11" s="11">
        <f t="shared" si="18"/>
        <v>7.446808510638285E-2</v>
      </c>
      <c r="AT11" s="2">
        <f t="shared" si="19"/>
        <v>4.9999999999998934E-3</v>
      </c>
      <c r="AV11" s="2">
        <v>7</v>
      </c>
      <c r="AW11" s="2">
        <v>1.0760000000000001</v>
      </c>
      <c r="AX11" s="2">
        <v>1.083</v>
      </c>
      <c r="AY11" s="2">
        <v>1.1180000000000001</v>
      </c>
      <c r="AZ11" s="2">
        <v>1.137</v>
      </c>
      <c r="BA11" s="2">
        <f t="shared" si="20"/>
        <v>1.0794999999999999</v>
      </c>
      <c r="BB11" s="11">
        <f t="shared" si="21"/>
        <v>6.4635272391504114E-3</v>
      </c>
      <c r="BC11" s="2">
        <f t="shared" si="22"/>
        <v>1.1274999999999999</v>
      </c>
      <c r="BD11" s="11">
        <f t="shared" si="23"/>
        <v>1.671064204045726E-2</v>
      </c>
      <c r="BE11" s="2">
        <f t="shared" si="24"/>
        <v>4.8000000000000043E-2</v>
      </c>
    </row>
    <row r="12" spans="1:57" x14ac:dyDescent="0.25">
      <c r="A12">
        <f t="shared" si="25"/>
        <v>9</v>
      </c>
      <c r="B12" s="2">
        <v>0.998</v>
      </c>
      <c r="C12" s="2">
        <v>1.01</v>
      </c>
      <c r="D12" s="2">
        <v>1.21</v>
      </c>
      <c r="E12" s="2">
        <v>1.0129999999999999</v>
      </c>
      <c r="F12" s="2">
        <v>1.002</v>
      </c>
      <c r="G12" s="2">
        <v>1.161</v>
      </c>
      <c r="H12" s="3">
        <f t="shared" si="0"/>
        <v>1.0726666666666667</v>
      </c>
      <c r="I12" s="3">
        <f t="shared" si="1"/>
        <v>0.11908540352760839</v>
      </c>
      <c r="J12" s="3">
        <f t="shared" si="2"/>
        <v>1.0586666666666666</v>
      </c>
      <c r="K12" s="3">
        <f t="shared" si="3"/>
        <v>8.8793768550125968E-2</v>
      </c>
      <c r="L12" s="3">
        <f t="shared" si="4"/>
        <v>-1.4000000000000012E-2</v>
      </c>
      <c r="N12" s="2">
        <v>8</v>
      </c>
      <c r="O12" s="2">
        <v>1.1279999999999999</v>
      </c>
      <c r="P12" s="2">
        <v>1.139</v>
      </c>
      <c r="Q12" s="2">
        <v>1.145</v>
      </c>
      <c r="R12" s="2">
        <v>1.1279999999999999</v>
      </c>
      <c r="S12" s="2">
        <f t="shared" si="5"/>
        <v>1.1335</v>
      </c>
      <c r="T12" s="11">
        <f t="shared" si="6"/>
        <v>9.6575943810361022E-3</v>
      </c>
      <c r="U12" s="2">
        <f t="shared" si="7"/>
        <v>1.1364999999999998</v>
      </c>
      <c r="V12" s="11">
        <f t="shared" si="8"/>
        <v>1.5070921985815717E-2</v>
      </c>
      <c r="W12" s="2">
        <f t="shared" si="9"/>
        <v>2.9999999999998916E-3</v>
      </c>
      <c r="Y12" s="2">
        <v>8</v>
      </c>
      <c r="Z12" s="2">
        <v>1.0469999999999999</v>
      </c>
      <c r="AA12" s="2">
        <v>1.0389999999999999</v>
      </c>
      <c r="AB12" s="2">
        <v>1.1000000000000001</v>
      </c>
      <c r="AC12" s="2">
        <v>1.083</v>
      </c>
      <c r="AD12" s="2">
        <f t="shared" si="10"/>
        <v>1.0429999999999999</v>
      </c>
      <c r="AE12" s="11">
        <f t="shared" si="11"/>
        <v>7.6997112608277263E-3</v>
      </c>
      <c r="AF12" s="2">
        <f t="shared" si="12"/>
        <v>1.0914999999999999</v>
      </c>
      <c r="AG12" s="11">
        <f t="shared" si="13"/>
        <v>1.5697137580794208E-2</v>
      </c>
      <c r="AH12" s="2">
        <f t="shared" si="14"/>
        <v>4.8499999999999988E-2</v>
      </c>
      <c r="AJ12" s="2">
        <v>8</v>
      </c>
      <c r="AK12" s="2">
        <v>1.0820000000000001</v>
      </c>
      <c r="AL12" s="2">
        <v>1.0629999999999999</v>
      </c>
      <c r="AM12" s="2">
        <v>1.101</v>
      </c>
      <c r="AN12" s="2">
        <v>1.0429999999999999</v>
      </c>
      <c r="AO12" s="2">
        <v>1.127</v>
      </c>
      <c r="AP12" s="2">
        <f t="shared" si="15"/>
        <v>1.0819999999999999</v>
      </c>
      <c r="AQ12" s="11">
        <f t="shared" si="16"/>
        <v>3.4514078110808387E-2</v>
      </c>
      <c r="AR12" s="2">
        <f t="shared" si="17"/>
        <v>1.085</v>
      </c>
      <c r="AS12" s="11">
        <f t="shared" si="18"/>
        <v>7.4534161490683301E-2</v>
      </c>
      <c r="AT12" s="2">
        <f t="shared" si="19"/>
        <v>3.0000000000001137E-3</v>
      </c>
      <c r="AV12" s="2">
        <v>8</v>
      </c>
      <c r="AW12" s="2">
        <v>1.0740000000000001</v>
      </c>
      <c r="AX12" s="2">
        <v>1.08</v>
      </c>
      <c r="AY12" s="2">
        <v>1.1160000000000001</v>
      </c>
      <c r="AZ12" s="2">
        <v>1.1359999999999999</v>
      </c>
      <c r="BA12" s="2">
        <f t="shared" si="20"/>
        <v>1.077</v>
      </c>
      <c r="BB12" s="11">
        <f t="shared" si="21"/>
        <v>5.5555555555555601E-3</v>
      </c>
      <c r="BC12" s="2">
        <f t="shared" si="22"/>
        <v>1.1259999999999999</v>
      </c>
      <c r="BD12" s="11">
        <f t="shared" si="23"/>
        <v>1.7605633802816722E-2</v>
      </c>
      <c r="BE12" s="2">
        <f t="shared" si="24"/>
        <v>4.8999999999999932E-2</v>
      </c>
    </row>
    <row r="13" spans="1:57" x14ac:dyDescent="0.25">
      <c r="A13">
        <f t="shared" si="25"/>
        <v>10</v>
      </c>
      <c r="B13" s="2">
        <v>0.999</v>
      </c>
      <c r="C13" s="2">
        <v>1.008</v>
      </c>
      <c r="D13" s="2">
        <v>1.212</v>
      </c>
      <c r="E13" s="2">
        <v>1.01</v>
      </c>
      <c r="F13" s="2">
        <v>1</v>
      </c>
      <c r="G13" s="2">
        <v>1.1639999999999999</v>
      </c>
      <c r="H13" s="3">
        <f t="shared" si="0"/>
        <v>1.0730000000000002</v>
      </c>
      <c r="I13" s="3">
        <f t="shared" si="1"/>
        <v>0.12046161214262407</v>
      </c>
      <c r="J13" s="3">
        <f t="shared" si="2"/>
        <v>1.0579999999999998</v>
      </c>
      <c r="K13" s="3">
        <f t="shared" si="3"/>
        <v>9.1934759476489575E-2</v>
      </c>
      <c r="L13" s="3">
        <f t="shared" si="4"/>
        <v>-1.5000000000000346E-2</v>
      </c>
      <c r="N13" s="2">
        <v>9</v>
      </c>
      <c r="O13" s="2">
        <v>1.135</v>
      </c>
      <c r="P13" s="2">
        <v>1.145</v>
      </c>
      <c r="Q13" s="2">
        <v>1.147</v>
      </c>
      <c r="R13" s="2">
        <v>1.131</v>
      </c>
      <c r="S13" s="2">
        <f t="shared" si="5"/>
        <v>1.1400000000000001</v>
      </c>
      <c r="T13" s="11">
        <f t="shared" si="6"/>
        <v>8.7336244541484798E-3</v>
      </c>
      <c r="U13" s="2">
        <f t="shared" si="7"/>
        <v>1.139</v>
      </c>
      <c r="V13" s="11">
        <f t="shared" si="8"/>
        <v>1.4146772767462436E-2</v>
      </c>
      <c r="W13" s="2">
        <f t="shared" si="9"/>
        <v>-1.0000000000001119E-3</v>
      </c>
      <c r="Y13" s="2">
        <v>9</v>
      </c>
      <c r="Z13" s="2">
        <v>1.0429999999999999</v>
      </c>
      <c r="AA13" s="2">
        <v>1.0369999999999999</v>
      </c>
      <c r="AB13" s="2">
        <v>1.101</v>
      </c>
      <c r="AC13" s="2">
        <v>1.085</v>
      </c>
      <c r="AD13" s="2">
        <f t="shared" si="10"/>
        <v>1.04</v>
      </c>
      <c r="AE13" s="11">
        <f t="shared" si="11"/>
        <v>5.7859209257473537E-3</v>
      </c>
      <c r="AF13" s="2">
        <f t="shared" si="12"/>
        <v>1.093</v>
      </c>
      <c r="AG13" s="11">
        <f t="shared" si="13"/>
        <v>1.4746543778801857E-2</v>
      </c>
      <c r="AH13" s="2">
        <f t="shared" si="14"/>
        <v>5.2999999999999936E-2</v>
      </c>
      <c r="AJ13" s="2">
        <v>9</v>
      </c>
      <c r="AK13" s="2">
        <v>1.075</v>
      </c>
      <c r="AL13" s="2">
        <v>1.0629999999999999</v>
      </c>
      <c r="AM13" s="2">
        <v>1.1020000000000001</v>
      </c>
      <c r="AN13" s="2">
        <v>1.042</v>
      </c>
      <c r="AO13" s="2">
        <v>1.1259999999999999</v>
      </c>
      <c r="AP13" s="2">
        <f t="shared" si="15"/>
        <v>1.0825</v>
      </c>
      <c r="AQ13" s="11">
        <f t="shared" si="16"/>
        <v>3.5390199637023723E-2</v>
      </c>
      <c r="AR13" s="2">
        <f t="shared" si="17"/>
        <v>1.0840000000000001</v>
      </c>
      <c r="AS13" s="11">
        <f t="shared" si="18"/>
        <v>7.4600355239786739E-2</v>
      </c>
      <c r="AT13" s="2">
        <f t="shared" si="19"/>
        <v>1.5000000000000568E-3</v>
      </c>
      <c r="AV13" s="2">
        <v>9</v>
      </c>
      <c r="AW13" s="2">
        <v>1.071</v>
      </c>
      <c r="AX13" s="2">
        <v>1.077</v>
      </c>
      <c r="AY13" s="2">
        <v>1.1160000000000001</v>
      </c>
      <c r="AZ13" s="2">
        <v>1.135</v>
      </c>
      <c r="BA13" s="2">
        <f t="shared" si="20"/>
        <v>1.0739999999999998</v>
      </c>
      <c r="BB13" s="11">
        <f t="shared" si="21"/>
        <v>5.5710306406685289E-3</v>
      </c>
      <c r="BC13" s="2">
        <f t="shared" si="22"/>
        <v>1.1255000000000002</v>
      </c>
      <c r="BD13" s="11">
        <f t="shared" si="23"/>
        <v>1.6740088105726789E-2</v>
      </c>
      <c r="BE13" s="2">
        <f t="shared" si="24"/>
        <v>5.1500000000000323E-2</v>
      </c>
    </row>
    <row r="14" spans="1:57" x14ac:dyDescent="0.25">
      <c r="A14">
        <f t="shared" si="25"/>
        <v>11</v>
      </c>
      <c r="B14" s="2">
        <v>1</v>
      </c>
      <c r="C14" s="2">
        <v>1.0049999999999999</v>
      </c>
      <c r="D14" s="2">
        <v>1.214</v>
      </c>
      <c r="E14" s="2">
        <v>1.0069999999999999</v>
      </c>
      <c r="F14" s="2">
        <v>0.999</v>
      </c>
      <c r="G14" s="2">
        <v>1.1659999999999999</v>
      </c>
      <c r="H14" s="3">
        <f t="shared" si="0"/>
        <v>1.073</v>
      </c>
      <c r="I14" s="3">
        <f t="shared" si="1"/>
        <v>0.12213517101965347</v>
      </c>
      <c r="J14" s="3">
        <f t="shared" si="2"/>
        <v>1.0573333333333332</v>
      </c>
      <c r="K14" s="3">
        <f t="shared" si="3"/>
        <v>9.4193064146641553E-2</v>
      </c>
      <c r="L14" s="3">
        <f t="shared" si="4"/>
        <v>-1.5666666666666718E-2</v>
      </c>
      <c r="N14" s="2">
        <v>10</v>
      </c>
      <c r="O14" s="2">
        <v>1.141</v>
      </c>
      <c r="P14" s="2">
        <v>1.149</v>
      </c>
      <c r="Q14" s="2">
        <v>1.1479999999999999</v>
      </c>
      <c r="R14" s="2">
        <v>1.135</v>
      </c>
      <c r="S14" s="2">
        <f t="shared" si="5"/>
        <v>1.145</v>
      </c>
      <c r="T14" s="11">
        <f t="shared" si="6"/>
        <v>6.9625761531766812E-3</v>
      </c>
      <c r="U14" s="2">
        <f t="shared" si="7"/>
        <v>1.1415</v>
      </c>
      <c r="V14" s="11">
        <f t="shared" si="8"/>
        <v>1.1453744493391984E-2</v>
      </c>
      <c r="W14" s="2">
        <f t="shared" si="9"/>
        <v>-3.5000000000000586E-3</v>
      </c>
      <c r="Y14" s="2">
        <v>10</v>
      </c>
      <c r="Z14" s="2">
        <v>1.0409999999999999</v>
      </c>
      <c r="AA14" s="2">
        <v>1.0349999999999999</v>
      </c>
      <c r="AB14" s="2">
        <v>1.1020000000000001</v>
      </c>
      <c r="AC14" s="2">
        <v>1.0860000000000001</v>
      </c>
      <c r="AD14" s="2">
        <f t="shared" si="10"/>
        <v>1.0379999999999998</v>
      </c>
      <c r="AE14" s="11">
        <f t="shared" si="11"/>
        <v>5.7971014492753676E-3</v>
      </c>
      <c r="AF14" s="2">
        <f t="shared" si="12"/>
        <v>1.0940000000000001</v>
      </c>
      <c r="AG14" s="11">
        <f t="shared" si="13"/>
        <v>1.4732965009208116E-2</v>
      </c>
      <c r="AH14" s="2">
        <f t="shared" si="14"/>
        <v>5.6000000000000272E-2</v>
      </c>
      <c r="AJ14" s="2">
        <v>10</v>
      </c>
      <c r="AK14" s="2">
        <v>1.079</v>
      </c>
      <c r="AL14" s="2">
        <v>1.0620000000000001</v>
      </c>
      <c r="AM14" s="2">
        <v>1.103</v>
      </c>
      <c r="AN14" s="2">
        <v>1.042</v>
      </c>
      <c r="AO14" s="2">
        <v>1.127</v>
      </c>
      <c r="AP14" s="2">
        <f t="shared" si="15"/>
        <v>1.0825</v>
      </c>
      <c r="AQ14" s="11">
        <f t="shared" si="16"/>
        <v>3.7171350861287332E-2</v>
      </c>
      <c r="AR14" s="2">
        <f t="shared" si="17"/>
        <v>1.0845</v>
      </c>
      <c r="AS14" s="11">
        <f t="shared" si="18"/>
        <v>7.5421472937000855E-2</v>
      </c>
      <c r="AT14" s="2">
        <f t="shared" si="19"/>
        <v>2.0000000000000018E-3</v>
      </c>
      <c r="AV14" s="2">
        <v>10</v>
      </c>
      <c r="AW14" s="2">
        <v>1.069</v>
      </c>
      <c r="AX14" s="2">
        <v>1.0740000000000001</v>
      </c>
      <c r="AY14" s="2">
        <v>1.113</v>
      </c>
      <c r="AZ14" s="2">
        <v>1.1339999999999999</v>
      </c>
      <c r="BA14" s="2">
        <f t="shared" si="20"/>
        <v>1.0714999999999999</v>
      </c>
      <c r="BB14" s="11">
        <f t="shared" si="21"/>
        <v>4.6554934823092317E-3</v>
      </c>
      <c r="BC14" s="2">
        <f t="shared" si="22"/>
        <v>1.1234999999999999</v>
      </c>
      <c r="BD14" s="11">
        <f t="shared" si="23"/>
        <v>1.8518518518518438E-2</v>
      </c>
      <c r="BE14" s="2">
        <f t="shared" si="24"/>
        <v>5.2000000000000046E-2</v>
      </c>
    </row>
    <row r="15" spans="1:57" x14ac:dyDescent="0.25">
      <c r="A15">
        <f t="shared" si="25"/>
        <v>12</v>
      </c>
      <c r="B15" s="2">
        <v>0.998</v>
      </c>
      <c r="C15" s="2">
        <v>1.002</v>
      </c>
      <c r="D15" s="2">
        <v>1.2150000000000001</v>
      </c>
      <c r="E15" s="2">
        <v>1.0049999999999999</v>
      </c>
      <c r="F15" s="2">
        <v>0.998</v>
      </c>
      <c r="G15" s="2">
        <v>1.167</v>
      </c>
      <c r="H15" s="3">
        <f t="shared" si="0"/>
        <v>1.0716666666666665</v>
      </c>
      <c r="I15" s="3">
        <f t="shared" si="1"/>
        <v>0.12414641893076636</v>
      </c>
      <c r="J15" s="3">
        <f t="shared" si="2"/>
        <v>1.0566666666666666</v>
      </c>
      <c r="K15" s="3">
        <f t="shared" si="3"/>
        <v>9.5615549641955955E-2</v>
      </c>
      <c r="L15" s="3">
        <f t="shared" si="4"/>
        <v>-1.4999999999999902E-2</v>
      </c>
      <c r="N15" s="2">
        <v>11</v>
      </c>
      <c r="O15" s="2">
        <v>1.145</v>
      </c>
      <c r="P15" s="2">
        <v>1.1519999999999999</v>
      </c>
      <c r="Q15" s="2">
        <v>1.147</v>
      </c>
      <c r="R15" s="2">
        <v>1.1379999999999999</v>
      </c>
      <c r="S15" s="2">
        <f t="shared" si="5"/>
        <v>1.1484999999999999</v>
      </c>
      <c r="T15" s="11">
        <f t="shared" si="6"/>
        <v>6.0763888888887988E-3</v>
      </c>
      <c r="U15" s="2">
        <f t="shared" si="7"/>
        <v>1.1425000000000001</v>
      </c>
      <c r="V15" s="11">
        <f t="shared" si="8"/>
        <v>7.9086115992971183E-3</v>
      </c>
      <c r="W15" s="2">
        <f t="shared" si="9"/>
        <v>-5.9999999999997833E-3</v>
      </c>
      <c r="Y15" s="2">
        <v>11</v>
      </c>
      <c r="Z15" s="2">
        <v>1.0369999999999999</v>
      </c>
      <c r="AA15" s="2">
        <v>1.0329999999999999</v>
      </c>
      <c r="AB15" s="2">
        <v>1.1040000000000001</v>
      </c>
      <c r="AC15" s="2">
        <v>1.089</v>
      </c>
      <c r="AD15" s="2">
        <f t="shared" si="10"/>
        <v>1.0349999999999999</v>
      </c>
      <c r="AE15" s="11">
        <f t="shared" si="11"/>
        <v>3.8722168441432756E-3</v>
      </c>
      <c r="AF15" s="2">
        <f t="shared" si="12"/>
        <v>1.0965</v>
      </c>
      <c r="AG15" s="11">
        <f t="shared" si="13"/>
        <v>1.3774104683195707E-2</v>
      </c>
      <c r="AH15" s="2">
        <f t="shared" si="14"/>
        <v>6.150000000000011E-2</v>
      </c>
      <c r="AJ15" s="2">
        <v>11</v>
      </c>
      <c r="AK15" s="2">
        <v>1.073</v>
      </c>
      <c r="AL15" s="2">
        <v>1.0609999999999999</v>
      </c>
      <c r="AM15" s="2">
        <v>1.1040000000000001</v>
      </c>
      <c r="AN15" s="2">
        <v>1.042</v>
      </c>
      <c r="AO15" s="2">
        <v>1.1259999999999999</v>
      </c>
      <c r="AP15" s="2">
        <f t="shared" si="15"/>
        <v>1.0825</v>
      </c>
      <c r="AQ15" s="11">
        <f t="shared" si="16"/>
        <v>3.8949275362318972E-2</v>
      </c>
      <c r="AR15" s="2">
        <f t="shared" si="17"/>
        <v>1.0840000000000001</v>
      </c>
      <c r="AS15" s="11">
        <f t="shared" si="18"/>
        <v>7.4600355239786739E-2</v>
      </c>
      <c r="AT15" s="2">
        <f t="shared" si="19"/>
        <v>1.5000000000000568E-3</v>
      </c>
      <c r="AV15" s="2">
        <v>11</v>
      </c>
      <c r="AW15" s="2">
        <v>1.0669999999999999</v>
      </c>
      <c r="AX15" s="2">
        <v>1.071</v>
      </c>
      <c r="AY15" s="2">
        <v>1.113</v>
      </c>
      <c r="AZ15" s="2">
        <v>1.133</v>
      </c>
      <c r="BA15" s="2">
        <f t="shared" si="20"/>
        <v>1.069</v>
      </c>
      <c r="BB15" s="11">
        <f t="shared" si="21"/>
        <v>3.7348272642390326E-3</v>
      </c>
      <c r="BC15" s="2">
        <f t="shared" si="22"/>
        <v>1.123</v>
      </c>
      <c r="BD15" s="11">
        <f t="shared" si="23"/>
        <v>1.7652250661959416E-2</v>
      </c>
      <c r="BE15" s="2">
        <f t="shared" si="24"/>
        <v>5.4000000000000048E-2</v>
      </c>
    </row>
    <row r="16" spans="1:57" x14ac:dyDescent="0.25">
      <c r="A16">
        <f t="shared" si="25"/>
        <v>13</v>
      </c>
      <c r="B16" s="2">
        <v>0.997</v>
      </c>
      <c r="C16" s="2">
        <v>0.998</v>
      </c>
      <c r="D16" s="2">
        <v>1.216</v>
      </c>
      <c r="E16" s="2">
        <v>1.0029999999999999</v>
      </c>
      <c r="F16" s="2">
        <v>0.996</v>
      </c>
      <c r="G16" s="2">
        <v>1.1679999999999999</v>
      </c>
      <c r="H16" s="3">
        <f t="shared" si="0"/>
        <v>1.0703333333333334</v>
      </c>
      <c r="I16" s="3">
        <f t="shared" si="1"/>
        <v>0.12615202468978978</v>
      </c>
      <c r="J16" s="3">
        <f t="shared" si="2"/>
        <v>1.0556666666666665</v>
      </c>
      <c r="K16" s="3">
        <f t="shared" si="3"/>
        <v>9.7346460302022944E-2</v>
      </c>
      <c r="L16" s="3">
        <f t="shared" si="4"/>
        <v>-1.4666666666666828E-2</v>
      </c>
      <c r="N16" s="2">
        <v>12</v>
      </c>
      <c r="O16" s="2">
        <v>1.143</v>
      </c>
      <c r="P16" s="2">
        <v>1.1499999999999999</v>
      </c>
      <c r="Q16" s="2">
        <v>1.147</v>
      </c>
      <c r="R16" s="2">
        <v>1.1399999999999999</v>
      </c>
      <c r="S16" s="2">
        <f t="shared" si="5"/>
        <v>1.1465000000000001</v>
      </c>
      <c r="T16" s="11">
        <f t="shared" si="6"/>
        <v>6.0869565217390401E-3</v>
      </c>
      <c r="U16" s="2">
        <f t="shared" si="7"/>
        <v>1.1435</v>
      </c>
      <c r="V16" s="11">
        <f t="shared" si="8"/>
        <v>6.1403508771930857E-3</v>
      </c>
      <c r="W16" s="2">
        <f t="shared" si="9"/>
        <v>-3.0000000000001137E-3</v>
      </c>
      <c r="Y16" s="2">
        <v>12</v>
      </c>
      <c r="Z16" s="2">
        <v>1.032</v>
      </c>
      <c r="AA16" s="2">
        <v>1.0309999999999999</v>
      </c>
      <c r="AB16" s="2">
        <v>1.1040000000000001</v>
      </c>
      <c r="AC16" s="2">
        <v>1.091</v>
      </c>
      <c r="AD16" s="2">
        <f t="shared" si="10"/>
        <v>1.0314999999999999</v>
      </c>
      <c r="AE16" s="11">
        <f t="shared" si="11"/>
        <v>9.6993210475277596E-4</v>
      </c>
      <c r="AF16" s="2">
        <f t="shared" si="12"/>
        <v>1.0975000000000001</v>
      </c>
      <c r="AG16" s="11">
        <f t="shared" si="13"/>
        <v>1.1915673693858958E-2</v>
      </c>
      <c r="AH16" s="2">
        <f t="shared" si="14"/>
        <v>6.6000000000000281E-2</v>
      </c>
      <c r="AJ16" s="2">
        <v>12</v>
      </c>
      <c r="AK16" s="2">
        <v>1.07</v>
      </c>
      <c r="AL16" s="2">
        <v>1.06</v>
      </c>
      <c r="AM16" s="2">
        <v>1.1040000000000001</v>
      </c>
      <c r="AN16" s="2">
        <v>1.0409999999999999</v>
      </c>
      <c r="AO16" s="2">
        <v>1.127</v>
      </c>
      <c r="AP16" s="2">
        <f t="shared" si="15"/>
        <v>1.0820000000000001</v>
      </c>
      <c r="AQ16" s="11">
        <f t="shared" si="16"/>
        <v>3.9855072463768147E-2</v>
      </c>
      <c r="AR16" s="2">
        <f t="shared" si="17"/>
        <v>1.0840000000000001</v>
      </c>
      <c r="AS16" s="11">
        <f t="shared" si="18"/>
        <v>7.6308784383318617E-2</v>
      </c>
      <c r="AT16" s="2">
        <f t="shared" si="19"/>
        <v>2.0000000000000018E-3</v>
      </c>
      <c r="AV16" s="2">
        <v>12</v>
      </c>
      <c r="AW16" s="2">
        <v>1.0640000000000001</v>
      </c>
      <c r="AX16" s="2">
        <v>1.069</v>
      </c>
      <c r="AY16" s="2">
        <v>1.111</v>
      </c>
      <c r="AZ16" s="2">
        <v>1.131</v>
      </c>
      <c r="BA16" s="2">
        <f t="shared" si="20"/>
        <v>1.0665</v>
      </c>
      <c r="BB16" s="11">
        <f t="shared" si="21"/>
        <v>4.6772684752103772E-3</v>
      </c>
      <c r="BC16" s="2">
        <f t="shared" si="22"/>
        <v>1.121</v>
      </c>
      <c r="BD16" s="11">
        <f t="shared" si="23"/>
        <v>1.7683465959328043E-2</v>
      </c>
      <c r="BE16" s="2">
        <f t="shared" si="24"/>
        <v>5.4499999999999993E-2</v>
      </c>
    </row>
    <row r="17" spans="1:57" x14ac:dyDescent="0.25">
      <c r="A17">
        <f t="shared" si="25"/>
        <v>14</v>
      </c>
      <c r="B17" s="2">
        <v>0.995</v>
      </c>
      <c r="C17" s="2">
        <v>0.99299999999999999</v>
      </c>
      <c r="D17" s="2">
        <v>1.218</v>
      </c>
      <c r="E17" s="2">
        <v>1.0009999999999999</v>
      </c>
      <c r="F17" s="2">
        <v>0.995</v>
      </c>
      <c r="G17" s="2">
        <v>1.17</v>
      </c>
      <c r="H17" s="3">
        <f t="shared" si="0"/>
        <v>1.0686666666666667</v>
      </c>
      <c r="I17" s="3">
        <f t="shared" si="1"/>
        <v>0.12933032642552686</v>
      </c>
      <c r="J17" s="3">
        <f t="shared" si="2"/>
        <v>1.0553333333333332</v>
      </c>
      <c r="K17" s="3">
        <f t="shared" si="3"/>
        <v>9.9349551248776813E-2</v>
      </c>
      <c r="L17" s="3">
        <f t="shared" si="4"/>
        <v>-1.3333333333333419E-2</v>
      </c>
      <c r="N17" s="2">
        <v>13</v>
      </c>
      <c r="O17" s="2">
        <v>1.137</v>
      </c>
      <c r="P17" s="2">
        <v>1.147</v>
      </c>
      <c r="Q17" s="2">
        <v>1.1459999999999999</v>
      </c>
      <c r="R17" s="2">
        <v>1.141</v>
      </c>
      <c r="S17" s="2">
        <f t="shared" si="5"/>
        <v>1.1419999999999999</v>
      </c>
      <c r="T17" s="11">
        <f t="shared" si="6"/>
        <v>8.7183958151700169E-3</v>
      </c>
      <c r="U17" s="2">
        <f t="shared" si="7"/>
        <v>1.1435</v>
      </c>
      <c r="V17" s="11">
        <f t="shared" si="8"/>
        <v>4.3821209465380309E-3</v>
      </c>
      <c r="W17" s="2">
        <f t="shared" si="9"/>
        <v>1.5000000000000568E-3</v>
      </c>
      <c r="Y17" s="2">
        <v>13</v>
      </c>
      <c r="Z17" s="2">
        <v>1.0269999999999999</v>
      </c>
      <c r="AA17" s="2">
        <v>1.0289999999999999</v>
      </c>
      <c r="AB17" s="2">
        <v>1.1040000000000001</v>
      </c>
      <c r="AC17" s="2">
        <v>1.091</v>
      </c>
      <c r="AD17" s="2">
        <f t="shared" si="10"/>
        <v>1.028</v>
      </c>
      <c r="AE17" s="11">
        <f t="shared" si="11"/>
        <v>1.943634596695823E-3</v>
      </c>
      <c r="AF17" s="2">
        <f t="shared" si="12"/>
        <v>1.0975000000000001</v>
      </c>
      <c r="AG17" s="11">
        <f t="shared" si="13"/>
        <v>1.1915673693858958E-2</v>
      </c>
      <c r="AH17" s="2">
        <f t="shared" si="14"/>
        <v>6.9500000000000117E-2</v>
      </c>
      <c r="AJ17" s="2">
        <v>13</v>
      </c>
      <c r="AK17" s="2">
        <v>1.07</v>
      </c>
      <c r="AL17" s="2">
        <v>1.06</v>
      </c>
      <c r="AM17" s="2">
        <v>1.1040000000000001</v>
      </c>
      <c r="AN17" s="2">
        <v>1.0409999999999999</v>
      </c>
      <c r="AO17" s="2">
        <v>1.123</v>
      </c>
      <c r="AP17" s="2">
        <f t="shared" si="15"/>
        <v>1.0820000000000001</v>
      </c>
      <c r="AQ17" s="11">
        <f t="shared" si="16"/>
        <v>3.9855072463768147E-2</v>
      </c>
      <c r="AR17" s="2">
        <f t="shared" si="17"/>
        <v>1.0819999999999999</v>
      </c>
      <c r="AS17" s="11">
        <f t="shared" si="18"/>
        <v>7.3018699910952875E-2</v>
      </c>
      <c r="AT17" s="2">
        <f t="shared" si="19"/>
        <v>0</v>
      </c>
      <c r="AV17" s="2">
        <v>13</v>
      </c>
      <c r="AW17" s="2">
        <v>1.0609999999999999</v>
      </c>
      <c r="AX17" s="2">
        <v>1.0660000000000001</v>
      </c>
      <c r="AY17" s="2">
        <v>1.109</v>
      </c>
      <c r="AZ17" s="2">
        <v>1.131</v>
      </c>
      <c r="BA17" s="2">
        <f t="shared" si="20"/>
        <v>1.0634999999999999</v>
      </c>
      <c r="BB17" s="11">
        <f t="shared" si="21"/>
        <v>4.6904315196999204E-3</v>
      </c>
      <c r="BC17" s="2">
        <f t="shared" si="22"/>
        <v>1.1200000000000001</v>
      </c>
      <c r="BD17" s="11">
        <f t="shared" si="23"/>
        <v>1.9451812555260847E-2</v>
      </c>
      <c r="BE17" s="2">
        <f t="shared" si="24"/>
        <v>5.6500000000000217E-2</v>
      </c>
    </row>
    <row r="18" spans="1:57" x14ac:dyDescent="0.25">
      <c r="A18">
        <f t="shared" si="25"/>
        <v>15</v>
      </c>
      <c r="B18" s="2">
        <v>0.99099999999999999</v>
      </c>
      <c r="C18" s="2">
        <v>0.98799999999999999</v>
      </c>
      <c r="D18" s="2">
        <v>1.218</v>
      </c>
      <c r="E18" s="2">
        <v>0.999</v>
      </c>
      <c r="F18" s="2">
        <v>0.99399999999999999</v>
      </c>
      <c r="G18" s="2">
        <v>1.171</v>
      </c>
      <c r="H18" s="3">
        <f t="shared" si="0"/>
        <v>1.0656666666666668</v>
      </c>
      <c r="I18" s="3">
        <f t="shared" si="1"/>
        <v>0.13193306383667805</v>
      </c>
      <c r="J18" s="3">
        <f t="shared" si="2"/>
        <v>1.0546666666666666</v>
      </c>
      <c r="K18" s="3">
        <f t="shared" si="3"/>
        <v>0.1007786353019991</v>
      </c>
      <c r="L18" s="3">
        <f t="shared" si="4"/>
        <v>-1.1000000000000121E-2</v>
      </c>
      <c r="N18" s="2">
        <v>14</v>
      </c>
      <c r="O18" s="2">
        <v>1.1299999999999999</v>
      </c>
      <c r="P18" s="2">
        <v>1.143</v>
      </c>
      <c r="Q18" s="2">
        <v>1.1439999999999999</v>
      </c>
      <c r="R18" s="2">
        <v>1.141</v>
      </c>
      <c r="S18" s="2">
        <f t="shared" si="5"/>
        <v>1.1364999999999998</v>
      </c>
      <c r="T18" s="11">
        <f t="shared" si="6"/>
        <v>1.1373578302712267E-2</v>
      </c>
      <c r="U18" s="2">
        <f t="shared" si="7"/>
        <v>1.1425000000000001</v>
      </c>
      <c r="V18" s="11">
        <f t="shared" si="8"/>
        <v>2.6292725679227798E-3</v>
      </c>
      <c r="W18" s="2">
        <f t="shared" si="9"/>
        <v>6.0000000000002274E-3</v>
      </c>
      <c r="Y18" s="2">
        <v>14</v>
      </c>
      <c r="Z18" s="2">
        <v>1.024</v>
      </c>
      <c r="AA18" s="2">
        <v>1.028</v>
      </c>
      <c r="AB18" s="2">
        <v>1.1040000000000001</v>
      </c>
      <c r="AC18" s="2">
        <v>1.093</v>
      </c>
      <c r="AD18" s="2">
        <f t="shared" si="10"/>
        <v>1.026</v>
      </c>
      <c r="AE18" s="11">
        <f t="shared" si="11"/>
        <v>3.8910505836575911E-3</v>
      </c>
      <c r="AF18" s="2">
        <f t="shared" si="12"/>
        <v>1.0985</v>
      </c>
      <c r="AG18" s="11">
        <f t="shared" si="13"/>
        <v>1.0064043915828108E-2</v>
      </c>
      <c r="AH18" s="2">
        <f t="shared" si="14"/>
        <v>7.2500000000000009E-2</v>
      </c>
      <c r="AJ18" s="2">
        <v>14</v>
      </c>
      <c r="AK18" s="2">
        <v>1.071</v>
      </c>
      <c r="AL18" s="2">
        <v>1.06</v>
      </c>
      <c r="AM18" s="2">
        <v>1.103</v>
      </c>
      <c r="AN18" s="2">
        <v>1.04</v>
      </c>
      <c r="AO18" s="2">
        <v>1.123</v>
      </c>
      <c r="AP18" s="2">
        <f t="shared" si="15"/>
        <v>1.0815000000000001</v>
      </c>
      <c r="AQ18" s="11">
        <f t="shared" si="16"/>
        <v>3.8984587488667205E-2</v>
      </c>
      <c r="AR18" s="2">
        <f t="shared" si="17"/>
        <v>1.0815000000000001</v>
      </c>
      <c r="AS18" s="11">
        <f t="shared" si="18"/>
        <v>7.3909171861086337E-2</v>
      </c>
      <c r="AT18" s="2">
        <f t="shared" si="19"/>
        <v>0</v>
      </c>
      <c r="AV18" s="2">
        <v>14</v>
      </c>
      <c r="AW18" s="2">
        <v>1.0580000000000001</v>
      </c>
      <c r="AX18" s="2">
        <v>1.0640000000000001</v>
      </c>
      <c r="AY18" s="2">
        <v>1.107</v>
      </c>
      <c r="AZ18" s="2">
        <v>1.1299999999999999</v>
      </c>
      <c r="BA18" s="2">
        <f t="shared" si="20"/>
        <v>1.0609999999999999</v>
      </c>
      <c r="BB18" s="11">
        <f t="shared" si="21"/>
        <v>5.6390977443609071E-3</v>
      </c>
      <c r="BC18" s="2">
        <f t="shared" si="22"/>
        <v>1.1185</v>
      </c>
      <c r="BD18" s="11">
        <f t="shared" si="23"/>
        <v>2.0353982300884879E-2</v>
      </c>
      <c r="BE18" s="2">
        <f t="shared" si="24"/>
        <v>5.7500000000000107E-2</v>
      </c>
    </row>
    <row r="19" spans="1:57" x14ac:dyDescent="0.25">
      <c r="A19">
        <f t="shared" si="25"/>
        <v>16</v>
      </c>
      <c r="B19" s="2">
        <v>0.98799999999999999</v>
      </c>
      <c r="C19" s="2">
        <v>0.98399999999999999</v>
      </c>
      <c r="D19" s="2">
        <v>1.218</v>
      </c>
      <c r="E19" s="2">
        <v>0.997</v>
      </c>
      <c r="F19" s="2">
        <v>0.99399999999999999</v>
      </c>
      <c r="G19" s="2">
        <v>1.17</v>
      </c>
      <c r="H19" s="3">
        <f t="shared" si="0"/>
        <v>1.0633333333333332</v>
      </c>
      <c r="I19" s="3">
        <f t="shared" si="1"/>
        <v>0.13396019309232596</v>
      </c>
      <c r="J19" s="3">
        <f t="shared" si="2"/>
        <v>1.0536666666666668</v>
      </c>
      <c r="K19" s="3">
        <f t="shared" si="3"/>
        <v>0.10075878787149697</v>
      </c>
      <c r="L19" s="3">
        <f t="shared" si="4"/>
        <v>-9.6666666666664902E-3</v>
      </c>
      <c r="N19" s="2">
        <v>15</v>
      </c>
      <c r="O19" s="2">
        <v>1.123</v>
      </c>
      <c r="P19" s="2">
        <v>1.1379999999999999</v>
      </c>
      <c r="Q19" s="2">
        <v>1.141</v>
      </c>
      <c r="R19" s="2">
        <v>1.1399999999999999</v>
      </c>
      <c r="S19" s="2">
        <f t="shared" si="5"/>
        <v>1.1305000000000001</v>
      </c>
      <c r="T19" s="11">
        <f t="shared" si="6"/>
        <v>1.3181019332161602E-2</v>
      </c>
      <c r="U19" s="2">
        <f t="shared" si="7"/>
        <v>1.1404999999999998</v>
      </c>
      <c r="V19" s="11">
        <f t="shared" si="8"/>
        <v>8.771929824562386E-4</v>
      </c>
      <c r="W19" s="2">
        <f t="shared" si="9"/>
        <v>9.9999999999997868E-3</v>
      </c>
      <c r="Y19" s="2">
        <v>15</v>
      </c>
      <c r="Z19" s="2">
        <v>1.0209999999999999</v>
      </c>
      <c r="AA19" s="2">
        <v>1.026</v>
      </c>
      <c r="AB19" s="2">
        <v>1.1040000000000001</v>
      </c>
      <c r="AC19" s="2">
        <v>1.0940000000000001</v>
      </c>
      <c r="AD19" s="2">
        <f t="shared" si="10"/>
        <v>1.0234999999999999</v>
      </c>
      <c r="AE19" s="11">
        <f t="shared" si="11"/>
        <v>4.87329434697867E-3</v>
      </c>
      <c r="AF19" s="2">
        <f t="shared" si="12"/>
        <v>1.0990000000000002</v>
      </c>
      <c r="AG19" s="11">
        <f t="shared" si="13"/>
        <v>9.1407678244972649E-3</v>
      </c>
      <c r="AH19" s="2">
        <f t="shared" si="14"/>
        <v>7.5500000000000345E-2</v>
      </c>
      <c r="AJ19" s="2">
        <v>15</v>
      </c>
      <c r="AK19" s="2">
        <v>1.0649999999999999</v>
      </c>
      <c r="AL19" s="2">
        <v>1.06</v>
      </c>
      <c r="AM19" s="2">
        <v>1.103</v>
      </c>
      <c r="AN19" s="2">
        <v>1.04</v>
      </c>
      <c r="AO19" s="2">
        <v>1.123</v>
      </c>
      <c r="AP19" s="2">
        <f t="shared" si="15"/>
        <v>1.0815000000000001</v>
      </c>
      <c r="AQ19" s="11">
        <f t="shared" si="16"/>
        <v>3.8984587488667205E-2</v>
      </c>
      <c r="AR19" s="2">
        <f t="shared" si="17"/>
        <v>1.0815000000000001</v>
      </c>
      <c r="AS19" s="11">
        <f t="shared" si="18"/>
        <v>7.3909171861086337E-2</v>
      </c>
      <c r="AT19" s="2">
        <f t="shared" si="19"/>
        <v>0</v>
      </c>
      <c r="AV19" s="2">
        <v>15</v>
      </c>
      <c r="AW19" s="2">
        <v>1.056</v>
      </c>
      <c r="AX19" s="2">
        <v>1.0620000000000001</v>
      </c>
      <c r="AY19" s="2">
        <v>1.105</v>
      </c>
      <c r="AZ19" s="2">
        <v>1.1279999999999999</v>
      </c>
      <c r="BA19" s="2">
        <f t="shared" si="20"/>
        <v>1.0590000000000002</v>
      </c>
      <c r="BB19" s="11">
        <f t="shared" si="21"/>
        <v>5.6497175141242981E-3</v>
      </c>
      <c r="BC19" s="2">
        <f t="shared" si="22"/>
        <v>1.1164999999999998</v>
      </c>
      <c r="BD19" s="11">
        <f t="shared" si="23"/>
        <v>2.0390070921985737E-2</v>
      </c>
      <c r="BE19" s="2">
        <f t="shared" si="24"/>
        <v>5.7499999999999662E-2</v>
      </c>
    </row>
    <row r="20" spans="1:57" x14ac:dyDescent="0.25">
      <c r="A20">
        <f t="shared" si="25"/>
        <v>17</v>
      </c>
      <c r="B20" s="2">
        <v>0.98399999999999999</v>
      </c>
      <c r="C20" s="2">
        <v>0.98099999999999998</v>
      </c>
      <c r="D20" s="2">
        <v>1.2170000000000001</v>
      </c>
      <c r="E20" s="2">
        <v>0.996</v>
      </c>
      <c r="F20" s="2">
        <v>0.99299999999999999</v>
      </c>
      <c r="G20" s="2">
        <v>1.169</v>
      </c>
      <c r="H20" s="3">
        <f t="shared" si="0"/>
        <v>1.0606666666666666</v>
      </c>
      <c r="I20" s="3">
        <f t="shared" si="1"/>
        <v>0.13539694728217988</v>
      </c>
      <c r="J20" s="3">
        <f t="shared" si="2"/>
        <v>1.0526666666666666</v>
      </c>
      <c r="K20" s="3">
        <f t="shared" si="3"/>
        <v>0.10075878787149703</v>
      </c>
      <c r="L20" s="3">
        <f t="shared" si="4"/>
        <v>-8.0000000000000071E-3</v>
      </c>
      <c r="N20" s="2">
        <v>16</v>
      </c>
      <c r="O20" s="2">
        <v>1.1160000000000001</v>
      </c>
      <c r="P20" s="2">
        <v>1.133</v>
      </c>
      <c r="Q20" s="2">
        <v>1.1399999999999999</v>
      </c>
      <c r="R20" s="2">
        <v>1.137</v>
      </c>
      <c r="S20" s="2">
        <f t="shared" si="5"/>
        <v>1.1245000000000001</v>
      </c>
      <c r="T20" s="11">
        <f t="shared" si="6"/>
        <v>1.5004413062665405E-2</v>
      </c>
      <c r="U20" s="2">
        <f t="shared" si="7"/>
        <v>1.1385000000000001</v>
      </c>
      <c r="V20" s="11">
        <f t="shared" si="8"/>
        <v>2.6385224274405377E-3</v>
      </c>
      <c r="W20" s="2">
        <f t="shared" si="9"/>
        <v>1.4000000000000012E-2</v>
      </c>
      <c r="Y20" s="2">
        <v>16</v>
      </c>
      <c r="Z20" s="2">
        <v>1.026</v>
      </c>
      <c r="AA20" s="2">
        <v>1.0249999999999999</v>
      </c>
      <c r="AB20" s="2">
        <v>1.1040000000000001</v>
      </c>
      <c r="AC20" s="2">
        <v>1.095</v>
      </c>
      <c r="AD20" s="2">
        <f t="shared" si="10"/>
        <v>1.0255000000000001</v>
      </c>
      <c r="AE20" s="11">
        <f t="shared" si="11"/>
        <v>9.7560975609767026E-4</v>
      </c>
      <c r="AF20" s="2">
        <f t="shared" si="12"/>
        <v>1.0994999999999999</v>
      </c>
      <c r="AG20" s="11">
        <f t="shared" si="13"/>
        <v>8.2191780821918893E-3</v>
      </c>
      <c r="AH20" s="2">
        <f t="shared" si="14"/>
        <v>7.3999999999999844E-2</v>
      </c>
      <c r="AJ20" s="2">
        <v>16</v>
      </c>
      <c r="AK20" s="2">
        <v>1.0620000000000001</v>
      </c>
      <c r="AL20" s="2">
        <v>1.056</v>
      </c>
      <c r="AM20" s="2">
        <v>1.103</v>
      </c>
      <c r="AN20" s="2">
        <v>1.04</v>
      </c>
      <c r="AO20" s="2">
        <v>1.123</v>
      </c>
      <c r="AP20" s="2">
        <f t="shared" si="15"/>
        <v>1.0794999999999999</v>
      </c>
      <c r="AQ20" s="11">
        <f t="shared" si="16"/>
        <v>4.2611060743426958E-2</v>
      </c>
      <c r="AR20" s="2">
        <f t="shared" si="17"/>
        <v>1.0815000000000001</v>
      </c>
      <c r="AS20" s="11">
        <f t="shared" si="18"/>
        <v>7.3909171861086337E-2</v>
      </c>
      <c r="AT20" s="2">
        <f t="shared" si="19"/>
        <v>2.0000000000002238E-3</v>
      </c>
      <c r="AV20" s="2">
        <v>16</v>
      </c>
      <c r="AW20" s="2">
        <v>1.0529999999999999</v>
      </c>
      <c r="AX20" s="2">
        <v>1.06</v>
      </c>
      <c r="AY20" s="2">
        <v>1.103</v>
      </c>
      <c r="AZ20" s="2">
        <v>1.127</v>
      </c>
      <c r="BA20" s="2">
        <f t="shared" si="20"/>
        <v>1.0565</v>
      </c>
      <c r="BB20" s="11">
        <f t="shared" si="21"/>
        <v>6.6037735849057708E-3</v>
      </c>
      <c r="BC20" s="2">
        <f t="shared" si="22"/>
        <v>1.115</v>
      </c>
      <c r="BD20" s="11">
        <f t="shared" si="23"/>
        <v>2.12954747116238E-2</v>
      </c>
      <c r="BE20" s="2">
        <f t="shared" si="24"/>
        <v>5.8499999999999996E-2</v>
      </c>
    </row>
    <row r="21" spans="1:57" x14ac:dyDescent="0.25">
      <c r="A21">
        <f t="shared" si="25"/>
        <v>18</v>
      </c>
      <c r="B21" s="2">
        <v>0.98099999999999998</v>
      </c>
      <c r="C21" s="2">
        <v>0.97799999999999998</v>
      </c>
      <c r="D21" s="2">
        <v>1.2170000000000001</v>
      </c>
      <c r="E21" s="2">
        <v>0.995</v>
      </c>
      <c r="F21" s="2">
        <v>0.99199999999999999</v>
      </c>
      <c r="G21" s="2">
        <v>1.1679999999999999</v>
      </c>
      <c r="H21" s="3">
        <f t="shared" si="0"/>
        <v>1.0586666666666666</v>
      </c>
      <c r="I21" s="3">
        <f t="shared" si="1"/>
        <v>0.13712889313829155</v>
      </c>
      <c r="J21" s="3">
        <f t="shared" si="2"/>
        <v>1.0516666666666667</v>
      </c>
      <c r="K21" s="3">
        <f t="shared" si="3"/>
        <v>0.10075878787149697</v>
      </c>
      <c r="L21" s="3">
        <f t="shared" si="4"/>
        <v>-6.9999999999998952E-3</v>
      </c>
      <c r="N21" s="2">
        <v>17</v>
      </c>
      <c r="O21" s="2">
        <v>1.109</v>
      </c>
      <c r="P21" s="2">
        <v>1.129</v>
      </c>
      <c r="Q21" s="2">
        <v>1.137</v>
      </c>
      <c r="R21" s="2">
        <v>1.1359999999999999</v>
      </c>
      <c r="S21" s="2">
        <f t="shared" si="5"/>
        <v>1.119</v>
      </c>
      <c r="T21" s="11">
        <f t="shared" si="6"/>
        <v>1.7714791851195764E-2</v>
      </c>
      <c r="U21" s="2">
        <f t="shared" si="7"/>
        <v>1.1364999999999998</v>
      </c>
      <c r="V21" s="11">
        <f t="shared" si="8"/>
        <v>8.8028169014094364E-4</v>
      </c>
      <c r="W21" s="2">
        <f t="shared" si="9"/>
        <v>1.7499999999999849E-2</v>
      </c>
      <c r="Y21" s="2">
        <v>17</v>
      </c>
      <c r="Z21" s="2">
        <v>1.0169999999999999</v>
      </c>
      <c r="AA21" s="2">
        <v>1.0229999999999999</v>
      </c>
      <c r="AB21" s="2">
        <v>1.1040000000000001</v>
      </c>
      <c r="AC21" s="2">
        <v>1.0960000000000001</v>
      </c>
      <c r="AD21" s="2">
        <f t="shared" si="10"/>
        <v>1.02</v>
      </c>
      <c r="AE21" s="11">
        <f t="shared" si="11"/>
        <v>5.8651026392961937E-3</v>
      </c>
      <c r="AF21" s="2">
        <f t="shared" si="12"/>
        <v>1.1000000000000001</v>
      </c>
      <c r="AG21" s="11">
        <f t="shared" si="13"/>
        <v>7.2992700729927066E-3</v>
      </c>
      <c r="AH21" s="2">
        <f t="shared" si="14"/>
        <v>8.0000000000000071E-2</v>
      </c>
      <c r="AJ21" s="2">
        <v>17</v>
      </c>
      <c r="AK21" s="2">
        <v>1.06</v>
      </c>
      <c r="AL21" s="2">
        <v>1.054</v>
      </c>
      <c r="AM21" s="2">
        <v>1.103</v>
      </c>
      <c r="AN21" s="2">
        <v>1.0389999999999999</v>
      </c>
      <c r="AO21" s="2">
        <v>1.123</v>
      </c>
      <c r="AP21" s="2">
        <f t="shared" si="15"/>
        <v>1.0785</v>
      </c>
      <c r="AQ21" s="11">
        <f t="shared" si="16"/>
        <v>4.4424297370806831E-2</v>
      </c>
      <c r="AR21" s="2">
        <f t="shared" si="17"/>
        <v>1.081</v>
      </c>
      <c r="AS21" s="11">
        <f t="shared" si="18"/>
        <v>7.4799643811220007E-2</v>
      </c>
      <c r="AT21" s="2">
        <f t="shared" si="19"/>
        <v>2.4999999999999467E-3</v>
      </c>
      <c r="AV21" s="2">
        <v>17</v>
      </c>
      <c r="AW21" s="2">
        <v>1.05</v>
      </c>
      <c r="AX21" s="2">
        <v>1.0569999999999999</v>
      </c>
      <c r="AY21" s="2">
        <v>1.1000000000000001</v>
      </c>
      <c r="AZ21" s="2">
        <v>1.125</v>
      </c>
      <c r="BA21" s="2">
        <f t="shared" si="20"/>
        <v>1.0535000000000001</v>
      </c>
      <c r="BB21" s="11">
        <f t="shared" si="21"/>
        <v>6.6225165562912918E-3</v>
      </c>
      <c r="BC21" s="2">
        <f t="shared" si="22"/>
        <v>1.1125</v>
      </c>
      <c r="BD21" s="11">
        <f t="shared" si="23"/>
        <v>2.2222222222222143E-2</v>
      </c>
      <c r="BE21" s="2">
        <f t="shared" si="24"/>
        <v>5.8999999999999941E-2</v>
      </c>
    </row>
    <row r="22" spans="1:57" x14ac:dyDescent="0.25">
      <c r="A22">
        <f t="shared" si="25"/>
        <v>19</v>
      </c>
      <c r="B22" s="2">
        <v>0.97699999999999998</v>
      </c>
      <c r="C22" s="2">
        <v>0.97399999999999998</v>
      </c>
      <c r="D22" s="2">
        <v>1.216</v>
      </c>
      <c r="E22" s="2">
        <v>0.99299999999999999</v>
      </c>
      <c r="F22" s="2">
        <v>0.99199999999999999</v>
      </c>
      <c r="G22" s="2">
        <v>1.1659999999999999</v>
      </c>
      <c r="H22" s="3">
        <f t="shared" si="0"/>
        <v>1.0556666666666665</v>
      </c>
      <c r="I22" s="3">
        <f t="shared" si="1"/>
        <v>0.13886084161250573</v>
      </c>
      <c r="J22" s="3">
        <f t="shared" si="2"/>
        <v>1.0503333333333333</v>
      </c>
      <c r="K22" s="3">
        <f t="shared" si="3"/>
        <v>0.10017151957184899</v>
      </c>
      <c r="L22" s="3">
        <f t="shared" si="4"/>
        <v>-5.33333333333319E-3</v>
      </c>
      <c r="N22" s="2">
        <v>18</v>
      </c>
      <c r="O22" s="2">
        <v>1.1040000000000001</v>
      </c>
      <c r="P22" s="2">
        <v>1.125</v>
      </c>
      <c r="Q22" s="2">
        <v>1.135</v>
      </c>
      <c r="R22" s="2">
        <v>1.135</v>
      </c>
      <c r="S22" s="2">
        <f t="shared" si="5"/>
        <v>1.1145</v>
      </c>
      <c r="T22" s="11">
        <f t="shared" si="6"/>
        <v>1.8666666666666585E-2</v>
      </c>
      <c r="U22" s="2">
        <f t="shared" si="7"/>
        <v>1.135</v>
      </c>
      <c r="V22" s="11">
        <f t="shared" si="8"/>
        <v>0</v>
      </c>
      <c r="W22" s="2">
        <f t="shared" si="9"/>
        <v>2.0499999999999963E-2</v>
      </c>
      <c r="Y22" s="2">
        <v>18</v>
      </c>
      <c r="Z22" s="2">
        <v>1.012</v>
      </c>
      <c r="AA22" s="2">
        <v>1.0209999999999999</v>
      </c>
      <c r="AB22" s="2">
        <v>1.103</v>
      </c>
      <c r="AC22" s="2">
        <v>1.095</v>
      </c>
      <c r="AD22" s="2">
        <f t="shared" si="10"/>
        <v>1.0165</v>
      </c>
      <c r="AE22" s="11">
        <f t="shared" si="11"/>
        <v>8.8148873653280096E-3</v>
      </c>
      <c r="AF22" s="2">
        <f t="shared" si="12"/>
        <v>1.099</v>
      </c>
      <c r="AG22" s="11">
        <f t="shared" si="13"/>
        <v>7.3059360730593674E-3</v>
      </c>
      <c r="AH22" s="2">
        <f t="shared" si="14"/>
        <v>8.2500000000000018E-2</v>
      </c>
      <c r="AJ22" s="2">
        <v>18</v>
      </c>
      <c r="AK22" s="2">
        <v>1.0609999999999999</v>
      </c>
      <c r="AL22" s="2">
        <v>1.0529999999999999</v>
      </c>
      <c r="AM22" s="2">
        <v>1.103</v>
      </c>
      <c r="AN22" s="2">
        <v>1.0389999999999999</v>
      </c>
      <c r="AO22" s="2">
        <v>1.1220000000000001</v>
      </c>
      <c r="AP22" s="2">
        <f t="shared" si="15"/>
        <v>1.0779999999999998</v>
      </c>
      <c r="AQ22" s="11">
        <f t="shared" si="16"/>
        <v>4.5330915684496868E-2</v>
      </c>
      <c r="AR22" s="2">
        <f t="shared" si="17"/>
        <v>1.0805</v>
      </c>
      <c r="AS22" s="11">
        <f t="shared" si="18"/>
        <v>7.397504456328001E-2</v>
      </c>
      <c r="AT22" s="2">
        <f t="shared" si="19"/>
        <v>2.5000000000001688E-3</v>
      </c>
      <c r="AV22" s="2">
        <v>18</v>
      </c>
      <c r="AW22" s="2">
        <v>1.048</v>
      </c>
      <c r="AX22" s="2">
        <v>1.0549999999999999</v>
      </c>
      <c r="AY22" s="2">
        <v>1.0980000000000001</v>
      </c>
      <c r="AZ22" s="2">
        <v>1.1220000000000001</v>
      </c>
      <c r="BA22" s="2">
        <f t="shared" si="20"/>
        <v>1.0514999999999999</v>
      </c>
      <c r="BB22" s="11">
        <f t="shared" si="21"/>
        <v>6.6350710900472945E-3</v>
      </c>
      <c r="BC22" s="2">
        <f t="shared" si="22"/>
        <v>1.1100000000000001</v>
      </c>
      <c r="BD22" s="11">
        <f t="shared" si="23"/>
        <v>2.1390374331550818E-2</v>
      </c>
      <c r="BE22" s="2">
        <f t="shared" si="24"/>
        <v>5.8500000000000218E-2</v>
      </c>
    </row>
    <row r="23" spans="1:57" x14ac:dyDescent="0.25">
      <c r="A23">
        <f t="shared" si="25"/>
        <v>20</v>
      </c>
      <c r="B23" s="2">
        <v>0.97399999999999998</v>
      </c>
      <c r="C23" s="2">
        <v>0.97099999999999997</v>
      </c>
      <c r="D23" s="2">
        <v>1.216</v>
      </c>
      <c r="E23" s="2">
        <v>0.99199999999999999</v>
      </c>
      <c r="F23" s="2">
        <v>0.99199999999999999</v>
      </c>
      <c r="G23" s="2">
        <v>1.1639999999999999</v>
      </c>
      <c r="H23" s="3">
        <f t="shared" si="0"/>
        <v>1.0536666666666665</v>
      </c>
      <c r="I23" s="3">
        <f t="shared" si="1"/>
        <v>0.14059279260806207</v>
      </c>
      <c r="J23" s="3">
        <f t="shared" si="2"/>
        <v>1.0493333333333332</v>
      </c>
      <c r="K23" s="3">
        <f t="shared" si="3"/>
        <v>9.9304246300615601E-2</v>
      </c>
      <c r="L23" s="3">
        <f t="shared" si="4"/>
        <v>-4.3333333333333002E-3</v>
      </c>
      <c r="N23" s="2">
        <v>19</v>
      </c>
      <c r="O23" s="2">
        <v>1.099</v>
      </c>
      <c r="P23" s="2">
        <v>1.121</v>
      </c>
      <c r="Q23" s="2">
        <v>1.1319999999999999</v>
      </c>
      <c r="R23" s="2">
        <v>1.135</v>
      </c>
      <c r="S23" s="2">
        <f t="shared" si="5"/>
        <v>1.1099999999999999</v>
      </c>
      <c r="T23" s="11">
        <f t="shared" si="6"/>
        <v>1.9625334522747565E-2</v>
      </c>
      <c r="U23" s="2">
        <f t="shared" si="7"/>
        <v>1.1335</v>
      </c>
      <c r="V23" s="11">
        <f t="shared" si="8"/>
        <v>2.643171806167501E-3</v>
      </c>
      <c r="W23" s="2">
        <f t="shared" si="9"/>
        <v>2.3500000000000076E-2</v>
      </c>
      <c r="Y23" s="2">
        <v>19</v>
      </c>
      <c r="Z23" s="2">
        <v>1.016</v>
      </c>
      <c r="AA23" s="2">
        <v>1.0189999999999999</v>
      </c>
      <c r="AB23" s="2">
        <v>1.103</v>
      </c>
      <c r="AC23" s="2">
        <v>1.0940000000000001</v>
      </c>
      <c r="AD23" s="2">
        <f t="shared" si="10"/>
        <v>1.0175000000000001</v>
      </c>
      <c r="AE23" s="11">
        <f t="shared" si="11"/>
        <v>2.9440628066731028E-3</v>
      </c>
      <c r="AF23" s="2">
        <f t="shared" si="12"/>
        <v>1.0985</v>
      </c>
      <c r="AG23" s="11">
        <f t="shared" si="13"/>
        <v>8.226691042047438E-3</v>
      </c>
      <c r="AH23" s="2">
        <f t="shared" si="14"/>
        <v>8.0999999999999961E-2</v>
      </c>
      <c r="AJ23" s="2">
        <v>19</v>
      </c>
      <c r="AK23" s="2">
        <v>1.0629999999999999</v>
      </c>
      <c r="AL23" s="2">
        <v>1.052</v>
      </c>
      <c r="AM23" s="2">
        <v>1.101</v>
      </c>
      <c r="AN23" s="2">
        <v>1.038</v>
      </c>
      <c r="AO23" s="2">
        <v>1.121</v>
      </c>
      <c r="AP23" s="2">
        <f t="shared" si="15"/>
        <v>1.0765</v>
      </c>
      <c r="AQ23" s="11">
        <f t="shared" si="16"/>
        <v>4.4504995458673875E-2</v>
      </c>
      <c r="AR23" s="2">
        <f t="shared" si="17"/>
        <v>1.0794999999999999</v>
      </c>
      <c r="AS23" s="11">
        <f t="shared" si="18"/>
        <v>7.4041034790365709E-2</v>
      </c>
      <c r="AT23" s="2">
        <f t="shared" si="19"/>
        <v>2.9999999999998916E-3</v>
      </c>
      <c r="AV23" s="2">
        <v>19</v>
      </c>
      <c r="AW23" s="2">
        <v>1.046</v>
      </c>
      <c r="AX23" s="2">
        <v>1.0529999999999999</v>
      </c>
      <c r="AY23" s="2">
        <v>1.0960000000000001</v>
      </c>
      <c r="AZ23" s="2">
        <v>1.1200000000000001</v>
      </c>
      <c r="BA23" s="2">
        <f t="shared" si="20"/>
        <v>1.0495000000000001</v>
      </c>
      <c r="BB23" s="11">
        <f t="shared" si="21"/>
        <v>6.647673314339882E-3</v>
      </c>
      <c r="BC23" s="2">
        <f t="shared" si="22"/>
        <v>1.1080000000000001</v>
      </c>
      <c r="BD23" s="11">
        <f t="shared" si="23"/>
        <v>2.1428571428571446E-2</v>
      </c>
      <c r="BE23" s="2">
        <f t="shared" si="24"/>
        <v>5.8499999999999996E-2</v>
      </c>
    </row>
    <row r="24" spans="1:57" x14ac:dyDescent="0.25">
      <c r="A24">
        <f t="shared" si="25"/>
        <v>21</v>
      </c>
      <c r="B24" s="2">
        <v>0.97199999999999998</v>
      </c>
      <c r="C24" s="2">
        <v>0.96799999999999997</v>
      </c>
      <c r="D24" s="2">
        <v>1.216</v>
      </c>
      <c r="E24" s="2">
        <v>0.99099999999999999</v>
      </c>
      <c r="F24" s="2">
        <v>0.99</v>
      </c>
      <c r="G24" s="2">
        <v>1.1619999999999999</v>
      </c>
      <c r="H24" s="3">
        <f t="shared" si="0"/>
        <v>1.0519999999999998</v>
      </c>
      <c r="I24" s="3">
        <f t="shared" si="1"/>
        <v>0.14204224723651832</v>
      </c>
      <c r="J24" s="3">
        <f t="shared" si="2"/>
        <v>1.0476666666666665</v>
      </c>
      <c r="K24" s="3">
        <f t="shared" si="3"/>
        <v>9.901683358567534E-2</v>
      </c>
      <c r="L24" s="3">
        <f t="shared" si="4"/>
        <v>-4.3333333333333002E-3</v>
      </c>
      <c r="N24" s="2">
        <v>20</v>
      </c>
      <c r="O24" s="2">
        <v>1.095</v>
      </c>
      <c r="P24" s="2">
        <v>1.1180000000000001</v>
      </c>
      <c r="Q24" s="2">
        <v>1.129</v>
      </c>
      <c r="R24" s="2">
        <v>1.1339999999999999</v>
      </c>
      <c r="S24" s="2">
        <f t="shared" si="5"/>
        <v>1.1065</v>
      </c>
      <c r="T24" s="11">
        <f t="shared" si="6"/>
        <v>2.0572450805009058E-2</v>
      </c>
      <c r="U24" s="2">
        <f t="shared" si="7"/>
        <v>1.1315</v>
      </c>
      <c r="V24" s="11">
        <f t="shared" si="8"/>
        <v>4.4091710758376486E-3</v>
      </c>
      <c r="W24" s="2">
        <f t="shared" si="9"/>
        <v>2.4999999999999911E-2</v>
      </c>
      <c r="Y24" s="2">
        <v>20</v>
      </c>
      <c r="Z24" s="2">
        <v>1.0049999999999999</v>
      </c>
      <c r="AA24" s="2">
        <v>1.016</v>
      </c>
      <c r="AB24" s="2">
        <v>1.103</v>
      </c>
      <c r="AC24" s="2">
        <v>1.0940000000000001</v>
      </c>
      <c r="AD24" s="2">
        <f t="shared" si="10"/>
        <v>1.0105</v>
      </c>
      <c r="AE24" s="11">
        <f t="shared" si="11"/>
        <v>1.0826771653543427E-2</v>
      </c>
      <c r="AF24" s="2">
        <f t="shared" si="12"/>
        <v>1.0985</v>
      </c>
      <c r="AG24" s="11">
        <f t="shared" si="13"/>
        <v>8.226691042047438E-3</v>
      </c>
      <c r="AH24" s="2">
        <f t="shared" si="14"/>
        <v>8.8000000000000078E-2</v>
      </c>
      <c r="AJ24" s="2">
        <v>20</v>
      </c>
      <c r="AK24" s="2">
        <v>1.0589999999999999</v>
      </c>
      <c r="AL24" s="2">
        <v>1.0509999999999999</v>
      </c>
      <c r="AM24" s="2">
        <v>1.101</v>
      </c>
      <c r="AN24" s="2">
        <v>1.038</v>
      </c>
      <c r="AO24" s="2">
        <v>1.1200000000000001</v>
      </c>
      <c r="AP24" s="2">
        <f t="shared" si="15"/>
        <v>1.0760000000000001</v>
      </c>
      <c r="AQ24" s="11">
        <f t="shared" si="16"/>
        <v>4.5413260672116297E-2</v>
      </c>
      <c r="AR24" s="2">
        <f t="shared" si="17"/>
        <v>1.0790000000000002</v>
      </c>
      <c r="AS24" s="11">
        <f t="shared" si="18"/>
        <v>7.3214285714285773E-2</v>
      </c>
      <c r="AT24" s="2">
        <f t="shared" si="19"/>
        <v>3.0000000000001137E-3</v>
      </c>
      <c r="AV24" s="2">
        <v>20</v>
      </c>
      <c r="AW24" s="2">
        <v>1.0429999999999999</v>
      </c>
      <c r="AX24" s="2">
        <v>1.0509999999999999</v>
      </c>
      <c r="AY24" s="2">
        <v>1.095</v>
      </c>
      <c r="AZ24" s="2">
        <v>1.1180000000000001</v>
      </c>
      <c r="BA24" s="2">
        <f t="shared" si="20"/>
        <v>1.0469999999999999</v>
      </c>
      <c r="BB24" s="11">
        <f t="shared" si="21"/>
        <v>7.6117982873453926E-3</v>
      </c>
      <c r="BC24" s="2">
        <f t="shared" si="22"/>
        <v>1.1065</v>
      </c>
      <c r="BD24" s="11">
        <f t="shared" si="23"/>
        <v>2.0572450805009058E-2</v>
      </c>
      <c r="BE24" s="2">
        <f t="shared" si="24"/>
        <v>5.9500000000000108E-2</v>
      </c>
    </row>
    <row r="25" spans="1:57" x14ac:dyDescent="0.25">
      <c r="A25">
        <f t="shared" si="25"/>
        <v>22</v>
      </c>
      <c r="B25" s="2">
        <v>0.96899999999999997</v>
      </c>
      <c r="C25" s="2">
        <v>0.96599999999999997</v>
      </c>
      <c r="D25" s="2">
        <v>1.216</v>
      </c>
      <c r="E25" s="2">
        <v>0.99099999999999999</v>
      </c>
      <c r="F25" s="2">
        <v>0.99</v>
      </c>
      <c r="G25" s="2">
        <v>1.159</v>
      </c>
      <c r="H25" s="3">
        <f t="shared" si="0"/>
        <v>1.0503333333333333</v>
      </c>
      <c r="I25" s="3">
        <f t="shared" si="1"/>
        <v>0.14347938295564835</v>
      </c>
      <c r="J25" s="3">
        <f t="shared" si="2"/>
        <v>1.0466666666666666</v>
      </c>
      <c r="K25" s="3">
        <f t="shared" si="3"/>
        <v>9.7284805254126597E-2</v>
      </c>
      <c r="L25" s="3">
        <f t="shared" si="4"/>
        <v>-3.6666666666667069E-3</v>
      </c>
      <c r="N25" s="2">
        <v>21</v>
      </c>
      <c r="O25" s="2">
        <v>1.091</v>
      </c>
      <c r="P25" s="2">
        <v>1.1140000000000001</v>
      </c>
      <c r="Q25" s="2">
        <v>1.1259999999999999</v>
      </c>
      <c r="R25" s="2">
        <v>1.131</v>
      </c>
      <c r="S25" s="2">
        <f t="shared" si="5"/>
        <v>1.1025</v>
      </c>
      <c r="T25" s="11">
        <f t="shared" si="6"/>
        <v>2.0646319569120403E-2</v>
      </c>
      <c r="U25" s="2">
        <f t="shared" si="7"/>
        <v>1.1284999999999998</v>
      </c>
      <c r="V25" s="11">
        <f t="shared" si="8"/>
        <v>4.4208664898321088E-3</v>
      </c>
      <c r="W25" s="2">
        <f t="shared" si="9"/>
        <v>2.5999999999999801E-2</v>
      </c>
      <c r="Y25" s="2">
        <v>21</v>
      </c>
      <c r="Z25" s="2">
        <v>1</v>
      </c>
      <c r="AA25" s="2">
        <v>1.012</v>
      </c>
      <c r="AB25" s="2">
        <v>1.103</v>
      </c>
      <c r="AC25" s="2">
        <v>1.093</v>
      </c>
      <c r="AD25" s="2">
        <f t="shared" si="10"/>
        <v>1.006</v>
      </c>
      <c r="AE25" s="11">
        <f t="shared" si="11"/>
        <v>1.1857707509881433E-2</v>
      </c>
      <c r="AF25" s="2">
        <f t="shared" si="12"/>
        <v>1.0979999999999999</v>
      </c>
      <c r="AG25" s="11">
        <f t="shared" si="13"/>
        <v>9.1491308325709134E-3</v>
      </c>
      <c r="AH25" s="2">
        <f t="shared" si="14"/>
        <v>9.199999999999986E-2</v>
      </c>
      <c r="AJ25" s="2">
        <v>21</v>
      </c>
      <c r="AK25" s="2">
        <v>1.0569999999999999</v>
      </c>
      <c r="AL25" s="2">
        <v>1.05</v>
      </c>
      <c r="AM25" s="2">
        <v>1.099</v>
      </c>
      <c r="AN25" s="2">
        <v>1.038</v>
      </c>
      <c r="AO25" s="2">
        <v>1.119</v>
      </c>
      <c r="AP25" s="2">
        <f t="shared" si="15"/>
        <v>1.0745</v>
      </c>
      <c r="AQ25" s="11">
        <f t="shared" si="16"/>
        <v>4.4585987261146438E-2</v>
      </c>
      <c r="AR25" s="2">
        <f t="shared" si="17"/>
        <v>1.0785</v>
      </c>
      <c r="AS25" s="11">
        <f t="shared" si="18"/>
        <v>7.2386058981233209E-2</v>
      </c>
      <c r="AT25" s="2">
        <f t="shared" si="19"/>
        <v>4.0000000000000036E-3</v>
      </c>
      <c r="AV25" s="2">
        <v>21</v>
      </c>
      <c r="AW25" s="2">
        <v>1.0409999999999999</v>
      </c>
      <c r="AX25" s="2">
        <v>1.0489999999999999</v>
      </c>
      <c r="AY25" s="2">
        <v>1.0920000000000001</v>
      </c>
      <c r="AZ25" s="2">
        <v>1.115</v>
      </c>
      <c r="BA25" s="2">
        <f t="shared" si="20"/>
        <v>1.0449999999999999</v>
      </c>
      <c r="BB25" s="11">
        <f t="shared" si="21"/>
        <v>7.6263107721639732E-3</v>
      </c>
      <c r="BC25" s="2">
        <f t="shared" si="22"/>
        <v>1.1034999999999999</v>
      </c>
      <c r="BD25" s="11">
        <f t="shared" si="23"/>
        <v>2.062780269058288E-2</v>
      </c>
      <c r="BE25" s="2">
        <f t="shared" si="24"/>
        <v>5.8499999999999996E-2</v>
      </c>
    </row>
    <row r="26" spans="1:57" x14ac:dyDescent="0.25">
      <c r="A26">
        <f t="shared" si="25"/>
        <v>23</v>
      </c>
      <c r="B26" s="2">
        <v>0.96699999999999997</v>
      </c>
      <c r="C26" s="2">
        <v>0.96399999999999997</v>
      </c>
      <c r="D26" s="2">
        <v>1.2150000000000001</v>
      </c>
      <c r="E26" s="2">
        <v>0.99</v>
      </c>
      <c r="F26" s="2">
        <v>0.99</v>
      </c>
      <c r="G26" s="2">
        <v>1.157</v>
      </c>
      <c r="H26" s="3">
        <f t="shared" si="0"/>
        <v>1.0486666666666666</v>
      </c>
      <c r="I26" s="3">
        <f t="shared" si="1"/>
        <v>0.14405670179944166</v>
      </c>
      <c r="J26" s="3">
        <f t="shared" si="2"/>
        <v>1.0456666666666667</v>
      </c>
      <c r="K26" s="3">
        <f t="shared" si="3"/>
        <v>9.6417494954667518E-2</v>
      </c>
      <c r="L26" s="3">
        <f t="shared" si="4"/>
        <v>-2.9999999999998916E-3</v>
      </c>
      <c r="N26" s="2">
        <v>22</v>
      </c>
      <c r="O26" s="2">
        <v>1.0880000000000001</v>
      </c>
      <c r="P26" s="2">
        <v>1.111</v>
      </c>
      <c r="Q26" s="2">
        <v>1.121</v>
      </c>
      <c r="R26" s="2">
        <v>1.129</v>
      </c>
      <c r="S26" s="2">
        <f t="shared" si="5"/>
        <v>1.0994999999999999</v>
      </c>
      <c r="T26" s="11">
        <f t="shared" si="6"/>
        <v>2.0702070207020622E-2</v>
      </c>
      <c r="U26" s="2">
        <f t="shared" si="7"/>
        <v>1.125</v>
      </c>
      <c r="V26" s="11">
        <f t="shared" si="8"/>
        <v>7.0859167404783057E-3</v>
      </c>
      <c r="W26" s="2">
        <f t="shared" si="9"/>
        <v>2.5500000000000078E-2</v>
      </c>
      <c r="Y26" s="2">
        <v>22</v>
      </c>
      <c r="Z26" s="2">
        <v>0.998</v>
      </c>
      <c r="AA26" s="2">
        <v>1.008</v>
      </c>
      <c r="AB26" s="2">
        <v>1.103</v>
      </c>
      <c r="AC26" s="2">
        <v>1.091</v>
      </c>
      <c r="AD26" s="2">
        <f t="shared" si="10"/>
        <v>1.0030000000000001</v>
      </c>
      <c r="AE26" s="11">
        <f t="shared" si="11"/>
        <v>9.9206349206349288E-3</v>
      </c>
      <c r="AF26" s="2">
        <f t="shared" si="12"/>
        <v>1.097</v>
      </c>
      <c r="AG26" s="11">
        <f t="shared" si="13"/>
        <v>1.0999083409715867E-2</v>
      </c>
      <c r="AH26" s="2">
        <f t="shared" si="14"/>
        <v>9.3999999999999861E-2</v>
      </c>
      <c r="AJ26" s="2">
        <v>22</v>
      </c>
      <c r="AK26" s="2">
        <v>1.056</v>
      </c>
      <c r="AL26" s="2">
        <v>1.0489999999999999</v>
      </c>
      <c r="AM26" s="2">
        <v>1.0960000000000001</v>
      </c>
      <c r="AN26" s="2">
        <v>1.038</v>
      </c>
      <c r="AO26" s="2">
        <v>1.119</v>
      </c>
      <c r="AP26" s="2">
        <f t="shared" si="15"/>
        <v>1.0725</v>
      </c>
      <c r="AQ26" s="11">
        <f t="shared" si="16"/>
        <v>4.2883211678832252E-2</v>
      </c>
      <c r="AR26" s="2">
        <f t="shared" si="17"/>
        <v>1.0785</v>
      </c>
      <c r="AS26" s="11">
        <f t="shared" si="18"/>
        <v>7.2386058981233209E-2</v>
      </c>
      <c r="AT26" s="2">
        <f t="shared" si="19"/>
        <v>6.0000000000000053E-3</v>
      </c>
      <c r="AV26" s="2">
        <v>22</v>
      </c>
      <c r="AW26" s="2">
        <v>1.0389999999999999</v>
      </c>
      <c r="AX26" s="2">
        <v>1.0469999999999999</v>
      </c>
      <c r="AY26" s="2">
        <v>1.091</v>
      </c>
      <c r="AZ26" s="2">
        <v>1.1120000000000001</v>
      </c>
      <c r="BA26" s="2">
        <f t="shared" si="20"/>
        <v>1.0429999999999999</v>
      </c>
      <c r="BB26" s="11">
        <f t="shared" si="21"/>
        <v>7.6408787010506284E-3</v>
      </c>
      <c r="BC26" s="2">
        <f t="shared" si="22"/>
        <v>1.1015000000000001</v>
      </c>
      <c r="BD26" s="11">
        <f t="shared" si="23"/>
        <v>1.888489208633105E-2</v>
      </c>
      <c r="BE26" s="2">
        <f t="shared" si="24"/>
        <v>5.8500000000000218E-2</v>
      </c>
    </row>
    <row r="27" spans="1:57" x14ac:dyDescent="0.25">
      <c r="A27">
        <f t="shared" si="25"/>
        <v>24</v>
      </c>
      <c r="B27" s="2">
        <v>0.96399999999999997</v>
      </c>
      <c r="C27" s="2">
        <v>0.96199999999999997</v>
      </c>
      <c r="D27" s="2">
        <v>1.2150000000000001</v>
      </c>
      <c r="E27" s="2">
        <v>0.99</v>
      </c>
      <c r="F27" s="2">
        <v>0.98799999999999999</v>
      </c>
      <c r="G27" s="2">
        <v>1.1539999999999999</v>
      </c>
      <c r="H27" s="3">
        <f t="shared" si="0"/>
        <v>1.0469999999999999</v>
      </c>
      <c r="I27" s="3">
        <f t="shared" si="1"/>
        <v>0.14549570440394449</v>
      </c>
      <c r="J27" s="3">
        <f t="shared" si="2"/>
        <v>1.0439999999999998</v>
      </c>
      <c r="K27" s="3">
        <f t="shared" si="3"/>
        <v>9.5268042910516396E-2</v>
      </c>
      <c r="L27" s="3">
        <f t="shared" si="4"/>
        <v>-3.0000000000001137E-3</v>
      </c>
      <c r="N27" s="2">
        <v>23</v>
      </c>
      <c r="O27" s="2">
        <v>1.085</v>
      </c>
      <c r="P27" s="2">
        <v>1.107</v>
      </c>
      <c r="Q27" s="2">
        <v>1.1180000000000001</v>
      </c>
      <c r="R27" s="2">
        <v>1.127</v>
      </c>
      <c r="S27" s="2">
        <f t="shared" si="5"/>
        <v>1.0960000000000001</v>
      </c>
      <c r="T27" s="11">
        <f t="shared" si="6"/>
        <v>1.9873532068654037E-2</v>
      </c>
      <c r="U27" s="2">
        <f t="shared" si="7"/>
        <v>1.1225000000000001</v>
      </c>
      <c r="V27" s="11">
        <f t="shared" si="8"/>
        <v>7.9858030168588265E-3</v>
      </c>
      <c r="W27" s="2">
        <f t="shared" si="9"/>
        <v>2.6499999999999968E-2</v>
      </c>
      <c r="Y27" s="2">
        <v>23</v>
      </c>
      <c r="Z27" s="2">
        <v>0.99399999999999999</v>
      </c>
      <c r="AA27" s="2">
        <v>1.004</v>
      </c>
      <c r="AB27" s="2">
        <v>1.103</v>
      </c>
      <c r="AC27" s="2">
        <v>1.089</v>
      </c>
      <c r="AD27" s="2">
        <f t="shared" si="10"/>
        <v>0.999</v>
      </c>
      <c r="AE27" s="11">
        <f t="shared" si="11"/>
        <v>9.9601593625498093E-3</v>
      </c>
      <c r="AF27" s="2">
        <f t="shared" si="12"/>
        <v>1.0960000000000001</v>
      </c>
      <c r="AG27" s="11">
        <f t="shared" si="13"/>
        <v>1.2855831037649231E-2</v>
      </c>
      <c r="AH27" s="2">
        <f t="shared" si="14"/>
        <v>9.7000000000000086E-2</v>
      </c>
      <c r="AJ27" s="2">
        <v>23</v>
      </c>
      <c r="AK27" s="2">
        <v>1.056</v>
      </c>
      <c r="AL27" s="2">
        <v>1.0489999999999999</v>
      </c>
      <c r="AM27" s="2">
        <v>1.093</v>
      </c>
      <c r="AN27" s="2">
        <v>1.038</v>
      </c>
      <c r="AO27" s="2">
        <v>1.1180000000000001</v>
      </c>
      <c r="AP27" s="2">
        <f t="shared" si="15"/>
        <v>1.071</v>
      </c>
      <c r="AQ27" s="11">
        <f t="shared" si="16"/>
        <v>4.0256175663312022E-2</v>
      </c>
      <c r="AR27" s="2">
        <f t="shared" si="17"/>
        <v>1.0780000000000001</v>
      </c>
      <c r="AS27" s="11">
        <f t="shared" si="18"/>
        <v>7.155635062611812E-2</v>
      </c>
      <c r="AT27" s="2">
        <f t="shared" si="19"/>
        <v>7.0000000000001172E-3</v>
      </c>
      <c r="AV27" s="2">
        <v>23</v>
      </c>
      <c r="AW27" s="2">
        <v>1.0369999999999999</v>
      </c>
      <c r="AX27" s="2">
        <v>1.0449999999999999</v>
      </c>
      <c r="AY27" s="2">
        <v>1.089</v>
      </c>
      <c r="AZ27" s="2">
        <v>1.1100000000000001</v>
      </c>
      <c r="BA27" s="2">
        <f t="shared" si="20"/>
        <v>1.0409999999999999</v>
      </c>
      <c r="BB27" s="11">
        <f t="shared" si="21"/>
        <v>7.6555023923445048E-3</v>
      </c>
      <c r="BC27" s="2">
        <f t="shared" si="22"/>
        <v>1.0994999999999999</v>
      </c>
      <c r="BD27" s="11">
        <f t="shared" si="23"/>
        <v>1.8918918918919034E-2</v>
      </c>
      <c r="BE27" s="2">
        <f t="shared" si="24"/>
        <v>5.8499999999999996E-2</v>
      </c>
    </row>
    <row r="28" spans="1:57" x14ac:dyDescent="0.25">
      <c r="A28">
        <f t="shared" si="25"/>
        <v>25</v>
      </c>
      <c r="B28" s="2">
        <v>0.96199999999999997</v>
      </c>
      <c r="C28" s="2">
        <v>0.96</v>
      </c>
      <c r="D28" s="2">
        <v>1.216</v>
      </c>
      <c r="E28" s="2">
        <v>0.98899999999999999</v>
      </c>
      <c r="F28" s="2">
        <v>0.98799999999999999</v>
      </c>
      <c r="G28" s="2">
        <v>1.1519999999999999</v>
      </c>
      <c r="H28" s="3">
        <f t="shared" si="0"/>
        <v>1.046</v>
      </c>
      <c r="I28" s="3">
        <f t="shared" si="1"/>
        <v>0.14722771478223878</v>
      </c>
      <c r="J28" s="3">
        <f t="shared" si="2"/>
        <v>1.0429999999999999</v>
      </c>
      <c r="K28" s="3">
        <f t="shared" si="3"/>
        <v>9.4398093201081085E-2</v>
      </c>
      <c r="L28" s="3">
        <f t="shared" si="4"/>
        <v>-3.0000000000001137E-3</v>
      </c>
      <c r="N28" s="2">
        <v>24</v>
      </c>
      <c r="O28" s="2">
        <v>1.083</v>
      </c>
      <c r="P28" s="2">
        <v>1.103</v>
      </c>
      <c r="Q28" s="2">
        <v>1.1160000000000001</v>
      </c>
      <c r="R28" s="2">
        <v>1.125</v>
      </c>
      <c r="S28" s="2">
        <f t="shared" si="5"/>
        <v>1.093</v>
      </c>
      <c r="T28" s="11">
        <f t="shared" si="6"/>
        <v>1.8132366273798748E-2</v>
      </c>
      <c r="U28" s="2">
        <f t="shared" si="7"/>
        <v>1.1205000000000001</v>
      </c>
      <c r="V28" s="11">
        <f t="shared" si="8"/>
        <v>7.9999999999999082E-3</v>
      </c>
      <c r="W28" s="2">
        <f t="shared" si="9"/>
        <v>2.750000000000008E-2</v>
      </c>
      <c r="Y28" s="2">
        <v>24</v>
      </c>
      <c r="Z28" s="2">
        <v>0.98899999999999999</v>
      </c>
      <c r="AA28" s="2">
        <v>0.999</v>
      </c>
      <c r="AB28" s="2">
        <v>1.1040000000000001</v>
      </c>
      <c r="AC28" s="2">
        <v>1.0880000000000001</v>
      </c>
      <c r="AD28" s="2">
        <f t="shared" si="10"/>
        <v>0.99399999999999999</v>
      </c>
      <c r="AE28" s="11">
        <f t="shared" si="11"/>
        <v>1.0010010010010019E-2</v>
      </c>
      <c r="AF28" s="2">
        <f t="shared" si="12"/>
        <v>1.0960000000000001</v>
      </c>
      <c r="AG28" s="11">
        <f t="shared" si="13"/>
        <v>1.4705882352941188E-2</v>
      </c>
      <c r="AH28" s="2">
        <f t="shared" si="14"/>
        <v>0.10200000000000009</v>
      </c>
      <c r="AJ28" s="2">
        <v>24</v>
      </c>
      <c r="AK28" s="2">
        <v>1.056</v>
      </c>
      <c r="AL28" s="2">
        <v>1.052</v>
      </c>
      <c r="AM28" s="2">
        <v>1.0900000000000001</v>
      </c>
      <c r="AN28" s="2">
        <v>1.038</v>
      </c>
      <c r="AO28" s="2">
        <v>1.117</v>
      </c>
      <c r="AP28" s="2">
        <f t="shared" si="15"/>
        <v>1.0710000000000002</v>
      </c>
      <c r="AQ28" s="11">
        <f t="shared" si="16"/>
        <v>3.4862385321100947E-2</v>
      </c>
      <c r="AR28" s="2">
        <f t="shared" si="17"/>
        <v>1.0775000000000001</v>
      </c>
      <c r="AS28" s="11">
        <f t="shared" si="18"/>
        <v>7.0725156669650818E-2</v>
      </c>
      <c r="AT28" s="2">
        <f t="shared" si="19"/>
        <v>6.4999999999999503E-3</v>
      </c>
      <c r="AV28" s="2">
        <v>24</v>
      </c>
      <c r="AW28" s="2">
        <v>1.0349999999999999</v>
      </c>
      <c r="AX28" s="2">
        <v>1.0429999999999999</v>
      </c>
      <c r="AY28" s="2">
        <v>1.0880000000000001</v>
      </c>
      <c r="AZ28" s="2">
        <v>1.1060000000000001</v>
      </c>
      <c r="BA28" s="2">
        <f t="shared" si="20"/>
        <v>1.0389999999999999</v>
      </c>
      <c r="BB28" s="11">
        <f t="shared" si="21"/>
        <v>7.6701821668264695E-3</v>
      </c>
      <c r="BC28" s="2">
        <f t="shared" si="22"/>
        <v>1.097</v>
      </c>
      <c r="BD28" s="11">
        <f t="shared" si="23"/>
        <v>1.627486437613021E-2</v>
      </c>
      <c r="BE28" s="2">
        <f t="shared" si="24"/>
        <v>5.8000000000000052E-2</v>
      </c>
    </row>
    <row r="29" spans="1:57" x14ac:dyDescent="0.25">
      <c r="A29">
        <f t="shared" si="25"/>
        <v>26</v>
      </c>
      <c r="B29" s="2">
        <v>0.96099999999999997</v>
      </c>
      <c r="C29" s="2">
        <v>0.95899999999999996</v>
      </c>
      <c r="D29" s="2">
        <v>1.216</v>
      </c>
      <c r="E29" s="2">
        <v>0.98799999999999999</v>
      </c>
      <c r="F29" s="2">
        <v>0.98799999999999999</v>
      </c>
      <c r="G29" s="2">
        <v>1.149</v>
      </c>
      <c r="H29" s="3">
        <f t="shared" si="0"/>
        <v>1.0453333333333334</v>
      </c>
      <c r="I29" s="3">
        <f t="shared" si="1"/>
        <v>0.14780505178556302</v>
      </c>
      <c r="J29" s="3">
        <f t="shared" si="2"/>
        <v>1.0416666666666667</v>
      </c>
      <c r="K29" s="3">
        <f t="shared" si="3"/>
        <v>9.2953393339529761E-2</v>
      </c>
      <c r="L29" s="3">
        <f t="shared" si="4"/>
        <v>-3.6666666666667069E-3</v>
      </c>
      <c r="N29" s="2">
        <v>25</v>
      </c>
      <c r="O29" s="2">
        <v>1.08</v>
      </c>
      <c r="P29" s="2">
        <v>1.099</v>
      </c>
      <c r="Q29" s="2">
        <v>1.1120000000000001</v>
      </c>
      <c r="R29" s="2">
        <v>1.123</v>
      </c>
      <c r="S29" s="2">
        <f t="shared" si="5"/>
        <v>1.0895000000000001</v>
      </c>
      <c r="T29" s="11">
        <f t="shared" si="6"/>
        <v>1.7288444040036311E-2</v>
      </c>
      <c r="U29" s="2">
        <f t="shared" si="7"/>
        <v>1.1175000000000002</v>
      </c>
      <c r="V29" s="11">
        <f t="shared" si="8"/>
        <v>9.7951914514691884E-3</v>
      </c>
      <c r="W29" s="2">
        <f t="shared" si="9"/>
        <v>2.8000000000000025E-2</v>
      </c>
      <c r="Y29" s="2">
        <v>25</v>
      </c>
      <c r="Z29" s="2">
        <v>0.99099999999999999</v>
      </c>
      <c r="AA29" s="2">
        <v>0.99299999999999999</v>
      </c>
      <c r="AB29" s="2">
        <v>1.1040000000000001</v>
      </c>
      <c r="AC29" s="2">
        <v>1.0860000000000001</v>
      </c>
      <c r="AD29" s="2">
        <f t="shared" si="10"/>
        <v>0.99199999999999999</v>
      </c>
      <c r="AE29" s="11">
        <f t="shared" si="11"/>
        <v>2.0140986908358527E-3</v>
      </c>
      <c r="AF29" s="2">
        <f t="shared" si="12"/>
        <v>1.0950000000000002</v>
      </c>
      <c r="AG29" s="11">
        <f t="shared" si="13"/>
        <v>1.6574585635359129E-2</v>
      </c>
      <c r="AH29" s="2">
        <f t="shared" si="14"/>
        <v>0.1030000000000002</v>
      </c>
      <c r="AJ29" s="2">
        <v>25</v>
      </c>
      <c r="AK29" s="2">
        <v>1.056</v>
      </c>
      <c r="AL29" s="2">
        <v>1.054</v>
      </c>
      <c r="AM29" s="2">
        <v>1.0860000000000001</v>
      </c>
      <c r="AN29" s="2">
        <v>1.038</v>
      </c>
      <c r="AO29" s="2">
        <v>1.1160000000000001</v>
      </c>
      <c r="AP29" s="2">
        <f t="shared" si="15"/>
        <v>1.07</v>
      </c>
      <c r="AQ29" s="11">
        <f t="shared" si="16"/>
        <v>2.9465930018416232E-2</v>
      </c>
      <c r="AR29" s="2">
        <f t="shared" si="17"/>
        <v>1.077</v>
      </c>
      <c r="AS29" s="11">
        <f t="shared" si="18"/>
        <v>6.9892473118279619E-2</v>
      </c>
      <c r="AT29" s="2">
        <f t="shared" si="19"/>
        <v>6.9999999999998952E-3</v>
      </c>
      <c r="AV29" s="2">
        <v>25</v>
      </c>
      <c r="AW29" s="2">
        <v>1.0329999999999999</v>
      </c>
      <c r="AX29" s="2">
        <v>1.042</v>
      </c>
      <c r="AY29" s="2">
        <v>1.087</v>
      </c>
      <c r="AZ29" s="2">
        <v>1.1040000000000001</v>
      </c>
      <c r="BA29" s="2">
        <f t="shared" si="20"/>
        <v>1.0375000000000001</v>
      </c>
      <c r="BB29" s="11">
        <f t="shared" si="21"/>
        <v>8.6372360844530881E-3</v>
      </c>
      <c r="BC29" s="2">
        <f t="shared" si="22"/>
        <v>1.0954999999999999</v>
      </c>
      <c r="BD29" s="11">
        <f t="shared" si="23"/>
        <v>1.5398550724637795E-2</v>
      </c>
      <c r="BE29" s="2">
        <f t="shared" si="24"/>
        <v>5.7999999999999829E-2</v>
      </c>
    </row>
    <row r="30" spans="1:57" x14ac:dyDescent="0.25">
      <c r="A30">
        <f t="shared" si="25"/>
        <v>27</v>
      </c>
      <c r="B30" s="2">
        <v>0.95799999999999996</v>
      </c>
      <c r="C30" s="2">
        <v>0.95699999999999996</v>
      </c>
      <c r="D30" s="2">
        <v>1.2150000000000001</v>
      </c>
      <c r="E30" s="2">
        <v>0.98699999999999999</v>
      </c>
      <c r="F30" s="2">
        <v>0.98699999999999999</v>
      </c>
      <c r="G30" s="2">
        <v>1.145</v>
      </c>
      <c r="H30" s="3">
        <f t="shared" si="0"/>
        <v>1.0433333333333332</v>
      </c>
      <c r="I30" s="3">
        <f t="shared" si="1"/>
        <v>0.1486685351153143</v>
      </c>
      <c r="J30" s="3">
        <f t="shared" si="2"/>
        <v>1.0396666666666665</v>
      </c>
      <c r="K30" s="3">
        <f t="shared" si="3"/>
        <v>9.1221342531960889E-2</v>
      </c>
      <c r="L30" s="3">
        <f t="shared" si="4"/>
        <v>-3.6666666666667069E-3</v>
      </c>
      <c r="N30" s="2">
        <v>26</v>
      </c>
      <c r="O30" s="2">
        <v>1.0780000000000001</v>
      </c>
      <c r="P30" s="2">
        <v>1.095</v>
      </c>
      <c r="Q30" s="2">
        <v>1.107</v>
      </c>
      <c r="R30" s="2">
        <v>1.1200000000000001</v>
      </c>
      <c r="S30" s="2">
        <f t="shared" si="5"/>
        <v>1.0865</v>
      </c>
      <c r="T30" s="11">
        <f t="shared" si="6"/>
        <v>1.5525114155251055E-2</v>
      </c>
      <c r="U30" s="2">
        <f t="shared" si="7"/>
        <v>1.1135000000000002</v>
      </c>
      <c r="V30" s="11">
        <f t="shared" si="8"/>
        <v>1.1607142857142965E-2</v>
      </c>
      <c r="W30" s="2">
        <f t="shared" si="9"/>
        <v>2.7000000000000135E-2</v>
      </c>
      <c r="Y30" s="2">
        <v>26</v>
      </c>
      <c r="Z30" s="2">
        <v>0.98599999999999999</v>
      </c>
      <c r="AA30" s="2">
        <v>0.98699999999999999</v>
      </c>
      <c r="AB30" s="2">
        <v>1.1020000000000001</v>
      </c>
      <c r="AC30" s="2">
        <v>1.0840000000000001</v>
      </c>
      <c r="AD30" s="2">
        <f t="shared" si="10"/>
        <v>0.98649999999999993</v>
      </c>
      <c r="AE30" s="11">
        <f t="shared" si="11"/>
        <v>1.0131712259371843E-3</v>
      </c>
      <c r="AF30" s="2">
        <f t="shared" si="12"/>
        <v>1.093</v>
      </c>
      <c r="AG30" s="11">
        <f t="shared" si="13"/>
        <v>1.6605166051660531E-2</v>
      </c>
      <c r="AH30" s="2">
        <f t="shared" si="14"/>
        <v>0.10650000000000004</v>
      </c>
      <c r="AJ30" s="2">
        <v>26</v>
      </c>
      <c r="AK30" s="2">
        <v>1.0549999999999999</v>
      </c>
      <c r="AL30" s="2">
        <v>1.0529999999999999</v>
      </c>
      <c r="AM30" s="2">
        <v>1.08</v>
      </c>
      <c r="AN30" s="2">
        <v>1.038</v>
      </c>
      <c r="AO30" s="2">
        <v>1.115</v>
      </c>
      <c r="AP30" s="2">
        <f t="shared" si="15"/>
        <v>1.0665</v>
      </c>
      <c r="AQ30" s="11">
        <f t="shared" si="16"/>
        <v>2.5000000000000123E-2</v>
      </c>
      <c r="AR30" s="2">
        <f t="shared" si="17"/>
        <v>1.0765</v>
      </c>
      <c r="AS30" s="11">
        <f t="shared" si="18"/>
        <v>6.9058295964125521E-2</v>
      </c>
      <c r="AT30" s="2">
        <f t="shared" si="19"/>
        <v>1.0000000000000009E-2</v>
      </c>
      <c r="AV30" s="2">
        <v>26</v>
      </c>
      <c r="AW30" s="2">
        <v>1.0309999999999999</v>
      </c>
      <c r="AX30" s="2">
        <v>1.04</v>
      </c>
      <c r="AY30" s="2">
        <v>1.0860000000000001</v>
      </c>
      <c r="AZ30" s="2">
        <v>1.1020000000000001</v>
      </c>
      <c r="BA30" s="2">
        <f t="shared" si="20"/>
        <v>1.0354999999999999</v>
      </c>
      <c r="BB30" s="11">
        <f t="shared" si="21"/>
        <v>8.6538461538462688E-3</v>
      </c>
      <c r="BC30" s="2">
        <f t="shared" si="22"/>
        <v>1.0940000000000001</v>
      </c>
      <c r="BD30" s="11">
        <f t="shared" si="23"/>
        <v>1.4519056261343024E-2</v>
      </c>
      <c r="BE30" s="2">
        <f t="shared" si="24"/>
        <v>5.8500000000000218E-2</v>
      </c>
    </row>
    <row r="31" spans="1:57" x14ac:dyDescent="0.25">
      <c r="A31">
        <f t="shared" si="25"/>
        <v>28</v>
      </c>
      <c r="B31" s="2">
        <v>0.95699999999999996</v>
      </c>
      <c r="C31" s="2">
        <v>0.95499999999999996</v>
      </c>
      <c r="D31" s="2">
        <v>1.2130000000000001</v>
      </c>
      <c r="E31" s="2">
        <v>0.98699999999999999</v>
      </c>
      <c r="F31" s="2">
        <v>0.98599999999999999</v>
      </c>
      <c r="G31" s="2">
        <v>1.143</v>
      </c>
      <c r="H31" s="3">
        <f t="shared" si="0"/>
        <v>1.0416666666666667</v>
      </c>
      <c r="I31" s="3">
        <f t="shared" si="1"/>
        <v>0.14838238889212335</v>
      </c>
      <c r="J31" s="3">
        <f t="shared" si="2"/>
        <v>1.0386666666666666</v>
      </c>
      <c r="K31" s="3">
        <f t="shared" si="3"/>
        <v>9.0356700544748397E-2</v>
      </c>
      <c r="L31" s="3">
        <f t="shared" si="4"/>
        <v>-3.0000000000001137E-3</v>
      </c>
      <c r="N31" s="2">
        <v>27</v>
      </c>
      <c r="O31" s="2">
        <v>1.0760000000000001</v>
      </c>
      <c r="P31" s="2">
        <v>1.091</v>
      </c>
      <c r="Q31" s="2">
        <v>1.1020000000000001</v>
      </c>
      <c r="R31" s="2">
        <v>1.1180000000000001</v>
      </c>
      <c r="S31" s="2">
        <f t="shared" si="5"/>
        <v>1.0834999999999999</v>
      </c>
      <c r="T31" s="11">
        <f t="shared" si="6"/>
        <v>1.3748854262144733E-2</v>
      </c>
      <c r="U31" s="2">
        <f t="shared" si="7"/>
        <v>1.1100000000000001</v>
      </c>
      <c r="V31" s="11">
        <f t="shared" si="8"/>
        <v>1.4311270125223626E-2</v>
      </c>
      <c r="W31" s="2">
        <f t="shared" si="9"/>
        <v>2.650000000000019E-2</v>
      </c>
      <c r="Y31" s="2">
        <v>27</v>
      </c>
      <c r="Z31" s="2">
        <v>0.98599999999999999</v>
      </c>
      <c r="AA31" s="2">
        <v>0.98099999999999998</v>
      </c>
      <c r="AB31" s="2">
        <v>1.1020000000000001</v>
      </c>
      <c r="AC31" s="2">
        <v>1.083</v>
      </c>
      <c r="AD31" s="2">
        <f t="shared" si="10"/>
        <v>0.98350000000000004</v>
      </c>
      <c r="AE31" s="11">
        <f t="shared" si="11"/>
        <v>5.0968399592252848E-3</v>
      </c>
      <c r="AF31" s="2">
        <f t="shared" si="12"/>
        <v>1.0925</v>
      </c>
      <c r="AG31" s="11">
        <f t="shared" si="13"/>
        <v>1.7543859649122924E-2</v>
      </c>
      <c r="AH31" s="2">
        <f t="shared" si="14"/>
        <v>0.10899999999999999</v>
      </c>
      <c r="AJ31" s="2">
        <v>27</v>
      </c>
      <c r="AK31" s="2">
        <v>1.0529999999999999</v>
      </c>
      <c r="AL31" s="2">
        <v>1.0529999999999999</v>
      </c>
      <c r="AM31" s="2">
        <v>1.075</v>
      </c>
      <c r="AN31" s="2">
        <v>1.0389999999999999</v>
      </c>
      <c r="AO31" s="2">
        <v>1.115</v>
      </c>
      <c r="AP31" s="2">
        <f t="shared" si="15"/>
        <v>1.0640000000000001</v>
      </c>
      <c r="AQ31" s="11">
        <f t="shared" si="16"/>
        <v>2.0465116279069787E-2</v>
      </c>
      <c r="AR31" s="2">
        <f t="shared" si="17"/>
        <v>1.077</v>
      </c>
      <c r="AS31" s="11">
        <f t="shared" si="18"/>
        <v>6.8161434977578539E-2</v>
      </c>
      <c r="AT31" s="2">
        <f t="shared" si="19"/>
        <v>1.2999999999999901E-2</v>
      </c>
      <c r="AV31" s="2">
        <v>27</v>
      </c>
      <c r="AW31" s="2">
        <v>1.03</v>
      </c>
      <c r="AX31" s="2">
        <v>1.038</v>
      </c>
      <c r="AY31" s="2">
        <v>1.0840000000000001</v>
      </c>
      <c r="AZ31" s="2">
        <v>1.1000000000000001</v>
      </c>
      <c r="BA31" s="2">
        <f t="shared" si="20"/>
        <v>1.034</v>
      </c>
      <c r="BB31" s="11">
        <f t="shared" si="21"/>
        <v>7.7071290944123383E-3</v>
      </c>
      <c r="BC31" s="2">
        <f t="shared" si="22"/>
        <v>1.0920000000000001</v>
      </c>
      <c r="BD31" s="11">
        <f t="shared" si="23"/>
        <v>1.4545454545454558E-2</v>
      </c>
      <c r="BE31" s="2">
        <f t="shared" si="24"/>
        <v>5.8000000000000052E-2</v>
      </c>
    </row>
    <row r="32" spans="1:57" x14ac:dyDescent="0.25">
      <c r="A32">
        <f t="shared" si="25"/>
        <v>29</v>
      </c>
      <c r="B32" s="2">
        <v>0.95499999999999996</v>
      </c>
      <c r="C32" s="2">
        <v>0.95399999999999996</v>
      </c>
      <c r="D32" s="2">
        <v>1.21</v>
      </c>
      <c r="E32" s="2">
        <v>0.98599999999999999</v>
      </c>
      <c r="F32" s="2">
        <v>0.98499999999999999</v>
      </c>
      <c r="G32" s="2">
        <v>1.1399999999999999</v>
      </c>
      <c r="H32" s="3">
        <f t="shared" si="0"/>
        <v>1.0396666666666665</v>
      </c>
      <c r="I32" s="3">
        <f t="shared" si="1"/>
        <v>0.14751384115849395</v>
      </c>
      <c r="J32" s="3">
        <f t="shared" si="2"/>
        <v>1.0369999999999999</v>
      </c>
      <c r="K32" s="3">
        <f t="shared" si="3"/>
        <v>8.9202017914394693E-2</v>
      </c>
      <c r="L32" s="3">
        <f t="shared" si="4"/>
        <v>-2.666666666666595E-3</v>
      </c>
      <c r="N32" s="2">
        <v>28</v>
      </c>
      <c r="O32" s="2">
        <v>1.0740000000000001</v>
      </c>
      <c r="P32" s="2">
        <v>1.087</v>
      </c>
      <c r="Q32" s="2">
        <v>1.097</v>
      </c>
      <c r="R32" s="2">
        <v>1.1140000000000001</v>
      </c>
      <c r="S32" s="2">
        <f t="shared" si="5"/>
        <v>1.0805</v>
      </c>
      <c r="T32" s="11">
        <f t="shared" si="6"/>
        <v>1.1959521619135143E-2</v>
      </c>
      <c r="U32" s="2">
        <f t="shared" si="7"/>
        <v>1.1055000000000001</v>
      </c>
      <c r="V32" s="11">
        <f t="shared" si="8"/>
        <v>1.5260323159784673E-2</v>
      </c>
      <c r="W32" s="2">
        <f t="shared" si="9"/>
        <v>2.5000000000000133E-2</v>
      </c>
      <c r="Y32" s="2">
        <v>28</v>
      </c>
      <c r="Z32" s="2">
        <v>0.98199999999999998</v>
      </c>
      <c r="AA32" s="2">
        <v>0.97499999999999998</v>
      </c>
      <c r="AB32" s="2">
        <v>1.1020000000000001</v>
      </c>
      <c r="AC32" s="2">
        <v>1.083</v>
      </c>
      <c r="AD32" s="2">
        <f t="shared" si="10"/>
        <v>0.97849999999999993</v>
      </c>
      <c r="AE32" s="11">
        <f t="shared" si="11"/>
        <v>7.1794871794871864E-3</v>
      </c>
      <c r="AF32" s="2">
        <f t="shared" si="12"/>
        <v>1.0925</v>
      </c>
      <c r="AG32" s="11">
        <f t="shared" si="13"/>
        <v>1.7543859649122924E-2</v>
      </c>
      <c r="AH32" s="2">
        <f t="shared" si="14"/>
        <v>0.1140000000000001</v>
      </c>
      <c r="AJ32" s="2">
        <v>28</v>
      </c>
      <c r="AK32" s="2">
        <v>1.052</v>
      </c>
      <c r="AL32" s="2">
        <v>1.0549999999999999</v>
      </c>
      <c r="AM32" s="2">
        <v>1.07</v>
      </c>
      <c r="AN32" s="2">
        <v>1.04</v>
      </c>
      <c r="AO32" s="2">
        <v>1.113</v>
      </c>
      <c r="AP32" s="2">
        <f t="shared" si="15"/>
        <v>1.0625</v>
      </c>
      <c r="AQ32" s="11">
        <f t="shared" si="16"/>
        <v>1.4018691588785163E-2</v>
      </c>
      <c r="AR32" s="2">
        <f t="shared" si="17"/>
        <v>1.0765</v>
      </c>
      <c r="AS32" s="11">
        <f t="shared" si="18"/>
        <v>6.5588499550763665E-2</v>
      </c>
      <c r="AT32" s="2">
        <f t="shared" si="19"/>
        <v>1.4000000000000012E-2</v>
      </c>
      <c r="AV32" s="2">
        <v>28</v>
      </c>
      <c r="AW32" s="2">
        <v>1.028</v>
      </c>
      <c r="AX32" s="2">
        <v>1.0369999999999999</v>
      </c>
      <c r="AY32" s="2">
        <v>1.083</v>
      </c>
      <c r="AZ32" s="2">
        <v>1.0980000000000001</v>
      </c>
      <c r="BA32" s="2">
        <f t="shared" si="20"/>
        <v>1.0325</v>
      </c>
      <c r="BB32" s="11">
        <f t="shared" si="21"/>
        <v>8.678881388620923E-3</v>
      </c>
      <c r="BC32" s="2">
        <f t="shared" si="22"/>
        <v>1.0905</v>
      </c>
      <c r="BD32" s="11">
        <f t="shared" si="23"/>
        <v>1.3661202185792462E-2</v>
      </c>
      <c r="BE32" s="2">
        <f t="shared" si="24"/>
        <v>5.8000000000000052E-2</v>
      </c>
    </row>
    <row r="33" spans="1:57" x14ac:dyDescent="0.25">
      <c r="A33">
        <f t="shared" si="25"/>
        <v>30</v>
      </c>
      <c r="B33" s="2">
        <v>0.95299999999999996</v>
      </c>
      <c r="C33" s="2">
        <v>0.95199999999999996</v>
      </c>
      <c r="D33" s="2">
        <v>1.2030000000000001</v>
      </c>
      <c r="E33" s="2">
        <v>0.98599999999999999</v>
      </c>
      <c r="F33" s="2">
        <v>0.98399999999999999</v>
      </c>
      <c r="G33" s="2">
        <v>1.1359999999999999</v>
      </c>
      <c r="H33" s="3">
        <f t="shared" si="0"/>
        <v>1.0359999999999998</v>
      </c>
      <c r="I33" s="3">
        <f t="shared" si="1"/>
        <v>0.14462710672622991</v>
      </c>
      <c r="J33" s="3">
        <f t="shared" si="2"/>
        <v>1.0353333333333332</v>
      </c>
      <c r="K33" s="3">
        <f t="shared" si="3"/>
        <v>8.7185625726568738E-2</v>
      </c>
      <c r="L33" s="3">
        <f t="shared" si="4"/>
        <v>-6.6666666666659324E-4</v>
      </c>
      <c r="N33" s="2">
        <v>29</v>
      </c>
      <c r="O33" s="2">
        <v>1.0720000000000001</v>
      </c>
      <c r="P33" s="2">
        <v>1.083</v>
      </c>
      <c r="Q33" s="2">
        <v>1.093</v>
      </c>
      <c r="R33" s="2">
        <v>1.1100000000000001</v>
      </c>
      <c r="S33" s="2">
        <f t="shared" si="5"/>
        <v>1.0775000000000001</v>
      </c>
      <c r="T33" s="11">
        <f t="shared" si="6"/>
        <v>1.0156971375807847E-2</v>
      </c>
      <c r="U33" s="2">
        <f t="shared" si="7"/>
        <v>1.1015000000000001</v>
      </c>
      <c r="V33" s="11">
        <f t="shared" si="8"/>
        <v>1.5315315315315428E-2</v>
      </c>
      <c r="W33" s="2">
        <f t="shared" si="9"/>
        <v>2.4000000000000021E-2</v>
      </c>
      <c r="Y33" s="2">
        <v>29</v>
      </c>
      <c r="Z33" s="2">
        <v>0.97399999999999998</v>
      </c>
      <c r="AA33" s="2">
        <v>0.97</v>
      </c>
      <c r="AB33" s="2">
        <v>1.099</v>
      </c>
      <c r="AC33" s="2">
        <v>1.081</v>
      </c>
      <c r="AD33" s="2">
        <f t="shared" si="10"/>
        <v>0.97199999999999998</v>
      </c>
      <c r="AE33" s="11">
        <f t="shared" si="11"/>
        <v>4.1237113402061891E-3</v>
      </c>
      <c r="AF33" s="2">
        <f t="shared" si="12"/>
        <v>1.0899999999999999</v>
      </c>
      <c r="AG33" s="11">
        <f t="shared" si="13"/>
        <v>1.6651248843663289E-2</v>
      </c>
      <c r="AH33" s="2">
        <f t="shared" si="14"/>
        <v>0.11799999999999988</v>
      </c>
      <c r="AJ33" s="2">
        <v>29</v>
      </c>
      <c r="AK33" s="2">
        <v>1.048</v>
      </c>
      <c r="AL33" s="2">
        <v>1.054</v>
      </c>
      <c r="AM33" s="2">
        <v>1.0640000000000001</v>
      </c>
      <c r="AN33" s="2">
        <v>1.04</v>
      </c>
      <c r="AO33" s="2">
        <v>1.1140000000000001</v>
      </c>
      <c r="AP33" s="2">
        <f t="shared" si="15"/>
        <v>1.0590000000000002</v>
      </c>
      <c r="AQ33" s="11">
        <f t="shared" si="16"/>
        <v>9.3984962406015119E-3</v>
      </c>
      <c r="AR33" s="2">
        <f t="shared" si="17"/>
        <v>1.077</v>
      </c>
      <c r="AS33" s="11">
        <f t="shared" si="18"/>
        <v>6.6427289048474017E-2</v>
      </c>
      <c r="AT33" s="2">
        <f t="shared" si="19"/>
        <v>1.7999999999999794E-2</v>
      </c>
      <c r="AV33" s="2">
        <v>29</v>
      </c>
      <c r="AW33" s="2">
        <v>1.0269999999999999</v>
      </c>
      <c r="AX33" s="2">
        <v>1.036</v>
      </c>
      <c r="AY33" s="2">
        <v>1.0820000000000001</v>
      </c>
      <c r="AZ33" s="2">
        <v>1.0960000000000001</v>
      </c>
      <c r="BA33" s="2">
        <f t="shared" si="20"/>
        <v>1.0314999999999999</v>
      </c>
      <c r="BB33" s="11">
        <f t="shared" si="21"/>
        <v>8.6872586872588017E-3</v>
      </c>
      <c r="BC33" s="2">
        <f t="shared" si="22"/>
        <v>1.089</v>
      </c>
      <c r="BD33" s="11">
        <f t="shared" si="23"/>
        <v>1.2773722627737237E-2</v>
      </c>
      <c r="BE33" s="2">
        <f t="shared" si="24"/>
        <v>5.7500000000000107E-2</v>
      </c>
    </row>
    <row r="34" spans="1:57" x14ac:dyDescent="0.25">
      <c r="A34">
        <f t="shared" si="25"/>
        <v>31</v>
      </c>
      <c r="B34" s="2">
        <v>0.95099999999999996</v>
      </c>
      <c r="C34" s="2">
        <v>0.95099999999999996</v>
      </c>
      <c r="D34" s="2">
        <v>1.196</v>
      </c>
      <c r="E34" s="2">
        <v>0.98399999999999999</v>
      </c>
      <c r="F34" s="2">
        <v>0.98399999999999999</v>
      </c>
      <c r="G34" s="2">
        <v>1.133</v>
      </c>
      <c r="H34" s="3">
        <f t="shared" si="0"/>
        <v>1.0326666666666666</v>
      </c>
      <c r="I34" s="3">
        <f t="shared" si="1"/>
        <v>0.14145081595145856</v>
      </c>
      <c r="J34" s="3">
        <f t="shared" si="2"/>
        <v>1.0336666666666667</v>
      </c>
      <c r="K34" s="3">
        <f t="shared" si="3"/>
        <v>8.6025190109254246E-2</v>
      </c>
      <c r="L34" s="3">
        <f t="shared" si="4"/>
        <v>1.0000000000001119E-3</v>
      </c>
      <c r="N34" s="2">
        <v>30</v>
      </c>
      <c r="O34" s="2">
        <v>1.071</v>
      </c>
      <c r="P34" s="2">
        <v>1.077</v>
      </c>
      <c r="Q34" s="2">
        <v>1.0900000000000001</v>
      </c>
      <c r="R34" s="2">
        <v>1.1080000000000001</v>
      </c>
      <c r="S34" s="2">
        <f t="shared" si="5"/>
        <v>1.0739999999999998</v>
      </c>
      <c r="T34" s="11">
        <f t="shared" si="6"/>
        <v>5.5710306406685289E-3</v>
      </c>
      <c r="U34" s="2">
        <f t="shared" si="7"/>
        <v>1.0990000000000002</v>
      </c>
      <c r="V34" s="11">
        <f t="shared" si="8"/>
        <v>1.6245487364620951E-2</v>
      </c>
      <c r="W34" s="2">
        <f t="shared" si="9"/>
        <v>2.5000000000000355E-2</v>
      </c>
      <c r="Y34" s="2">
        <v>30</v>
      </c>
      <c r="Z34" s="2">
        <v>0.97499999999999998</v>
      </c>
      <c r="AA34" s="2">
        <v>0.96499999999999997</v>
      </c>
      <c r="AB34" s="2">
        <v>1.097</v>
      </c>
      <c r="AC34" s="2">
        <v>1.08</v>
      </c>
      <c r="AD34" s="2">
        <f t="shared" si="10"/>
        <v>0.97</v>
      </c>
      <c r="AE34" s="11">
        <f t="shared" si="11"/>
        <v>1.0362694300518144E-2</v>
      </c>
      <c r="AF34" s="2">
        <f t="shared" si="12"/>
        <v>1.0885</v>
      </c>
      <c r="AG34" s="11">
        <f t="shared" si="13"/>
        <v>1.5740740740740652E-2</v>
      </c>
      <c r="AH34" s="2">
        <f t="shared" si="14"/>
        <v>0.11850000000000005</v>
      </c>
      <c r="AJ34" s="2">
        <v>30</v>
      </c>
      <c r="AK34" s="2">
        <v>1.0469999999999999</v>
      </c>
      <c r="AL34" s="2">
        <v>1.0549999999999999</v>
      </c>
      <c r="AM34" s="2">
        <v>1.0580000000000001</v>
      </c>
      <c r="AN34" s="2">
        <v>1.042</v>
      </c>
      <c r="AO34" s="2">
        <v>1.113</v>
      </c>
      <c r="AP34" s="2">
        <f t="shared" si="15"/>
        <v>1.0565</v>
      </c>
      <c r="AQ34" s="11">
        <f t="shared" si="16"/>
        <v>2.8355387523630563E-3</v>
      </c>
      <c r="AR34" s="2">
        <f t="shared" si="17"/>
        <v>1.0775000000000001</v>
      </c>
      <c r="AS34" s="11">
        <f t="shared" si="18"/>
        <v>6.3791554357592054E-2</v>
      </c>
      <c r="AT34" s="2">
        <f t="shared" si="19"/>
        <v>2.100000000000013E-2</v>
      </c>
      <c r="AV34" s="2">
        <v>30</v>
      </c>
      <c r="AW34" s="2">
        <v>1.0249999999999999</v>
      </c>
      <c r="AX34" s="2">
        <v>1.0349999999999999</v>
      </c>
      <c r="AY34" s="2">
        <v>1.081</v>
      </c>
      <c r="AZ34" s="2">
        <v>1.095</v>
      </c>
      <c r="BA34" s="2">
        <f t="shared" si="20"/>
        <v>1.0299999999999998</v>
      </c>
      <c r="BB34" s="11">
        <f t="shared" si="21"/>
        <v>9.6618357487922805E-3</v>
      </c>
      <c r="BC34" s="2">
        <f t="shared" si="22"/>
        <v>1.0880000000000001</v>
      </c>
      <c r="BD34" s="11">
        <f t="shared" si="23"/>
        <v>1.2785388127853892E-2</v>
      </c>
      <c r="BE34" s="2">
        <f t="shared" si="24"/>
        <v>5.8000000000000274E-2</v>
      </c>
    </row>
    <row r="35" spans="1:57" x14ac:dyDescent="0.25">
      <c r="A35">
        <f t="shared" si="25"/>
        <v>32</v>
      </c>
      <c r="B35" s="2">
        <v>0.95</v>
      </c>
      <c r="C35" s="2">
        <v>0.94899999999999995</v>
      </c>
      <c r="D35" s="2">
        <v>1.1879999999999999</v>
      </c>
      <c r="E35" s="2">
        <v>0.98399999999999999</v>
      </c>
      <c r="F35" s="2">
        <v>0.98399999999999999</v>
      </c>
      <c r="G35" s="2">
        <v>1.1299999999999999</v>
      </c>
      <c r="H35" s="3">
        <f t="shared" si="0"/>
        <v>1.0289999999999999</v>
      </c>
      <c r="I35" s="3">
        <f t="shared" si="1"/>
        <v>0.13769894698217561</v>
      </c>
      <c r="J35" s="3">
        <f t="shared" si="2"/>
        <v>1.0326666666666666</v>
      </c>
      <c r="K35" s="3">
        <f t="shared" si="3"/>
        <v>8.4293139301685305E-2</v>
      </c>
      <c r="L35" s="3">
        <f t="shared" si="4"/>
        <v>3.6666666666667069E-3</v>
      </c>
      <c r="N35" s="2">
        <v>31</v>
      </c>
      <c r="O35" s="2">
        <v>1.069</v>
      </c>
      <c r="P35" s="2">
        <v>1.073</v>
      </c>
      <c r="Q35" s="2">
        <v>1.0880000000000001</v>
      </c>
      <c r="R35" s="2">
        <v>1.105</v>
      </c>
      <c r="S35" s="2">
        <f t="shared" si="5"/>
        <v>1.071</v>
      </c>
      <c r="T35" s="11">
        <f t="shared" si="6"/>
        <v>3.7278657968313174E-3</v>
      </c>
      <c r="U35" s="2">
        <f t="shared" si="7"/>
        <v>1.0965</v>
      </c>
      <c r="V35" s="11">
        <f t="shared" si="8"/>
        <v>1.5384615384615299E-2</v>
      </c>
      <c r="W35" s="2">
        <f t="shared" si="9"/>
        <v>2.5500000000000078E-2</v>
      </c>
      <c r="Y35" s="2">
        <v>31</v>
      </c>
      <c r="Z35" s="2">
        <v>0.97399999999999998</v>
      </c>
      <c r="AA35" s="2">
        <v>0.96099999999999997</v>
      </c>
      <c r="AB35" s="2">
        <v>1.095</v>
      </c>
      <c r="AC35" s="2">
        <v>1.079</v>
      </c>
      <c r="AD35" s="2">
        <f t="shared" si="10"/>
        <v>0.96750000000000003</v>
      </c>
      <c r="AE35" s="11">
        <f t="shared" si="11"/>
        <v>1.3527575442247671E-2</v>
      </c>
      <c r="AF35" s="2">
        <f t="shared" si="12"/>
        <v>1.087</v>
      </c>
      <c r="AG35" s="11">
        <f t="shared" si="13"/>
        <v>1.4828544949026891E-2</v>
      </c>
      <c r="AH35" s="2">
        <f t="shared" si="14"/>
        <v>0.11949999999999994</v>
      </c>
      <c r="AJ35" s="2">
        <v>31</v>
      </c>
      <c r="AK35" s="2">
        <v>1.0449999999999999</v>
      </c>
      <c r="AL35" s="2">
        <v>1.0569999999999999</v>
      </c>
      <c r="AM35" s="2">
        <v>1.052</v>
      </c>
      <c r="AN35" s="2">
        <v>1.042</v>
      </c>
      <c r="AO35" s="2">
        <v>1.113</v>
      </c>
      <c r="AP35" s="2">
        <f t="shared" si="15"/>
        <v>1.0545</v>
      </c>
      <c r="AQ35" s="11">
        <f t="shared" si="16"/>
        <v>4.7528517110265144E-3</v>
      </c>
      <c r="AR35" s="2">
        <f t="shared" si="17"/>
        <v>1.0775000000000001</v>
      </c>
      <c r="AS35" s="11">
        <f t="shared" si="18"/>
        <v>6.3791554357592054E-2</v>
      </c>
      <c r="AT35" s="2">
        <f t="shared" si="19"/>
        <v>2.3000000000000131E-2</v>
      </c>
      <c r="AV35" s="2">
        <v>31</v>
      </c>
      <c r="AW35" s="2">
        <v>1.024</v>
      </c>
      <c r="AX35" s="2">
        <v>1.0329999999999999</v>
      </c>
      <c r="AY35" s="2">
        <v>1.08</v>
      </c>
      <c r="AZ35" s="2">
        <v>1.093</v>
      </c>
      <c r="BA35" s="2">
        <f t="shared" si="20"/>
        <v>1.0285</v>
      </c>
      <c r="BB35" s="11">
        <f t="shared" si="21"/>
        <v>8.7124878993222622E-3</v>
      </c>
      <c r="BC35" s="2">
        <f t="shared" si="22"/>
        <v>1.0865</v>
      </c>
      <c r="BD35" s="11">
        <f t="shared" si="23"/>
        <v>1.1893870082342087E-2</v>
      </c>
      <c r="BE35" s="2">
        <f t="shared" si="24"/>
        <v>5.8000000000000052E-2</v>
      </c>
    </row>
    <row r="36" spans="1:57" x14ac:dyDescent="0.25">
      <c r="A36">
        <f t="shared" si="25"/>
        <v>33</v>
      </c>
      <c r="B36" s="2">
        <v>0.94799999999999995</v>
      </c>
      <c r="C36" s="2">
        <v>0.94699999999999995</v>
      </c>
      <c r="D36" s="2">
        <v>1.18</v>
      </c>
      <c r="E36" s="2">
        <v>0.98399999999999999</v>
      </c>
      <c r="F36" s="2">
        <v>0.98299999999999998</v>
      </c>
      <c r="G36" s="2">
        <v>1.127</v>
      </c>
      <c r="H36" s="3">
        <f t="shared" ref="H36:H64" si="26">AVERAGE(B36:D36)</f>
        <v>1.0250000000000001</v>
      </c>
      <c r="I36" s="3">
        <f t="shared" ref="I36:I64" si="27">STDEV(B36:D36)</f>
        <v>0.13423486879346797</v>
      </c>
      <c r="J36" s="3">
        <f t="shared" ref="J36:J64" si="28">AVERAGE(E36:G36)</f>
        <v>1.0313333333333334</v>
      </c>
      <c r="K36" s="3">
        <f t="shared" ref="K36:K64" si="29">STDEV(E36:G36)</f>
        <v>8.2851272370032647E-2</v>
      </c>
      <c r="L36" s="3">
        <f t="shared" si="4"/>
        <v>6.333333333333302E-3</v>
      </c>
      <c r="N36" s="2">
        <v>32</v>
      </c>
      <c r="O36" s="2">
        <v>1.0680000000000001</v>
      </c>
      <c r="P36" s="2">
        <v>1.0669999999999999</v>
      </c>
      <c r="Q36" s="2">
        <v>1.0860000000000001</v>
      </c>
      <c r="R36" s="2">
        <v>1.0980000000000001</v>
      </c>
      <c r="S36" s="2">
        <f t="shared" si="5"/>
        <v>1.0674999999999999</v>
      </c>
      <c r="T36" s="11">
        <f t="shared" si="6"/>
        <v>9.3720712277423806E-4</v>
      </c>
      <c r="U36" s="2">
        <f t="shared" si="7"/>
        <v>1.0920000000000001</v>
      </c>
      <c r="V36" s="11">
        <f t="shared" si="8"/>
        <v>1.0928961748633888E-2</v>
      </c>
      <c r="W36" s="2">
        <f t="shared" si="9"/>
        <v>2.4500000000000188E-2</v>
      </c>
      <c r="Y36" s="2">
        <v>32</v>
      </c>
      <c r="Z36" s="2">
        <v>0.97</v>
      </c>
      <c r="AA36" s="2">
        <v>0.95799999999999996</v>
      </c>
      <c r="AB36" s="2">
        <v>1.093</v>
      </c>
      <c r="AC36" s="2">
        <v>1.079</v>
      </c>
      <c r="AD36" s="2">
        <f t="shared" si="10"/>
        <v>0.96399999999999997</v>
      </c>
      <c r="AE36" s="11">
        <f t="shared" si="11"/>
        <v>1.2526096033402934E-2</v>
      </c>
      <c r="AF36" s="2">
        <f t="shared" si="12"/>
        <v>1.0859999999999999</v>
      </c>
      <c r="AG36" s="11">
        <f t="shared" si="13"/>
        <v>1.2974976830398529E-2</v>
      </c>
      <c r="AH36" s="2">
        <f t="shared" si="14"/>
        <v>0.12199999999999989</v>
      </c>
      <c r="AJ36" s="2">
        <v>32</v>
      </c>
      <c r="AK36" s="2">
        <v>1.04</v>
      </c>
      <c r="AL36" s="2">
        <v>1.0580000000000001</v>
      </c>
      <c r="AM36" s="2">
        <v>1.046</v>
      </c>
      <c r="AN36" s="2">
        <v>1.0449999999999999</v>
      </c>
      <c r="AO36" s="2">
        <v>1.1120000000000001</v>
      </c>
      <c r="AP36" s="2">
        <f t="shared" si="15"/>
        <v>1.052</v>
      </c>
      <c r="AQ36" s="11">
        <f t="shared" si="16"/>
        <v>1.147227533460804E-2</v>
      </c>
      <c r="AR36" s="2">
        <f t="shared" si="17"/>
        <v>1.0785</v>
      </c>
      <c r="AS36" s="11">
        <f t="shared" si="18"/>
        <v>6.0251798561151225E-2</v>
      </c>
      <c r="AT36" s="2">
        <f t="shared" si="19"/>
        <v>2.6499999999999968E-2</v>
      </c>
      <c r="AV36" s="2">
        <v>32</v>
      </c>
      <c r="AW36" s="2">
        <v>1.022</v>
      </c>
      <c r="AX36" s="2">
        <v>1.032</v>
      </c>
      <c r="AY36" s="2">
        <v>1.079</v>
      </c>
      <c r="AZ36" s="2">
        <v>1.0920000000000001</v>
      </c>
      <c r="BA36" s="2">
        <f t="shared" si="20"/>
        <v>1.0270000000000001</v>
      </c>
      <c r="BB36" s="11">
        <f t="shared" si="21"/>
        <v>9.6899224806201636E-3</v>
      </c>
      <c r="BC36" s="2">
        <f t="shared" si="22"/>
        <v>1.0855000000000001</v>
      </c>
      <c r="BD36" s="11">
        <f t="shared" si="23"/>
        <v>1.1904761904762017E-2</v>
      </c>
      <c r="BE36" s="2">
        <f t="shared" si="24"/>
        <v>5.8499999999999996E-2</v>
      </c>
    </row>
    <row r="37" spans="1:57" x14ac:dyDescent="0.25">
      <c r="A37">
        <f t="shared" si="25"/>
        <v>34</v>
      </c>
      <c r="B37" s="2">
        <v>0.94699999999999995</v>
      </c>
      <c r="C37" s="2">
        <v>0.94599999999999995</v>
      </c>
      <c r="D37" s="2">
        <v>1.1719999999999999</v>
      </c>
      <c r="E37" s="2">
        <v>0.98299999999999998</v>
      </c>
      <c r="F37" s="2">
        <v>0.98199999999999998</v>
      </c>
      <c r="G37" s="2">
        <v>1.123</v>
      </c>
      <c r="H37" s="3">
        <f t="shared" si="26"/>
        <v>1.0216666666666665</v>
      </c>
      <c r="I37" s="3">
        <f t="shared" si="27"/>
        <v>0.13019344581557715</v>
      </c>
      <c r="J37" s="3">
        <f t="shared" si="28"/>
        <v>1.0293333333333334</v>
      </c>
      <c r="K37" s="3">
        <f t="shared" si="29"/>
        <v>8.1119253776975375E-2</v>
      </c>
      <c r="L37" s="3">
        <f t="shared" si="4"/>
        <v>7.6666666666669325E-3</v>
      </c>
      <c r="N37" s="2">
        <v>33</v>
      </c>
      <c r="O37" s="2">
        <v>1.0660000000000001</v>
      </c>
      <c r="P37" s="2">
        <v>1.0620000000000001</v>
      </c>
      <c r="Q37" s="2">
        <v>1.085</v>
      </c>
      <c r="R37" s="2">
        <v>1.0940000000000001</v>
      </c>
      <c r="S37" s="2">
        <f t="shared" si="5"/>
        <v>1.0640000000000001</v>
      </c>
      <c r="T37" s="11">
        <f t="shared" si="6"/>
        <v>3.7664783427495325E-3</v>
      </c>
      <c r="U37" s="2">
        <f t="shared" si="7"/>
        <v>1.0895000000000001</v>
      </c>
      <c r="V37" s="11">
        <f t="shared" si="8"/>
        <v>8.2266910420476409E-3</v>
      </c>
      <c r="W37" s="2">
        <f t="shared" si="9"/>
        <v>2.5500000000000078E-2</v>
      </c>
      <c r="Y37" s="2">
        <v>33</v>
      </c>
      <c r="Z37" s="2">
        <v>0.96699999999999997</v>
      </c>
      <c r="AA37" s="2">
        <v>0.95499999999999996</v>
      </c>
      <c r="AB37" s="2">
        <v>1.0920000000000001</v>
      </c>
      <c r="AC37" s="2">
        <v>1.079</v>
      </c>
      <c r="AD37" s="2">
        <f t="shared" si="10"/>
        <v>0.96099999999999997</v>
      </c>
      <c r="AE37" s="11">
        <f t="shared" si="11"/>
        <v>1.2565445026178021E-2</v>
      </c>
      <c r="AF37" s="2">
        <f t="shared" si="12"/>
        <v>1.0855000000000001</v>
      </c>
      <c r="AG37" s="11">
        <f t="shared" si="13"/>
        <v>1.2048192771084451E-2</v>
      </c>
      <c r="AH37" s="2">
        <f t="shared" si="14"/>
        <v>0.12450000000000017</v>
      </c>
      <c r="AJ37" s="2">
        <v>33</v>
      </c>
      <c r="AK37" s="2">
        <v>1.036</v>
      </c>
      <c r="AL37" s="2">
        <v>1.054</v>
      </c>
      <c r="AM37" s="2">
        <v>1.042</v>
      </c>
      <c r="AN37" s="2">
        <v>1.048</v>
      </c>
      <c r="AO37" s="2">
        <v>1.111</v>
      </c>
      <c r="AP37" s="2">
        <f t="shared" si="15"/>
        <v>1.048</v>
      </c>
      <c r="AQ37" s="11">
        <f t="shared" si="16"/>
        <v>1.1516314779270643E-2</v>
      </c>
      <c r="AR37" s="2">
        <f t="shared" si="17"/>
        <v>1.0794999999999999</v>
      </c>
      <c r="AS37" s="11">
        <f t="shared" si="18"/>
        <v>5.6705670567056658E-2</v>
      </c>
      <c r="AT37" s="2">
        <f t="shared" si="19"/>
        <v>3.1499999999999861E-2</v>
      </c>
      <c r="AV37" s="2">
        <v>33</v>
      </c>
      <c r="AW37" s="2">
        <v>1.0209999999999999</v>
      </c>
      <c r="AX37" s="2">
        <v>1.03</v>
      </c>
      <c r="AY37" s="2">
        <v>1.0780000000000001</v>
      </c>
      <c r="AZ37" s="2">
        <v>1.091</v>
      </c>
      <c r="BA37" s="2">
        <f t="shared" si="20"/>
        <v>1.0255000000000001</v>
      </c>
      <c r="BB37" s="11">
        <f t="shared" si="21"/>
        <v>8.7378640776700177E-3</v>
      </c>
      <c r="BC37" s="2">
        <f t="shared" si="22"/>
        <v>1.0845</v>
      </c>
      <c r="BD37" s="11">
        <f t="shared" si="23"/>
        <v>1.1915673693858755E-2</v>
      </c>
      <c r="BE37" s="2">
        <f t="shared" si="24"/>
        <v>5.8999999999999941E-2</v>
      </c>
    </row>
    <row r="38" spans="1:57" x14ac:dyDescent="0.25">
      <c r="A38">
        <f t="shared" si="25"/>
        <v>35</v>
      </c>
      <c r="B38" s="2">
        <v>0.94499999999999995</v>
      </c>
      <c r="C38" s="2">
        <v>0.94499999999999995</v>
      </c>
      <c r="D38" s="2">
        <v>1.165</v>
      </c>
      <c r="E38" s="2">
        <v>0.98199999999999998</v>
      </c>
      <c r="F38" s="2">
        <v>0.98099999999999998</v>
      </c>
      <c r="G38" s="2">
        <v>1.119</v>
      </c>
      <c r="H38" s="3">
        <f t="shared" si="26"/>
        <v>1.0183333333333333</v>
      </c>
      <c r="I38" s="3">
        <f t="shared" si="27"/>
        <v>0.12701705922171941</v>
      </c>
      <c r="J38" s="3">
        <f t="shared" si="28"/>
        <v>1.0273333333333332</v>
      </c>
      <c r="K38" s="3">
        <f t="shared" si="29"/>
        <v>7.9387236589601312E-2</v>
      </c>
      <c r="L38" s="3">
        <f t="shared" si="4"/>
        <v>8.999999999999897E-3</v>
      </c>
      <c r="N38" s="2">
        <v>34</v>
      </c>
      <c r="O38" s="2">
        <v>1.0640000000000001</v>
      </c>
      <c r="P38" s="2">
        <v>1.0569999999999999</v>
      </c>
      <c r="Q38" s="2">
        <v>1.0840000000000001</v>
      </c>
      <c r="R38" s="2">
        <v>1.093</v>
      </c>
      <c r="S38" s="2">
        <f t="shared" si="5"/>
        <v>1.0605</v>
      </c>
      <c r="T38" s="11">
        <f t="shared" si="6"/>
        <v>6.6225165562915017E-3</v>
      </c>
      <c r="U38" s="2">
        <f t="shared" si="7"/>
        <v>1.0885</v>
      </c>
      <c r="V38" s="11">
        <f t="shared" si="8"/>
        <v>8.2342177493137207E-3</v>
      </c>
      <c r="W38" s="2">
        <f t="shared" si="9"/>
        <v>2.8000000000000025E-2</v>
      </c>
      <c r="Y38" s="2">
        <v>34</v>
      </c>
      <c r="Z38" s="2">
        <v>0.96499999999999997</v>
      </c>
      <c r="AA38" s="2">
        <v>0.95299999999999996</v>
      </c>
      <c r="AB38" s="2">
        <v>1.091</v>
      </c>
      <c r="AC38" s="2">
        <v>1.0780000000000001</v>
      </c>
      <c r="AD38" s="2">
        <f t="shared" si="10"/>
        <v>0.95899999999999996</v>
      </c>
      <c r="AE38" s="11">
        <f t="shared" si="11"/>
        <v>1.2591815320041985E-2</v>
      </c>
      <c r="AF38" s="2">
        <f t="shared" si="12"/>
        <v>1.0845</v>
      </c>
      <c r="AG38" s="11">
        <f t="shared" si="13"/>
        <v>1.2059369202226252E-2</v>
      </c>
      <c r="AH38" s="2">
        <f t="shared" si="14"/>
        <v>0.12550000000000006</v>
      </c>
      <c r="AJ38" s="2">
        <v>34</v>
      </c>
      <c r="AK38" s="2">
        <v>1.0329999999999999</v>
      </c>
      <c r="AL38" s="2">
        <v>1.0509999999999999</v>
      </c>
      <c r="AM38" s="2">
        <v>1.038</v>
      </c>
      <c r="AN38" s="2">
        <v>1.0509999999999999</v>
      </c>
      <c r="AO38" s="2">
        <v>1.1100000000000001</v>
      </c>
      <c r="AP38" s="2">
        <f t="shared" si="15"/>
        <v>1.0445</v>
      </c>
      <c r="AQ38" s="11">
        <f t="shared" si="16"/>
        <v>1.2524084778419943E-2</v>
      </c>
      <c r="AR38" s="2">
        <f t="shared" si="17"/>
        <v>1.0805</v>
      </c>
      <c r="AS38" s="11">
        <f t="shared" si="18"/>
        <v>5.3153153153153297E-2</v>
      </c>
      <c r="AT38" s="2">
        <f t="shared" si="19"/>
        <v>3.6000000000000032E-2</v>
      </c>
      <c r="AV38" s="2">
        <v>34</v>
      </c>
      <c r="AW38" s="2">
        <v>1.0189999999999999</v>
      </c>
      <c r="AX38" s="2">
        <v>1.0289999999999999</v>
      </c>
      <c r="AY38" s="2">
        <v>1.077</v>
      </c>
      <c r="AZ38" s="2">
        <v>1.0900000000000001</v>
      </c>
      <c r="BA38" s="2">
        <f t="shared" si="20"/>
        <v>1.024</v>
      </c>
      <c r="BB38" s="11">
        <f t="shared" si="21"/>
        <v>9.7181729834791147E-3</v>
      </c>
      <c r="BC38" s="2">
        <f t="shared" si="22"/>
        <v>1.0834999999999999</v>
      </c>
      <c r="BD38" s="11">
        <f t="shared" si="23"/>
        <v>1.1926605504587268E-2</v>
      </c>
      <c r="BE38" s="2">
        <f t="shared" si="24"/>
        <v>5.9499999999999886E-2</v>
      </c>
    </row>
    <row r="39" spans="1:57" x14ac:dyDescent="0.25">
      <c r="A39">
        <f t="shared" si="25"/>
        <v>36</v>
      </c>
      <c r="B39" s="2">
        <v>0.94399999999999995</v>
      </c>
      <c r="C39" s="2">
        <v>0.94299999999999995</v>
      </c>
      <c r="D39" s="2">
        <v>1.1579999999999999</v>
      </c>
      <c r="E39" s="2">
        <v>0.98199999999999998</v>
      </c>
      <c r="F39" s="2">
        <v>0.98099999999999998</v>
      </c>
      <c r="G39" s="2">
        <v>1.1160000000000001</v>
      </c>
      <c r="H39" s="3">
        <f t="shared" si="26"/>
        <v>1.0149999999999999</v>
      </c>
      <c r="I39" s="3">
        <f t="shared" si="27"/>
        <v>0.12384264209067891</v>
      </c>
      <c r="J39" s="3">
        <f t="shared" si="28"/>
        <v>1.0263333333333333</v>
      </c>
      <c r="K39" s="3">
        <f t="shared" si="29"/>
        <v>7.7655220901967331E-2</v>
      </c>
      <c r="L39" s="3">
        <f t="shared" si="4"/>
        <v>1.1333333333333417E-2</v>
      </c>
      <c r="N39" s="2">
        <v>35</v>
      </c>
      <c r="O39" s="2">
        <v>1.0620000000000001</v>
      </c>
      <c r="P39" s="2">
        <v>1.052</v>
      </c>
      <c r="Q39" s="2">
        <v>1.083</v>
      </c>
      <c r="R39" s="2">
        <v>1.091</v>
      </c>
      <c r="S39" s="2">
        <f t="shared" si="5"/>
        <v>1.0569999999999999</v>
      </c>
      <c r="T39" s="11">
        <f t="shared" si="6"/>
        <v>9.5057034220532403E-3</v>
      </c>
      <c r="U39" s="2">
        <f t="shared" si="7"/>
        <v>1.087</v>
      </c>
      <c r="V39" s="11">
        <f t="shared" si="8"/>
        <v>7.332722273143911E-3</v>
      </c>
      <c r="W39" s="2">
        <f t="shared" si="9"/>
        <v>3.0000000000000027E-2</v>
      </c>
      <c r="Y39" s="2">
        <v>35</v>
      </c>
      <c r="Z39" s="2">
        <v>0.96399999999999997</v>
      </c>
      <c r="AA39" s="2">
        <v>0.95099999999999996</v>
      </c>
      <c r="AB39" s="2">
        <v>1.089</v>
      </c>
      <c r="AC39" s="2">
        <v>1.079</v>
      </c>
      <c r="AD39" s="2">
        <f t="shared" si="10"/>
        <v>0.95750000000000002</v>
      </c>
      <c r="AE39" s="11">
        <f t="shared" si="11"/>
        <v>1.3669821240799171E-2</v>
      </c>
      <c r="AF39" s="2">
        <f t="shared" si="12"/>
        <v>1.0840000000000001</v>
      </c>
      <c r="AG39" s="11">
        <f t="shared" si="13"/>
        <v>9.2678405931418059E-3</v>
      </c>
      <c r="AH39" s="2">
        <f t="shared" si="14"/>
        <v>0.12650000000000006</v>
      </c>
      <c r="AJ39" s="2">
        <v>35</v>
      </c>
      <c r="AK39" s="2">
        <v>1.024</v>
      </c>
      <c r="AL39" s="2">
        <v>1.0469999999999999</v>
      </c>
      <c r="AM39" s="2">
        <v>1.034</v>
      </c>
      <c r="AN39" s="2">
        <v>1.052</v>
      </c>
      <c r="AO39" s="2">
        <v>1.1100000000000001</v>
      </c>
      <c r="AP39" s="2">
        <f t="shared" si="15"/>
        <v>1.0405</v>
      </c>
      <c r="AQ39" s="11">
        <f t="shared" si="16"/>
        <v>1.2572533849129498E-2</v>
      </c>
      <c r="AR39" s="2">
        <f t="shared" si="17"/>
        <v>1.081</v>
      </c>
      <c r="AS39" s="11">
        <f t="shared" si="18"/>
        <v>5.2252252252252294E-2</v>
      </c>
      <c r="AT39" s="2">
        <f t="shared" si="19"/>
        <v>4.049999999999998E-2</v>
      </c>
      <c r="AV39" s="2">
        <v>35</v>
      </c>
      <c r="AW39" s="2">
        <v>1.018</v>
      </c>
      <c r="AX39" s="2">
        <v>1.028</v>
      </c>
      <c r="AY39" s="2">
        <v>1.0760000000000001</v>
      </c>
      <c r="AZ39" s="2">
        <v>1.089</v>
      </c>
      <c r="BA39" s="2">
        <f t="shared" si="20"/>
        <v>1.0230000000000001</v>
      </c>
      <c r="BB39" s="11">
        <f t="shared" si="21"/>
        <v>9.7276264591439777E-3</v>
      </c>
      <c r="BC39" s="2">
        <f t="shared" si="22"/>
        <v>1.0825</v>
      </c>
      <c r="BD39" s="11">
        <f t="shared" si="23"/>
        <v>1.1937557392102756E-2</v>
      </c>
      <c r="BE39" s="2">
        <f t="shared" si="24"/>
        <v>5.9499999999999886E-2</v>
      </c>
    </row>
    <row r="40" spans="1:57" x14ac:dyDescent="0.25">
      <c r="A40">
        <f t="shared" si="25"/>
        <v>37</v>
      </c>
      <c r="B40" s="2">
        <v>0.94299999999999995</v>
      </c>
      <c r="C40" s="2">
        <v>0.94199999999999995</v>
      </c>
      <c r="D40" s="2">
        <v>1.1519999999999999</v>
      </c>
      <c r="E40" s="2">
        <v>0.98099999999999998</v>
      </c>
      <c r="F40" s="2">
        <v>0.98</v>
      </c>
      <c r="G40" s="2">
        <v>1.1120000000000001</v>
      </c>
      <c r="H40" s="3">
        <f t="shared" si="26"/>
        <v>1.0123333333333333</v>
      </c>
      <c r="I40" s="3">
        <f t="shared" si="27"/>
        <v>0.12095591483401433</v>
      </c>
      <c r="J40" s="3">
        <f t="shared" si="28"/>
        <v>1.0243333333333333</v>
      </c>
      <c r="K40" s="3">
        <f t="shared" si="29"/>
        <v>7.5923206816712788E-2</v>
      </c>
      <c r="L40" s="3">
        <f t="shared" si="4"/>
        <v>1.2000000000000011E-2</v>
      </c>
      <c r="N40" s="2">
        <v>36</v>
      </c>
      <c r="O40" s="2">
        <v>1.06</v>
      </c>
      <c r="P40" s="2">
        <v>1.05</v>
      </c>
      <c r="Q40" s="2">
        <v>1.0820000000000001</v>
      </c>
      <c r="R40" s="2">
        <v>1.091</v>
      </c>
      <c r="S40" s="2">
        <f t="shared" si="5"/>
        <v>1.0550000000000002</v>
      </c>
      <c r="T40" s="11">
        <f t="shared" si="6"/>
        <v>9.5238095238095316E-3</v>
      </c>
      <c r="U40" s="2">
        <f t="shared" si="7"/>
        <v>1.0865</v>
      </c>
      <c r="V40" s="11">
        <f t="shared" si="8"/>
        <v>8.2493125572867983E-3</v>
      </c>
      <c r="W40" s="2">
        <f t="shared" si="9"/>
        <v>3.1499999999999861E-2</v>
      </c>
      <c r="Y40" s="2">
        <v>36</v>
      </c>
      <c r="Z40" s="2">
        <v>0.96399999999999997</v>
      </c>
      <c r="AA40" s="2">
        <v>0.94899999999999995</v>
      </c>
      <c r="AB40" s="2">
        <v>1.089</v>
      </c>
      <c r="AC40" s="2">
        <v>1.08</v>
      </c>
      <c r="AD40" s="2">
        <f t="shared" si="10"/>
        <v>0.95649999999999991</v>
      </c>
      <c r="AE40" s="11">
        <f t="shared" si="11"/>
        <v>1.5806111696522671E-2</v>
      </c>
      <c r="AF40" s="2">
        <f t="shared" si="12"/>
        <v>1.0845</v>
      </c>
      <c r="AG40" s="11">
        <f t="shared" si="13"/>
        <v>8.3333333333332378E-3</v>
      </c>
      <c r="AH40" s="2">
        <f t="shared" si="14"/>
        <v>0.12800000000000011</v>
      </c>
      <c r="AJ40" s="2">
        <v>36</v>
      </c>
      <c r="AK40" s="2">
        <v>1.02</v>
      </c>
      <c r="AL40" s="2">
        <v>1.046</v>
      </c>
      <c r="AM40" s="2">
        <v>1.0309999999999999</v>
      </c>
      <c r="AN40" s="2">
        <v>1.056</v>
      </c>
      <c r="AO40" s="2">
        <v>1.109</v>
      </c>
      <c r="AP40" s="2">
        <f t="shared" si="15"/>
        <v>1.0385</v>
      </c>
      <c r="AQ40" s="11">
        <f t="shared" si="16"/>
        <v>1.4548981571290132E-2</v>
      </c>
      <c r="AR40" s="2">
        <f t="shared" si="17"/>
        <v>1.0825</v>
      </c>
      <c r="AS40" s="11">
        <f t="shared" si="18"/>
        <v>4.779080252479706E-2</v>
      </c>
      <c r="AT40" s="2">
        <f t="shared" si="19"/>
        <v>4.4000000000000039E-2</v>
      </c>
      <c r="AV40" s="2">
        <v>36</v>
      </c>
      <c r="AW40" s="2">
        <v>1.016</v>
      </c>
      <c r="AX40" s="2">
        <v>1.026</v>
      </c>
      <c r="AY40" s="2">
        <v>1.075</v>
      </c>
      <c r="AZ40" s="2">
        <v>1.0880000000000001</v>
      </c>
      <c r="BA40" s="2">
        <f t="shared" si="20"/>
        <v>1.0209999999999999</v>
      </c>
      <c r="BB40" s="11">
        <f t="shared" si="21"/>
        <v>9.7465886939571231E-3</v>
      </c>
      <c r="BC40" s="2">
        <f t="shared" si="22"/>
        <v>1.0815000000000001</v>
      </c>
      <c r="BD40" s="11">
        <f t="shared" si="23"/>
        <v>1.1948529411764818E-2</v>
      </c>
      <c r="BE40" s="2">
        <f t="shared" si="24"/>
        <v>6.050000000000022E-2</v>
      </c>
    </row>
    <row r="41" spans="1:57" x14ac:dyDescent="0.25">
      <c r="A41">
        <f t="shared" si="25"/>
        <v>38</v>
      </c>
      <c r="B41" s="2">
        <v>0.94099999999999995</v>
      </c>
      <c r="C41" s="2">
        <v>0.94</v>
      </c>
      <c r="D41" s="2">
        <v>1.145</v>
      </c>
      <c r="E41" s="2">
        <v>0.98</v>
      </c>
      <c r="F41" s="2">
        <v>0.98</v>
      </c>
      <c r="G41" s="2">
        <v>1.1080000000000001</v>
      </c>
      <c r="H41" s="3">
        <f t="shared" si="26"/>
        <v>1.0086666666666666</v>
      </c>
      <c r="I41" s="3">
        <f t="shared" si="27"/>
        <v>0.11806918875529442</v>
      </c>
      <c r="J41" s="3">
        <f t="shared" si="28"/>
        <v>1.0226666666666666</v>
      </c>
      <c r="K41" s="3">
        <f t="shared" si="29"/>
        <v>7.3900834456272171E-2</v>
      </c>
      <c r="L41" s="3">
        <f t="shared" si="4"/>
        <v>1.4000000000000012E-2</v>
      </c>
      <c r="N41" s="2">
        <v>37</v>
      </c>
      <c r="O41" s="2">
        <v>1.0569999999999999</v>
      </c>
      <c r="P41" s="2">
        <v>1.0469999999999999</v>
      </c>
      <c r="Q41" s="2">
        <v>1.081</v>
      </c>
      <c r="R41" s="2">
        <v>1.0900000000000001</v>
      </c>
      <c r="S41" s="2">
        <f t="shared" si="5"/>
        <v>1.052</v>
      </c>
      <c r="T41" s="11">
        <f t="shared" si="6"/>
        <v>9.5510983763132853E-3</v>
      </c>
      <c r="U41" s="2">
        <f t="shared" si="7"/>
        <v>1.0855000000000001</v>
      </c>
      <c r="V41" s="11">
        <f t="shared" si="8"/>
        <v>8.2568807339450621E-3</v>
      </c>
      <c r="W41" s="2">
        <f t="shared" si="9"/>
        <v>3.3500000000000085E-2</v>
      </c>
      <c r="Y41" s="2">
        <v>37</v>
      </c>
      <c r="Z41" s="2">
        <v>0.96399999999999997</v>
      </c>
      <c r="AA41" s="2">
        <v>0.94799999999999995</v>
      </c>
      <c r="AB41" s="2">
        <v>1.0880000000000001</v>
      </c>
      <c r="AC41" s="2">
        <v>1.081</v>
      </c>
      <c r="AD41" s="2">
        <f t="shared" si="10"/>
        <v>0.95599999999999996</v>
      </c>
      <c r="AE41" s="11">
        <f t="shared" si="11"/>
        <v>1.6877637130801704E-2</v>
      </c>
      <c r="AF41" s="2">
        <f t="shared" si="12"/>
        <v>1.0845</v>
      </c>
      <c r="AG41" s="11">
        <f t="shared" si="13"/>
        <v>6.4754856614247158E-3</v>
      </c>
      <c r="AH41" s="2">
        <f t="shared" si="14"/>
        <v>0.12850000000000006</v>
      </c>
      <c r="AJ41" s="2">
        <v>37</v>
      </c>
      <c r="AK41" s="2">
        <v>1.0169999999999999</v>
      </c>
      <c r="AL41" s="2">
        <v>1.0429999999999999</v>
      </c>
      <c r="AM41" s="2">
        <v>1.0289999999999999</v>
      </c>
      <c r="AN41" s="2">
        <v>1.056</v>
      </c>
      <c r="AO41" s="2">
        <v>1.109</v>
      </c>
      <c r="AP41" s="2">
        <f t="shared" si="15"/>
        <v>1.036</v>
      </c>
      <c r="AQ41" s="11">
        <f t="shared" si="16"/>
        <v>1.3605442176870762E-2</v>
      </c>
      <c r="AR41" s="2">
        <f t="shared" si="17"/>
        <v>1.0825</v>
      </c>
      <c r="AS41" s="11">
        <f t="shared" si="18"/>
        <v>4.779080252479706E-2</v>
      </c>
      <c r="AT41" s="2">
        <f t="shared" si="19"/>
        <v>4.6499999999999986E-2</v>
      </c>
      <c r="AV41" s="2">
        <v>37</v>
      </c>
      <c r="AW41" s="2">
        <v>1.0149999999999999</v>
      </c>
      <c r="AX41" s="2">
        <v>1.0249999999999999</v>
      </c>
      <c r="AY41" s="2">
        <v>1.0740000000000001</v>
      </c>
      <c r="AZ41" s="2">
        <v>1.087</v>
      </c>
      <c r="BA41" s="2">
        <f t="shared" si="20"/>
        <v>1.02</v>
      </c>
      <c r="BB41" s="11">
        <f t="shared" si="21"/>
        <v>9.7560975609756184E-3</v>
      </c>
      <c r="BC41" s="2">
        <f t="shared" si="22"/>
        <v>1.0805</v>
      </c>
      <c r="BD41" s="11">
        <f t="shared" si="23"/>
        <v>1.1959521619135143E-2</v>
      </c>
      <c r="BE41" s="2">
        <f t="shared" si="24"/>
        <v>6.0499999999999998E-2</v>
      </c>
    </row>
    <row r="42" spans="1:57" x14ac:dyDescent="0.25">
      <c r="A42">
        <f t="shared" si="25"/>
        <v>39</v>
      </c>
      <c r="B42" s="2">
        <v>0.94</v>
      </c>
      <c r="C42" s="2">
        <v>0.93899999999999995</v>
      </c>
      <c r="D42" s="2">
        <v>1.141</v>
      </c>
      <c r="E42" s="2">
        <v>0.98</v>
      </c>
      <c r="F42" s="2">
        <v>0.97899999999999998</v>
      </c>
      <c r="G42" s="2">
        <v>1.1040000000000001</v>
      </c>
      <c r="H42" s="3">
        <f t="shared" si="26"/>
        <v>1.0066666666666666</v>
      </c>
      <c r="I42" s="3">
        <f t="shared" si="27"/>
        <v>0.11633715370995348</v>
      </c>
      <c r="J42" s="3">
        <f t="shared" si="28"/>
        <v>1.0210000000000001</v>
      </c>
      <c r="K42" s="3">
        <f t="shared" si="29"/>
        <v>7.188184749990785E-2</v>
      </c>
      <c r="L42" s="3">
        <f t="shared" si="4"/>
        <v>1.4333333333333531E-2</v>
      </c>
      <c r="N42" s="2">
        <v>38</v>
      </c>
      <c r="O42" s="2">
        <v>1.054</v>
      </c>
      <c r="P42" s="2">
        <v>1.0449999999999999</v>
      </c>
      <c r="Q42" s="2">
        <v>1.08</v>
      </c>
      <c r="R42" s="2">
        <v>1.0880000000000001</v>
      </c>
      <c r="S42" s="2">
        <f t="shared" si="5"/>
        <v>1.0495000000000001</v>
      </c>
      <c r="T42" s="11">
        <f t="shared" si="6"/>
        <v>8.6124401913876738E-3</v>
      </c>
      <c r="U42" s="2">
        <f t="shared" si="7"/>
        <v>1.0840000000000001</v>
      </c>
      <c r="V42" s="11">
        <f t="shared" si="8"/>
        <v>7.3529411764705942E-3</v>
      </c>
      <c r="W42" s="2">
        <f t="shared" si="9"/>
        <v>3.4499999999999975E-2</v>
      </c>
      <c r="Y42" s="2">
        <v>38</v>
      </c>
      <c r="Z42" s="2">
        <v>0.96299999999999997</v>
      </c>
      <c r="AA42" s="2">
        <v>0.94699999999999995</v>
      </c>
      <c r="AB42" s="2">
        <v>1.0880000000000001</v>
      </c>
      <c r="AC42" s="2">
        <v>1.0820000000000001</v>
      </c>
      <c r="AD42" s="2">
        <f t="shared" si="10"/>
        <v>0.95499999999999996</v>
      </c>
      <c r="AE42" s="11">
        <f t="shared" si="11"/>
        <v>1.6895459345300966E-2</v>
      </c>
      <c r="AF42" s="2">
        <f t="shared" si="12"/>
        <v>1.085</v>
      </c>
      <c r="AG42" s="11">
        <f t="shared" si="13"/>
        <v>5.5452865064695052E-3</v>
      </c>
      <c r="AH42" s="2">
        <f t="shared" si="14"/>
        <v>0.13</v>
      </c>
      <c r="AJ42" s="2">
        <v>38</v>
      </c>
      <c r="AK42" s="2">
        <v>1.01</v>
      </c>
      <c r="AL42" s="2">
        <v>1.0409999999999999</v>
      </c>
      <c r="AM42" s="2">
        <v>1.0269999999999999</v>
      </c>
      <c r="AN42" s="2">
        <v>1.0569999999999999</v>
      </c>
      <c r="AO42" s="2">
        <v>1.1080000000000001</v>
      </c>
      <c r="AP42" s="2">
        <f t="shared" si="15"/>
        <v>1.0339999999999998</v>
      </c>
      <c r="AQ42" s="11">
        <f t="shared" si="16"/>
        <v>1.3631937682570608E-2</v>
      </c>
      <c r="AR42" s="2">
        <f t="shared" si="17"/>
        <v>1.0825</v>
      </c>
      <c r="AS42" s="11">
        <f t="shared" si="18"/>
        <v>4.6028880866426126E-2</v>
      </c>
      <c r="AT42" s="2">
        <f t="shared" si="19"/>
        <v>4.850000000000021E-2</v>
      </c>
      <c r="AV42" s="2">
        <v>38</v>
      </c>
      <c r="AW42" s="2">
        <v>1.014</v>
      </c>
      <c r="AX42" s="2">
        <v>1.024</v>
      </c>
      <c r="AY42" s="2">
        <v>1.0740000000000001</v>
      </c>
      <c r="AZ42" s="2">
        <v>1.0860000000000001</v>
      </c>
      <c r="BA42" s="2">
        <f t="shared" si="20"/>
        <v>1.0190000000000001</v>
      </c>
      <c r="BB42" s="11">
        <f t="shared" si="21"/>
        <v>9.7656250000000087E-3</v>
      </c>
      <c r="BC42" s="2">
        <f t="shared" si="22"/>
        <v>1.08</v>
      </c>
      <c r="BD42" s="11">
        <f t="shared" si="23"/>
        <v>1.1049723756906086E-2</v>
      </c>
      <c r="BE42" s="2">
        <f t="shared" si="24"/>
        <v>6.0999999999999943E-2</v>
      </c>
    </row>
    <row r="43" spans="1:57" x14ac:dyDescent="0.25">
      <c r="A43">
        <f t="shared" si="25"/>
        <v>40</v>
      </c>
      <c r="B43" s="2">
        <v>0.93899999999999995</v>
      </c>
      <c r="C43" s="2">
        <v>0.93700000000000006</v>
      </c>
      <c r="D43" s="2">
        <v>1.135</v>
      </c>
      <c r="E43" s="2">
        <v>0.97899999999999998</v>
      </c>
      <c r="F43" s="2">
        <v>0.97799999999999998</v>
      </c>
      <c r="G43" s="2">
        <v>1.1000000000000001</v>
      </c>
      <c r="H43" s="3">
        <f t="shared" si="26"/>
        <v>1.0036666666666667</v>
      </c>
      <c r="I43" s="3">
        <f t="shared" si="27"/>
        <v>0.11374239901344324</v>
      </c>
      <c r="J43" s="3">
        <f t="shared" si="28"/>
        <v>1.0189999999999999</v>
      </c>
      <c r="K43" s="3">
        <f t="shared" si="29"/>
        <v>7.0149839629182392E-2</v>
      </c>
      <c r="L43" s="3">
        <f t="shared" si="4"/>
        <v>1.5333333333333199E-2</v>
      </c>
      <c r="N43" s="2">
        <v>39</v>
      </c>
      <c r="O43" s="2">
        <v>1.05</v>
      </c>
      <c r="P43" s="2">
        <v>1.0429999999999999</v>
      </c>
      <c r="Q43" s="2">
        <v>1.08</v>
      </c>
      <c r="R43" s="2">
        <v>1.0880000000000001</v>
      </c>
      <c r="S43" s="2">
        <f t="shared" si="5"/>
        <v>1.0465</v>
      </c>
      <c r="T43" s="11">
        <f t="shared" si="6"/>
        <v>6.711409395973267E-3</v>
      </c>
      <c r="U43" s="2">
        <f t="shared" si="7"/>
        <v>1.0840000000000001</v>
      </c>
      <c r="V43" s="11">
        <f t="shared" si="8"/>
        <v>7.3529411764705942E-3</v>
      </c>
      <c r="W43" s="2">
        <f t="shared" si="9"/>
        <v>3.7500000000000089E-2</v>
      </c>
      <c r="Y43" s="2">
        <v>39</v>
      </c>
      <c r="Z43" s="2">
        <v>0.96299999999999997</v>
      </c>
      <c r="AA43" s="2">
        <v>0.94499999999999995</v>
      </c>
      <c r="AB43" s="2">
        <v>1.087</v>
      </c>
      <c r="AC43" s="2">
        <v>1.0820000000000001</v>
      </c>
      <c r="AD43" s="2">
        <f t="shared" si="10"/>
        <v>0.95399999999999996</v>
      </c>
      <c r="AE43" s="11">
        <f t="shared" si="11"/>
        <v>1.9047619047619067E-2</v>
      </c>
      <c r="AF43" s="2">
        <f t="shared" si="12"/>
        <v>1.0845</v>
      </c>
      <c r="AG43" s="11">
        <f t="shared" si="13"/>
        <v>4.6210720887244856E-3</v>
      </c>
      <c r="AH43" s="2">
        <f t="shared" si="14"/>
        <v>0.13050000000000006</v>
      </c>
      <c r="AJ43" s="2">
        <v>39</v>
      </c>
      <c r="AK43" s="2">
        <v>1.0049999999999999</v>
      </c>
      <c r="AL43" s="2">
        <v>1.042</v>
      </c>
      <c r="AM43" s="2">
        <v>1.026</v>
      </c>
      <c r="AN43" s="2">
        <v>1.056</v>
      </c>
      <c r="AO43" s="2">
        <v>1.1080000000000001</v>
      </c>
      <c r="AP43" s="2">
        <f t="shared" si="15"/>
        <v>1.034</v>
      </c>
      <c r="AQ43" s="11">
        <f t="shared" si="16"/>
        <v>1.5594541910331397E-2</v>
      </c>
      <c r="AR43" s="2">
        <f t="shared" si="17"/>
        <v>1.0820000000000001</v>
      </c>
      <c r="AS43" s="11">
        <f t="shared" si="18"/>
        <v>4.6931407942238303E-2</v>
      </c>
      <c r="AT43" s="2">
        <f t="shared" si="19"/>
        <v>4.8000000000000043E-2</v>
      </c>
      <c r="AV43" s="2">
        <v>39</v>
      </c>
      <c r="AW43" s="2">
        <v>1.012</v>
      </c>
      <c r="AX43" s="2">
        <v>1.022</v>
      </c>
      <c r="AY43" s="2">
        <v>1.0720000000000001</v>
      </c>
      <c r="AZ43" s="2">
        <v>1.085</v>
      </c>
      <c r="BA43" s="2">
        <f t="shared" si="20"/>
        <v>1.0169999999999999</v>
      </c>
      <c r="BB43" s="11">
        <f t="shared" si="21"/>
        <v>9.7847358121330805E-3</v>
      </c>
      <c r="BC43" s="2">
        <f t="shared" si="22"/>
        <v>1.0785</v>
      </c>
      <c r="BD43" s="11">
        <f t="shared" si="23"/>
        <v>1.1981566820276407E-2</v>
      </c>
      <c r="BE43" s="2">
        <f t="shared" si="24"/>
        <v>6.150000000000011E-2</v>
      </c>
    </row>
    <row r="44" spans="1:57" x14ac:dyDescent="0.25">
      <c r="A44">
        <f t="shared" si="25"/>
        <v>41</v>
      </c>
      <c r="B44" s="2">
        <v>0.93700000000000006</v>
      </c>
      <c r="C44" s="2">
        <v>0.93600000000000005</v>
      </c>
      <c r="D44" s="2">
        <v>1.1299999999999999</v>
      </c>
      <c r="E44" s="2">
        <v>0.97699999999999998</v>
      </c>
      <c r="F44" s="2">
        <v>0.97699999999999998</v>
      </c>
      <c r="G44" s="2">
        <v>1.0960000000000001</v>
      </c>
      <c r="H44" s="3">
        <f t="shared" si="26"/>
        <v>1.0010000000000001</v>
      </c>
      <c r="I44" s="3">
        <f t="shared" si="27"/>
        <v>0.11171839597845996</v>
      </c>
      <c r="J44" s="3">
        <f t="shared" si="28"/>
        <v>1.0166666666666666</v>
      </c>
      <c r="K44" s="3">
        <f t="shared" si="29"/>
        <v>6.8704682033565528E-2</v>
      </c>
      <c r="L44" s="3">
        <f t="shared" si="4"/>
        <v>1.5666666666666496E-2</v>
      </c>
      <c r="N44" s="2">
        <v>40</v>
      </c>
      <c r="O44" s="2">
        <v>1.0469999999999999</v>
      </c>
      <c r="P44" s="2">
        <v>1.0409999999999999</v>
      </c>
      <c r="Q44" s="2">
        <v>1.081</v>
      </c>
      <c r="R44" s="2">
        <v>1.0860000000000001</v>
      </c>
      <c r="S44" s="2">
        <f t="shared" si="5"/>
        <v>1.044</v>
      </c>
      <c r="T44" s="11">
        <f t="shared" si="6"/>
        <v>5.7636887608069221E-3</v>
      </c>
      <c r="U44" s="2">
        <f t="shared" si="7"/>
        <v>1.0834999999999999</v>
      </c>
      <c r="V44" s="11">
        <f t="shared" si="8"/>
        <v>4.6040515653776384E-3</v>
      </c>
      <c r="W44" s="2">
        <f t="shared" si="9"/>
        <v>3.9499999999999869E-2</v>
      </c>
      <c r="Y44" s="2">
        <v>40</v>
      </c>
      <c r="Z44" s="2">
        <v>0.96199999999999997</v>
      </c>
      <c r="AA44" s="2">
        <v>0.94399999999999995</v>
      </c>
      <c r="AB44" s="2">
        <v>1.0880000000000001</v>
      </c>
      <c r="AC44" s="2">
        <v>1.08</v>
      </c>
      <c r="AD44" s="2">
        <f t="shared" si="10"/>
        <v>0.95299999999999996</v>
      </c>
      <c r="AE44" s="11">
        <f t="shared" si="11"/>
        <v>1.906779661016951E-2</v>
      </c>
      <c r="AF44" s="2">
        <f t="shared" si="12"/>
        <v>1.0840000000000001</v>
      </c>
      <c r="AG44" s="11">
        <f t="shared" si="13"/>
        <v>7.4074074074074138E-3</v>
      </c>
      <c r="AH44" s="2">
        <f t="shared" si="14"/>
        <v>0.13100000000000012</v>
      </c>
      <c r="AJ44" s="2">
        <v>40</v>
      </c>
      <c r="AK44" s="2">
        <v>1.0009999999999999</v>
      </c>
      <c r="AL44" s="2">
        <v>1.042</v>
      </c>
      <c r="AM44" s="2">
        <v>1.0249999999999999</v>
      </c>
      <c r="AN44" s="2">
        <v>1.056</v>
      </c>
      <c r="AO44" s="2">
        <v>1.107</v>
      </c>
      <c r="AP44" s="2">
        <f t="shared" si="15"/>
        <v>1.0335000000000001</v>
      </c>
      <c r="AQ44" s="11">
        <f t="shared" si="16"/>
        <v>1.6585365853658662E-2</v>
      </c>
      <c r="AR44" s="2">
        <f t="shared" si="17"/>
        <v>1.0815000000000001</v>
      </c>
      <c r="AS44" s="11">
        <f t="shared" si="18"/>
        <v>4.6070460704606984E-2</v>
      </c>
      <c r="AT44" s="2">
        <f t="shared" si="19"/>
        <v>4.8000000000000043E-2</v>
      </c>
      <c r="AV44" s="2">
        <v>40</v>
      </c>
      <c r="AW44" s="2">
        <v>1.0109999999999999</v>
      </c>
      <c r="AX44" s="2">
        <v>1.0209999999999999</v>
      </c>
      <c r="AY44" s="2">
        <v>1.071</v>
      </c>
      <c r="AZ44" s="2">
        <v>1.0840000000000001</v>
      </c>
      <c r="BA44" s="2">
        <f t="shared" si="20"/>
        <v>1.016</v>
      </c>
      <c r="BB44" s="11">
        <f t="shared" si="21"/>
        <v>9.7943192948090202E-3</v>
      </c>
      <c r="BC44" s="2">
        <f t="shared" si="22"/>
        <v>1.0775000000000001</v>
      </c>
      <c r="BD44" s="11">
        <f t="shared" si="23"/>
        <v>1.1992619926199374E-2</v>
      </c>
      <c r="BE44" s="2">
        <f t="shared" si="24"/>
        <v>6.150000000000011E-2</v>
      </c>
    </row>
    <row r="45" spans="1:57" x14ac:dyDescent="0.25">
      <c r="A45">
        <f t="shared" si="25"/>
        <v>42</v>
      </c>
      <c r="B45" s="2">
        <v>0.93600000000000005</v>
      </c>
      <c r="C45" s="2">
        <v>0.93400000000000005</v>
      </c>
      <c r="D45" s="2">
        <v>1.125</v>
      </c>
      <c r="E45" s="2">
        <v>0.97699999999999998</v>
      </c>
      <c r="F45" s="2">
        <v>0.97599999999999998</v>
      </c>
      <c r="G45" s="2">
        <v>1.091</v>
      </c>
      <c r="H45" s="3">
        <f t="shared" si="26"/>
        <v>0.99833333333333341</v>
      </c>
      <c r="I45" s="3">
        <f t="shared" si="27"/>
        <v>0.1097011090797779</v>
      </c>
      <c r="J45" s="3">
        <f t="shared" si="28"/>
        <v>1.0146666666666666</v>
      </c>
      <c r="K45" s="3">
        <f t="shared" si="29"/>
        <v>6.6108496680330975E-2</v>
      </c>
      <c r="L45" s="3">
        <f t="shared" si="4"/>
        <v>1.63333333333332E-2</v>
      </c>
      <c r="N45" s="2">
        <v>41</v>
      </c>
      <c r="O45" s="2">
        <v>1.044</v>
      </c>
      <c r="P45" s="2">
        <v>1.04</v>
      </c>
      <c r="Q45" s="2">
        <v>1.081</v>
      </c>
      <c r="R45" s="2">
        <v>1.0860000000000001</v>
      </c>
      <c r="S45" s="2">
        <f t="shared" si="5"/>
        <v>1.042</v>
      </c>
      <c r="T45" s="11">
        <f t="shared" si="6"/>
        <v>3.8461538461538494E-3</v>
      </c>
      <c r="U45" s="2">
        <f t="shared" si="7"/>
        <v>1.0834999999999999</v>
      </c>
      <c r="V45" s="11">
        <f t="shared" si="8"/>
        <v>4.6040515653776384E-3</v>
      </c>
      <c r="W45" s="2">
        <f t="shared" si="9"/>
        <v>4.149999999999987E-2</v>
      </c>
      <c r="Y45" s="2">
        <v>41</v>
      </c>
      <c r="Z45" s="2">
        <v>0.96199999999999997</v>
      </c>
      <c r="AA45" s="2">
        <v>0.94299999999999995</v>
      </c>
      <c r="AB45" s="2">
        <v>1.089</v>
      </c>
      <c r="AC45" s="2">
        <v>1.075</v>
      </c>
      <c r="AD45" s="2">
        <f t="shared" si="10"/>
        <v>0.9524999999999999</v>
      </c>
      <c r="AE45" s="11">
        <f t="shared" si="11"/>
        <v>2.0148462354188778E-2</v>
      </c>
      <c r="AF45" s="2">
        <f t="shared" si="12"/>
        <v>1.0819999999999999</v>
      </c>
      <c r="AG45" s="11">
        <f t="shared" si="13"/>
        <v>1.3023255813953501E-2</v>
      </c>
      <c r="AH45" s="2">
        <f t="shared" si="14"/>
        <v>0.12949999999999995</v>
      </c>
      <c r="AJ45" s="2">
        <v>41</v>
      </c>
      <c r="AK45" s="2">
        <v>0.996</v>
      </c>
      <c r="AL45" s="2">
        <v>1.0329999999999999</v>
      </c>
      <c r="AM45" s="2">
        <v>1.024</v>
      </c>
      <c r="AN45" s="2">
        <v>1.0509999999999999</v>
      </c>
      <c r="AO45" s="2">
        <v>1.107</v>
      </c>
      <c r="AP45" s="2">
        <f t="shared" si="15"/>
        <v>1.0285</v>
      </c>
      <c r="AQ45" s="11">
        <f t="shared" si="16"/>
        <v>8.7890624999998994E-3</v>
      </c>
      <c r="AR45" s="2">
        <f t="shared" si="17"/>
        <v>1.079</v>
      </c>
      <c r="AS45" s="11">
        <f t="shared" si="18"/>
        <v>5.0587172538392094E-2</v>
      </c>
      <c r="AT45" s="2">
        <f t="shared" si="19"/>
        <v>5.0499999999999989E-2</v>
      </c>
      <c r="AV45" s="2">
        <v>41</v>
      </c>
      <c r="AW45" s="2">
        <v>1.01</v>
      </c>
      <c r="AX45" s="2">
        <v>1.02</v>
      </c>
      <c r="AY45" s="2">
        <v>1.071</v>
      </c>
      <c r="AZ45" s="2">
        <v>1.083</v>
      </c>
      <c r="BA45" s="2">
        <f t="shared" si="20"/>
        <v>1.0150000000000001</v>
      </c>
      <c r="BB45" s="11">
        <f t="shared" si="21"/>
        <v>9.8039215686274595E-3</v>
      </c>
      <c r="BC45" s="2">
        <f t="shared" si="22"/>
        <v>1.077</v>
      </c>
      <c r="BD45" s="11">
        <f t="shared" si="23"/>
        <v>1.108033240997231E-2</v>
      </c>
      <c r="BE45" s="2">
        <f t="shared" si="24"/>
        <v>6.1999999999999833E-2</v>
      </c>
    </row>
    <row r="46" spans="1:57" x14ac:dyDescent="0.25">
      <c r="A46">
        <f t="shared" si="25"/>
        <v>43</v>
      </c>
      <c r="B46" s="2">
        <v>0.93500000000000005</v>
      </c>
      <c r="C46" s="2">
        <v>0.93300000000000005</v>
      </c>
      <c r="D46" s="2">
        <v>1.119</v>
      </c>
      <c r="E46" s="2">
        <v>0.97599999999999998</v>
      </c>
      <c r="F46" s="2">
        <v>0.97499999999999998</v>
      </c>
      <c r="G46" s="2">
        <v>1.0860000000000001</v>
      </c>
      <c r="H46" s="3">
        <f t="shared" si="26"/>
        <v>0.9956666666666667</v>
      </c>
      <c r="I46" s="3">
        <f t="shared" si="27"/>
        <v>0.10681448091590076</v>
      </c>
      <c r="J46" s="3">
        <f t="shared" si="28"/>
        <v>1.0123333333333333</v>
      </c>
      <c r="K46" s="3">
        <f t="shared" si="29"/>
        <v>6.3799164048859922E-2</v>
      </c>
      <c r="L46" s="3">
        <f t="shared" si="4"/>
        <v>1.6666666666666607E-2</v>
      </c>
      <c r="N46" s="2">
        <v>42</v>
      </c>
      <c r="O46" s="2">
        <v>1.04</v>
      </c>
      <c r="P46" s="2">
        <v>1.0389999999999999</v>
      </c>
      <c r="Q46" s="2">
        <v>1.083</v>
      </c>
      <c r="R46" s="2">
        <v>1.085</v>
      </c>
      <c r="S46" s="2">
        <f t="shared" si="5"/>
        <v>1.0394999999999999</v>
      </c>
      <c r="T46" s="11">
        <f t="shared" si="6"/>
        <v>9.6246390760357269E-4</v>
      </c>
      <c r="U46" s="2">
        <f t="shared" si="7"/>
        <v>1.0840000000000001</v>
      </c>
      <c r="V46" s="11">
        <f t="shared" si="8"/>
        <v>1.8433179723502321E-3</v>
      </c>
      <c r="W46" s="2">
        <f t="shared" si="9"/>
        <v>4.4500000000000206E-2</v>
      </c>
      <c r="Y46" s="2">
        <v>42</v>
      </c>
      <c r="Z46" s="2">
        <v>0.96099999999999997</v>
      </c>
      <c r="AA46" s="2">
        <v>0.94199999999999995</v>
      </c>
      <c r="AB46" s="2">
        <v>1.091</v>
      </c>
      <c r="AC46" s="2">
        <v>1.0669999999999999</v>
      </c>
      <c r="AD46" s="2">
        <f t="shared" si="10"/>
        <v>0.95150000000000001</v>
      </c>
      <c r="AE46" s="11">
        <f t="shared" si="11"/>
        <v>2.0169851380042483E-2</v>
      </c>
      <c r="AF46" s="2">
        <f t="shared" si="12"/>
        <v>1.079</v>
      </c>
      <c r="AG46" s="11">
        <f t="shared" si="13"/>
        <v>2.2492970946579215E-2</v>
      </c>
      <c r="AH46" s="2">
        <f t="shared" si="14"/>
        <v>0.12749999999999995</v>
      </c>
      <c r="AJ46" s="2">
        <v>42</v>
      </c>
      <c r="AK46" s="2">
        <v>0.99299999999999999</v>
      </c>
      <c r="AL46" s="2">
        <v>1.028</v>
      </c>
      <c r="AM46" s="2">
        <v>1.0229999999999999</v>
      </c>
      <c r="AN46" s="2">
        <v>1.048</v>
      </c>
      <c r="AO46" s="2">
        <v>1.105</v>
      </c>
      <c r="AP46" s="2">
        <f t="shared" si="15"/>
        <v>1.0255000000000001</v>
      </c>
      <c r="AQ46" s="11">
        <f t="shared" si="16"/>
        <v>4.8875855327469367E-3</v>
      </c>
      <c r="AR46" s="2">
        <f t="shared" si="17"/>
        <v>1.0765</v>
      </c>
      <c r="AS46" s="11">
        <f t="shared" si="18"/>
        <v>5.1583710407239768E-2</v>
      </c>
      <c r="AT46" s="2">
        <f t="shared" si="19"/>
        <v>5.0999999999999934E-2</v>
      </c>
      <c r="AV46" s="2">
        <v>42</v>
      </c>
      <c r="AW46" s="2">
        <v>1.008</v>
      </c>
      <c r="AX46" s="2">
        <v>1.018</v>
      </c>
      <c r="AY46" s="2">
        <v>1.07</v>
      </c>
      <c r="AZ46" s="2">
        <v>1.083</v>
      </c>
      <c r="BA46" s="2">
        <f t="shared" si="20"/>
        <v>1.0129999999999999</v>
      </c>
      <c r="BB46" s="11">
        <f t="shared" si="21"/>
        <v>9.8231827111984367E-3</v>
      </c>
      <c r="BC46" s="2">
        <f t="shared" si="22"/>
        <v>1.0765</v>
      </c>
      <c r="BD46" s="11">
        <f t="shared" si="23"/>
        <v>1.2003693444136565E-2</v>
      </c>
      <c r="BE46" s="2">
        <f t="shared" si="24"/>
        <v>6.3500000000000112E-2</v>
      </c>
    </row>
    <row r="47" spans="1:57" x14ac:dyDescent="0.25">
      <c r="A47">
        <f t="shared" si="25"/>
        <v>44</v>
      </c>
      <c r="B47" s="2">
        <v>0.93300000000000005</v>
      </c>
      <c r="C47" s="2">
        <v>0.93200000000000005</v>
      </c>
      <c r="D47" s="2">
        <v>1.1140000000000001</v>
      </c>
      <c r="E47" s="2">
        <v>0.97599999999999998</v>
      </c>
      <c r="F47" s="2">
        <v>0.97499999999999998</v>
      </c>
      <c r="G47" s="2">
        <v>1.081</v>
      </c>
      <c r="H47" s="3">
        <f t="shared" si="26"/>
        <v>0.99299999999999999</v>
      </c>
      <c r="I47" s="3">
        <f t="shared" si="27"/>
        <v>0.10479026672358462</v>
      </c>
      <c r="J47" s="3">
        <f t="shared" si="28"/>
        <v>1.0106666666666666</v>
      </c>
      <c r="K47" s="3">
        <f t="shared" si="29"/>
        <v>6.0912505557835429E-2</v>
      </c>
      <c r="L47" s="3">
        <f t="shared" si="4"/>
        <v>1.7666666666666608E-2</v>
      </c>
      <c r="N47" s="2">
        <v>43</v>
      </c>
      <c r="O47" s="2">
        <v>1.036</v>
      </c>
      <c r="P47" s="2">
        <v>1.038</v>
      </c>
      <c r="Q47" s="2">
        <v>1.0820000000000001</v>
      </c>
      <c r="R47" s="2">
        <v>1.0840000000000001</v>
      </c>
      <c r="S47" s="2">
        <f t="shared" si="5"/>
        <v>1.0369999999999999</v>
      </c>
      <c r="T47" s="11">
        <f t="shared" si="6"/>
        <v>1.9267822736030846E-3</v>
      </c>
      <c r="U47" s="2">
        <f t="shared" si="7"/>
        <v>1.0830000000000002</v>
      </c>
      <c r="V47" s="11">
        <f t="shared" si="8"/>
        <v>1.8450184501845033E-3</v>
      </c>
      <c r="W47" s="2">
        <f t="shared" si="9"/>
        <v>4.6000000000000263E-2</v>
      </c>
      <c r="Y47" s="2">
        <v>43</v>
      </c>
      <c r="Z47" s="2">
        <v>0.96099999999999997</v>
      </c>
      <c r="AA47" s="2">
        <v>0.94099999999999995</v>
      </c>
      <c r="AB47" s="2">
        <v>1.0940000000000001</v>
      </c>
      <c r="AC47" s="2">
        <v>1.0569999999999999</v>
      </c>
      <c r="AD47" s="2">
        <f t="shared" si="10"/>
        <v>0.95099999999999996</v>
      </c>
      <c r="AE47" s="11">
        <f t="shared" si="11"/>
        <v>2.1253985122210436E-2</v>
      </c>
      <c r="AF47" s="2">
        <f t="shared" si="12"/>
        <v>1.0754999999999999</v>
      </c>
      <c r="AG47" s="11">
        <f t="shared" si="13"/>
        <v>3.5004730368968916E-2</v>
      </c>
      <c r="AH47" s="2">
        <f t="shared" si="14"/>
        <v>0.12449999999999994</v>
      </c>
      <c r="AJ47" s="2">
        <v>43</v>
      </c>
      <c r="AK47" s="2">
        <v>0.99</v>
      </c>
      <c r="AL47" s="2">
        <v>1.024</v>
      </c>
      <c r="AM47" s="2">
        <v>1.0229999999999999</v>
      </c>
      <c r="AN47" s="2">
        <v>1.0449999999999999</v>
      </c>
      <c r="AO47" s="2">
        <v>1.1040000000000001</v>
      </c>
      <c r="AP47" s="2">
        <f t="shared" si="15"/>
        <v>1.0234999999999999</v>
      </c>
      <c r="AQ47" s="11">
        <f t="shared" si="16"/>
        <v>9.7751710654947412E-4</v>
      </c>
      <c r="AR47" s="2">
        <f t="shared" si="17"/>
        <v>1.0745</v>
      </c>
      <c r="AS47" s="11">
        <f t="shared" si="18"/>
        <v>5.3442028985507387E-2</v>
      </c>
      <c r="AT47" s="2">
        <f t="shared" si="19"/>
        <v>5.1000000000000156E-2</v>
      </c>
      <c r="AV47" s="2">
        <v>43</v>
      </c>
      <c r="AW47" s="2">
        <v>1.0069999999999999</v>
      </c>
      <c r="AX47" s="2">
        <v>1.0169999999999999</v>
      </c>
      <c r="AY47" s="2">
        <v>1.069</v>
      </c>
      <c r="AZ47" s="2">
        <v>1.081</v>
      </c>
      <c r="BA47" s="2">
        <f t="shared" si="20"/>
        <v>1.012</v>
      </c>
      <c r="BB47" s="11">
        <f t="shared" si="21"/>
        <v>9.8328416912487806E-3</v>
      </c>
      <c r="BC47" s="2">
        <f t="shared" si="22"/>
        <v>1.075</v>
      </c>
      <c r="BD47" s="11">
        <f t="shared" si="23"/>
        <v>1.1100832562442193E-2</v>
      </c>
      <c r="BE47" s="2">
        <f t="shared" si="24"/>
        <v>6.2999999999999945E-2</v>
      </c>
    </row>
    <row r="48" spans="1:57" x14ac:dyDescent="0.25">
      <c r="A48">
        <f t="shared" si="25"/>
        <v>45</v>
      </c>
      <c r="B48" s="2">
        <v>0.93200000000000005</v>
      </c>
      <c r="C48" s="2">
        <v>0.93100000000000005</v>
      </c>
      <c r="D48" s="2">
        <v>1.109</v>
      </c>
      <c r="E48" s="2">
        <v>0.97499999999999998</v>
      </c>
      <c r="F48" s="2">
        <v>0.97399999999999998</v>
      </c>
      <c r="G48" s="2">
        <v>1.0760000000000001</v>
      </c>
      <c r="H48" s="3">
        <f t="shared" si="26"/>
        <v>0.9906666666666667</v>
      </c>
      <c r="I48" s="3">
        <f t="shared" si="27"/>
        <v>0.10248089252798946</v>
      </c>
      <c r="J48" s="3">
        <f t="shared" si="28"/>
        <v>1.0083333333333333</v>
      </c>
      <c r="K48" s="3">
        <f t="shared" si="29"/>
        <v>5.8603185351423857E-2</v>
      </c>
      <c r="L48" s="3">
        <f t="shared" si="4"/>
        <v>1.7666666666666608E-2</v>
      </c>
      <c r="N48" s="2">
        <v>44</v>
      </c>
      <c r="O48" s="2">
        <v>1.0329999999999999</v>
      </c>
      <c r="P48" s="2">
        <v>1.038</v>
      </c>
      <c r="Q48" s="2">
        <v>1.081</v>
      </c>
      <c r="R48" s="2">
        <v>1.0820000000000001</v>
      </c>
      <c r="S48" s="2">
        <f t="shared" si="5"/>
        <v>1.0354999999999999</v>
      </c>
      <c r="T48" s="11">
        <f t="shared" si="6"/>
        <v>4.8169556840078186E-3</v>
      </c>
      <c r="U48" s="2">
        <f t="shared" si="7"/>
        <v>1.0815000000000001</v>
      </c>
      <c r="V48" s="11">
        <f t="shared" si="8"/>
        <v>9.2421441774502024E-4</v>
      </c>
      <c r="W48" s="2">
        <f t="shared" si="9"/>
        <v>4.6000000000000263E-2</v>
      </c>
      <c r="Y48" s="2">
        <v>44</v>
      </c>
      <c r="Z48" s="2">
        <v>0.96099999999999997</v>
      </c>
      <c r="AA48" s="2">
        <v>0.94099999999999995</v>
      </c>
      <c r="AB48" s="2">
        <v>1.0980000000000001</v>
      </c>
      <c r="AC48" s="2">
        <v>1.048</v>
      </c>
      <c r="AD48" s="2">
        <f t="shared" si="10"/>
        <v>0.95099999999999996</v>
      </c>
      <c r="AE48" s="11">
        <f t="shared" si="11"/>
        <v>2.1253985122210436E-2</v>
      </c>
      <c r="AF48" s="2">
        <f t="shared" si="12"/>
        <v>1.073</v>
      </c>
      <c r="AG48" s="11">
        <f t="shared" si="13"/>
        <v>4.7709923664122175E-2</v>
      </c>
      <c r="AH48" s="2">
        <f t="shared" si="14"/>
        <v>0.122</v>
      </c>
      <c r="AJ48" s="2">
        <v>44</v>
      </c>
      <c r="AK48" s="2">
        <v>0.98799999999999999</v>
      </c>
      <c r="AL48" s="2">
        <v>1.0209999999999999</v>
      </c>
      <c r="AM48" s="2">
        <v>1.0229999999999999</v>
      </c>
      <c r="AN48" s="2">
        <v>1.0409999999999999</v>
      </c>
      <c r="AO48" s="2">
        <v>1.1040000000000001</v>
      </c>
      <c r="AP48" s="2">
        <f t="shared" si="15"/>
        <v>1.0219999999999998</v>
      </c>
      <c r="AQ48" s="11">
        <f t="shared" si="16"/>
        <v>1.955034213098731E-3</v>
      </c>
      <c r="AR48" s="2">
        <f t="shared" si="17"/>
        <v>1.0725</v>
      </c>
      <c r="AS48" s="11">
        <f t="shared" si="18"/>
        <v>5.7065217391304497E-2</v>
      </c>
      <c r="AT48" s="2">
        <f t="shared" si="19"/>
        <v>5.0500000000000211E-2</v>
      </c>
      <c r="AV48" s="2">
        <v>44</v>
      </c>
      <c r="AW48" s="2">
        <v>1.006</v>
      </c>
      <c r="AX48" s="2">
        <v>1.0149999999999999</v>
      </c>
      <c r="AY48" s="2">
        <v>1.0680000000000001</v>
      </c>
      <c r="AZ48" s="2">
        <v>1.081</v>
      </c>
      <c r="BA48" s="2">
        <f t="shared" si="20"/>
        <v>1.0105</v>
      </c>
      <c r="BB48" s="11">
        <f t="shared" si="21"/>
        <v>8.8669950738915256E-3</v>
      </c>
      <c r="BC48" s="2">
        <f t="shared" si="22"/>
        <v>1.0745</v>
      </c>
      <c r="BD48" s="11">
        <f t="shared" si="23"/>
        <v>1.2025901942645608E-2</v>
      </c>
      <c r="BE48" s="2">
        <f t="shared" si="24"/>
        <v>6.4000000000000057E-2</v>
      </c>
    </row>
    <row r="49" spans="1:57" x14ac:dyDescent="0.25">
      <c r="A49">
        <f t="shared" si="25"/>
        <v>46</v>
      </c>
      <c r="B49" s="2">
        <v>0.93100000000000005</v>
      </c>
      <c r="C49" s="2">
        <v>0.93</v>
      </c>
      <c r="D49" s="2">
        <v>1.1020000000000001</v>
      </c>
      <c r="E49" s="2">
        <v>0.97399999999999998</v>
      </c>
      <c r="F49" s="2">
        <v>0.97399999999999998</v>
      </c>
      <c r="G49" s="2">
        <v>1.069</v>
      </c>
      <c r="H49" s="3">
        <f t="shared" si="26"/>
        <v>0.98766666666666669</v>
      </c>
      <c r="I49" s="3">
        <f t="shared" si="27"/>
        <v>9.9016833585675409E-2</v>
      </c>
      <c r="J49" s="3">
        <f t="shared" si="28"/>
        <v>1.0056666666666667</v>
      </c>
      <c r="K49" s="3">
        <f t="shared" si="29"/>
        <v>5.4848275573014429E-2</v>
      </c>
      <c r="L49" s="3">
        <f t="shared" si="4"/>
        <v>1.8000000000000016E-2</v>
      </c>
      <c r="N49" s="2">
        <v>45</v>
      </c>
      <c r="O49" s="2">
        <v>1.03</v>
      </c>
      <c r="P49" s="2">
        <v>1.0369999999999999</v>
      </c>
      <c r="Q49" s="2">
        <v>1.081</v>
      </c>
      <c r="R49" s="2">
        <v>1.081</v>
      </c>
      <c r="S49" s="2">
        <f t="shared" si="5"/>
        <v>1.0335000000000001</v>
      </c>
      <c r="T49" s="11">
        <f t="shared" si="6"/>
        <v>6.7502410800384721E-3</v>
      </c>
      <c r="U49" s="2">
        <f t="shared" si="7"/>
        <v>1.081</v>
      </c>
      <c r="V49" s="11">
        <f t="shared" si="8"/>
        <v>0</v>
      </c>
      <c r="W49" s="2">
        <f t="shared" si="9"/>
        <v>4.7499999999999876E-2</v>
      </c>
      <c r="Y49" s="2">
        <v>45</v>
      </c>
      <c r="Z49" s="2">
        <v>0.96099999999999997</v>
      </c>
      <c r="AA49" s="2">
        <v>0.94</v>
      </c>
      <c r="AB49" s="2">
        <v>1.1020000000000001</v>
      </c>
      <c r="AC49" s="2">
        <v>1.0409999999999999</v>
      </c>
      <c r="AD49" s="2">
        <f t="shared" si="10"/>
        <v>0.9504999999999999</v>
      </c>
      <c r="AE49" s="11">
        <f t="shared" si="11"/>
        <v>2.2340425531914915E-2</v>
      </c>
      <c r="AF49" s="2">
        <f t="shared" si="12"/>
        <v>1.0714999999999999</v>
      </c>
      <c r="AG49" s="11">
        <f t="shared" si="13"/>
        <v>5.8597502401537147E-2</v>
      </c>
      <c r="AH49" s="2">
        <f t="shared" si="14"/>
        <v>0.121</v>
      </c>
      <c r="AJ49" s="2">
        <v>45</v>
      </c>
      <c r="AK49" s="2">
        <v>0.98499999999999999</v>
      </c>
      <c r="AL49" s="2">
        <v>1.018</v>
      </c>
      <c r="AM49" s="2">
        <v>1.022</v>
      </c>
      <c r="AN49" s="2">
        <v>1.036</v>
      </c>
      <c r="AO49" s="2">
        <v>1.105</v>
      </c>
      <c r="AP49" s="2">
        <f t="shared" si="15"/>
        <v>1.02</v>
      </c>
      <c r="AQ49" s="11">
        <f t="shared" si="16"/>
        <v>3.9138943248532322E-3</v>
      </c>
      <c r="AR49" s="2">
        <f t="shared" si="17"/>
        <v>1.0705</v>
      </c>
      <c r="AS49" s="11">
        <f t="shared" si="18"/>
        <v>6.2443438914027108E-2</v>
      </c>
      <c r="AT49" s="2">
        <f t="shared" si="19"/>
        <v>5.0499999999999989E-2</v>
      </c>
      <c r="AV49" s="2">
        <v>45</v>
      </c>
      <c r="AW49" s="2">
        <v>1.004</v>
      </c>
      <c r="AX49" s="2">
        <v>1.014</v>
      </c>
      <c r="AY49" s="2">
        <v>1.0680000000000001</v>
      </c>
      <c r="AZ49" s="2">
        <v>1.08</v>
      </c>
      <c r="BA49" s="2">
        <f t="shared" si="20"/>
        <v>1.0089999999999999</v>
      </c>
      <c r="BB49" s="11">
        <f t="shared" si="21"/>
        <v>9.8619329388560245E-3</v>
      </c>
      <c r="BC49" s="2">
        <f t="shared" si="22"/>
        <v>1.0740000000000001</v>
      </c>
      <c r="BD49" s="11">
        <f t="shared" si="23"/>
        <v>1.111111111111112E-2</v>
      </c>
      <c r="BE49" s="2">
        <f t="shared" si="24"/>
        <v>6.5000000000000169E-2</v>
      </c>
    </row>
    <row r="50" spans="1:57" x14ac:dyDescent="0.25">
      <c r="A50">
        <f t="shared" si="25"/>
        <v>47</v>
      </c>
      <c r="B50" s="2">
        <v>0.93</v>
      </c>
      <c r="C50" s="2">
        <v>0.92900000000000005</v>
      </c>
      <c r="D50" s="2">
        <v>1.0960000000000001</v>
      </c>
      <c r="E50" s="2">
        <v>0.97399999999999998</v>
      </c>
      <c r="F50" s="2">
        <v>0.97299999999999998</v>
      </c>
      <c r="G50" s="2">
        <v>1.06</v>
      </c>
      <c r="H50" s="3">
        <f t="shared" si="26"/>
        <v>0.98499999999999999</v>
      </c>
      <c r="I50" s="3">
        <f t="shared" si="27"/>
        <v>9.6130120149722081E-2</v>
      </c>
      <c r="J50" s="3">
        <f t="shared" si="28"/>
        <v>1.0023333333333333</v>
      </c>
      <c r="K50" s="3">
        <f t="shared" si="29"/>
        <v>4.9943301185778041E-2</v>
      </c>
      <c r="L50" s="3">
        <f t="shared" si="4"/>
        <v>1.7333333333333312E-2</v>
      </c>
      <c r="N50" s="2">
        <v>46</v>
      </c>
      <c r="O50" s="2">
        <v>1.0269999999999999</v>
      </c>
      <c r="P50" s="2">
        <v>1.036</v>
      </c>
      <c r="Q50" s="2">
        <v>1.08</v>
      </c>
      <c r="R50" s="2">
        <v>1.081</v>
      </c>
      <c r="S50" s="2">
        <f t="shared" si="5"/>
        <v>1.0314999999999999</v>
      </c>
      <c r="T50" s="11">
        <f t="shared" si="6"/>
        <v>8.6872586872588017E-3</v>
      </c>
      <c r="U50" s="2">
        <f t="shared" si="7"/>
        <v>1.0805</v>
      </c>
      <c r="V50" s="11">
        <f t="shared" si="8"/>
        <v>9.2506938020341339E-4</v>
      </c>
      <c r="W50" s="2">
        <f t="shared" si="9"/>
        <v>4.9000000000000155E-2</v>
      </c>
      <c r="Y50" s="2">
        <v>46</v>
      </c>
      <c r="Z50" s="2">
        <v>0.96099999999999997</v>
      </c>
      <c r="AA50" s="2">
        <v>0.93899999999999995</v>
      </c>
      <c r="AB50" s="2">
        <v>1.107</v>
      </c>
      <c r="AC50" s="2">
        <v>1.0349999999999999</v>
      </c>
      <c r="AD50" s="2">
        <f t="shared" si="10"/>
        <v>0.95</v>
      </c>
      <c r="AE50" s="11">
        <f t="shared" si="11"/>
        <v>2.3429179978700768E-2</v>
      </c>
      <c r="AF50" s="2">
        <f t="shared" si="12"/>
        <v>1.071</v>
      </c>
      <c r="AG50" s="11">
        <f t="shared" si="13"/>
        <v>6.9565217391304418E-2</v>
      </c>
      <c r="AH50" s="2">
        <f t="shared" si="14"/>
        <v>0.121</v>
      </c>
      <c r="AJ50" s="2">
        <v>46</v>
      </c>
      <c r="AK50" s="2">
        <v>0.98299999999999998</v>
      </c>
      <c r="AL50" s="2">
        <v>1.018</v>
      </c>
      <c r="AM50" s="2">
        <v>1.022</v>
      </c>
      <c r="AN50" s="2">
        <v>1.0329999999999999</v>
      </c>
      <c r="AO50" s="2">
        <v>1.1040000000000001</v>
      </c>
      <c r="AP50" s="2">
        <f t="shared" si="15"/>
        <v>1.02</v>
      </c>
      <c r="AQ50" s="11">
        <f t="shared" si="16"/>
        <v>3.9138943248532322E-3</v>
      </c>
      <c r="AR50" s="2">
        <f t="shared" si="17"/>
        <v>1.0685</v>
      </c>
      <c r="AS50" s="11">
        <f t="shared" si="18"/>
        <v>6.4311594202898698E-2</v>
      </c>
      <c r="AT50" s="2">
        <f t="shared" si="19"/>
        <v>4.8499999999999988E-2</v>
      </c>
      <c r="AV50" s="2">
        <v>46</v>
      </c>
      <c r="AW50" s="2">
        <v>1.0029999999999999</v>
      </c>
      <c r="AX50" s="2">
        <v>1.0129999999999999</v>
      </c>
      <c r="AY50" s="2">
        <v>1.0669999999999999</v>
      </c>
      <c r="AZ50" s="2">
        <v>1.08</v>
      </c>
      <c r="BA50" s="2">
        <f t="shared" si="20"/>
        <v>1.008</v>
      </c>
      <c r="BB50" s="11">
        <f t="shared" si="21"/>
        <v>9.8716683119447288E-3</v>
      </c>
      <c r="BC50" s="2">
        <f t="shared" si="22"/>
        <v>1.0735000000000001</v>
      </c>
      <c r="BD50" s="11">
        <f t="shared" si="23"/>
        <v>1.203703703703715E-2</v>
      </c>
      <c r="BE50" s="2">
        <f t="shared" si="24"/>
        <v>6.5500000000000114E-2</v>
      </c>
    </row>
    <row r="51" spans="1:57" x14ac:dyDescent="0.25">
      <c r="A51">
        <f t="shared" si="25"/>
        <v>48</v>
      </c>
      <c r="B51" s="2">
        <v>0.92900000000000005</v>
      </c>
      <c r="C51" s="2">
        <v>0.92700000000000005</v>
      </c>
      <c r="D51" s="2">
        <v>1.0940000000000001</v>
      </c>
      <c r="E51" s="2">
        <v>0.97299999999999998</v>
      </c>
      <c r="F51" s="2">
        <v>0.97199999999999998</v>
      </c>
      <c r="G51" s="2">
        <v>1.0469999999999999</v>
      </c>
      <c r="H51" s="3">
        <f t="shared" si="26"/>
        <v>0.98333333333333339</v>
      </c>
      <c r="I51" s="3">
        <f t="shared" si="27"/>
        <v>9.5845361563997131E-2</v>
      </c>
      <c r="J51" s="3">
        <f t="shared" si="28"/>
        <v>0.99733333333333329</v>
      </c>
      <c r="K51" s="3">
        <f t="shared" si="29"/>
        <v>4.3015501081974286E-2</v>
      </c>
      <c r="L51" s="3">
        <f t="shared" si="4"/>
        <v>1.3999999999999901E-2</v>
      </c>
      <c r="N51" s="2">
        <v>47</v>
      </c>
      <c r="O51" s="2">
        <v>1.0249999999999999</v>
      </c>
      <c r="P51" s="2">
        <v>1.0349999999999999</v>
      </c>
      <c r="Q51" s="2">
        <v>1.079</v>
      </c>
      <c r="R51" s="2">
        <v>1.079</v>
      </c>
      <c r="S51" s="2">
        <f t="shared" si="5"/>
        <v>1.0299999999999998</v>
      </c>
      <c r="T51" s="11">
        <f t="shared" si="6"/>
        <v>9.6618357487922805E-3</v>
      </c>
      <c r="U51" s="2">
        <f t="shared" si="7"/>
        <v>1.079</v>
      </c>
      <c r="V51" s="11">
        <f t="shared" si="8"/>
        <v>0</v>
      </c>
      <c r="W51" s="2">
        <f t="shared" si="9"/>
        <v>4.9000000000000155E-2</v>
      </c>
      <c r="Y51" s="2">
        <v>47</v>
      </c>
      <c r="Z51" s="2">
        <v>0.96</v>
      </c>
      <c r="AA51" s="2">
        <v>0.93799999999999994</v>
      </c>
      <c r="AB51" s="2">
        <v>1.109</v>
      </c>
      <c r="AC51" s="2">
        <v>1.028</v>
      </c>
      <c r="AD51" s="2">
        <f t="shared" si="10"/>
        <v>0.94899999999999995</v>
      </c>
      <c r="AE51" s="11">
        <f t="shared" si="11"/>
        <v>2.3454157782516014E-2</v>
      </c>
      <c r="AF51" s="2">
        <f t="shared" si="12"/>
        <v>1.0685</v>
      </c>
      <c r="AG51" s="11">
        <f t="shared" si="13"/>
        <v>7.8793774319066104E-2</v>
      </c>
      <c r="AH51" s="2">
        <f t="shared" si="14"/>
        <v>0.11950000000000005</v>
      </c>
      <c r="AJ51" s="2">
        <v>47</v>
      </c>
      <c r="AK51" s="2">
        <v>0.98099999999999998</v>
      </c>
      <c r="AL51" s="2">
        <v>1.012</v>
      </c>
      <c r="AM51" s="2">
        <v>1.022</v>
      </c>
      <c r="AN51" s="2">
        <v>1.028</v>
      </c>
      <c r="AO51" s="2">
        <v>1.1020000000000001</v>
      </c>
      <c r="AP51" s="2">
        <f t="shared" si="15"/>
        <v>1.0169999999999999</v>
      </c>
      <c r="AQ51" s="11">
        <f t="shared" si="16"/>
        <v>9.7847358121330805E-3</v>
      </c>
      <c r="AR51" s="2">
        <f t="shared" si="17"/>
        <v>1.0649999999999999</v>
      </c>
      <c r="AS51" s="11">
        <f t="shared" si="18"/>
        <v>6.7150635208711493E-2</v>
      </c>
      <c r="AT51" s="2">
        <f t="shared" si="19"/>
        <v>4.8000000000000043E-2</v>
      </c>
      <c r="AV51" s="2">
        <v>47</v>
      </c>
      <c r="AW51" s="2">
        <v>1.002</v>
      </c>
      <c r="AX51" s="2">
        <v>1.012</v>
      </c>
      <c r="AY51" s="2">
        <v>1.0660000000000001</v>
      </c>
      <c r="AZ51" s="2">
        <v>1.0780000000000001</v>
      </c>
      <c r="BA51" s="2">
        <f t="shared" si="20"/>
        <v>1.0070000000000001</v>
      </c>
      <c r="BB51" s="11">
        <f t="shared" si="21"/>
        <v>9.8814229249011946E-3</v>
      </c>
      <c r="BC51" s="2">
        <f t="shared" si="22"/>
        <v>1.0720000000000001</v>
      </c>
      <c r="BD51" s="11">
        <f t="shared" si="23"/>
        <v>1.1131725417439712E-2</v>
      </c>
      <c r="BE51" s="2">
        <f t="shared" si="24"/>
        <v>6.4999999999999947E-2</v>
      </c>
    </row>
    <row r="52" spans="1:57" x14ac:dyDescent="0.25">
      <c r="A52">
        <f t="shared" si="25"/>
        <v>49</v>
      </c>
      <c r="B52" s="2">
        <v>0.92800000000000005</v>
      </c>
      <c r="C52" s="2">
        <v>0.92600000000000005</v>
      </c>
      <c r="D52" s="2">
        <v>1.095</v>
      </c>
      <c r="E52" s="2">
        <v>0.97199999999999998</v>
      </c>
      <c r="F52" s="2">
        <v>0.97099999999999997</v>
      </c>
      <c r="G52" s="2">
        <v>1.034</v>
      </c>
      <c r="H52" s="3">
        <f t="shared" si="26"/>
        <v>0.98299999999999998</v>
      </c>
      <c r="I52" s="3">
        <f t="shared" si="27"/>
        <v>9.6999999999999961E-2</v>
      </c>
      <c r="J52" s="3">
        <f t="shared" si="28"/>
        <v>0.9923333333333334</v>
      </c>
      <c r="K52" s="3">
        <f t="shared" si="29"/>
        <v>3.6087855759705863E-2</v>
      </c>
      <c r="L52" s="3">
        <f t="shared" si="4"/>
        <v>9.3333333333334156E-3</v>
      </c>
      <c r="N52" s="2">
        <v>48</v>
      </c>
      <c r="O52" s="2">
        <v>1.0229999999999999</v>
      </c>
      <c r="P52" s="2">
        <v>1.034</v>
      </c>
      <c r="Q52" s="2">
        <v>1.0780000000000001</v>
      </c>
      <c r="R52" s="2">
        <v>1.0780000000000001</v>
      </c>
      <c r="S52" s="2">
        <f t="shared" si="5"/>
        <v>1.0285</v>
      </c>
      <c r="T52" s="11">
        <f t="shared" si="6"/>
        <v>1.0638297872340542E-2</v>
      </c>
      <c r="U52" s="2">
        <f t="shared" si="7"/>
        <v>1.0780000000000001</v>
      </c>
      <c r="V52" s="11">
        <f t="shared" si="8"/>
        <v>0</v>
      </c>
      <c r="W52" s="2">
        <f t="shared" si="9"/>
        <v>4.9500000000000099E-2</v>
      </c>
      <c r="Y52" s="2">
        <v>48</v>
      </c>
      <c r="Z52" s="2">
        <v>0.95899999999999996</v>
      </c>
      <c r="AA52" s="2">
        <v>0.93600000000000005</v>
      </c>
      <c r="AB52" s="2">
        <v>1.111</v>
      </c>
      <c r="AC52" s="2">
        <v>1.0229999999999999</v>
      </c>
      <c r="AD52" s="2">
        <f t="shared" si="10"/>
        <v>0.94750000000000001</v>
      </c>
      <c r="AE52" s="11">
        <f t="shared" si="11"/>
        <v>2.4572649572649475E-2</v>
      </c>
      <c r="AF52" s="2">
        <f t="shared" si="12"/>
        <v>1.0669999999999999</v>
      </c>
      <c r="AG52" s="11">
        <f t="shared" si="13"/>
        <v>8.6021505376344176E-2</v>
      </c>
      <c r="AH52" s="2">
        <f t="shared" si="14"/>
        <v>0.11949999999999994</v>
      </c>
      <c r="AJ52" s="2">
        <v>48</v>
      </c>
      <c r="AK52" s="2">
        <v>0.98</v>
      </c>
      <c r="AL52" s="2">
        <v>1.0009999999999999</v>
      </c>
      <c r="AM52" s="2">
        <v>1.022</v>
      </c>
      <c r="AN52" s="2">
        <v>1.024</v>
      </c>
      <c r="AO52" s="2">
        <v>1.1020000000000001</v>
      </c>
      <c r="AP52" s="2">
        <f t="shared" si="15"/>
        <v>1.0114999999999998</v>
      </c>
      <c r="AQ52" s="11">
        <f t="shared" si="16"/>
        <v>2.0547945205479579E-2</v>
      </c>
      <c r="AR52" s="2">
        <f t="shared" si="17"/>
        <v>1.0630000000000002</v>
      </c>
      <c r="AS52" s="11">
        <f t="shared" si="18"/>
        <v>7.0780399274047237E-2</v>
      </c>
      <c r="AT52" s="2">
        <f t="shared" si="19"/>
        <v>5.1500000000000323E-2</v>
      </c>
      <c r="AV52" s="2">
        <v>48</v>
      </c>
      <c r="AW52" s="2">
        <v>1</v>
      </c>
      <c r="AX52" s="2">
        <v>1.01</v>
      </c>
      <c r="AY52" s="2">
        <v>1.0649999999999999</v>
      </c>
      <c r="AZ52" s="2">
        <v>1.0780000000000001</v>
      </c>
      <c r="BA52" s="2">
        <f t="shared" si="20"/>
        <v>1.0049999999999999</v>
      </c>
      <c r="BB52" s="11">
        <f t="shared" si="21"/>
        <v>9.9009900990099098E-3</v>
      </c>
      <c r="BC52" s="2">
        <f t="shared" si="22"/>
        <v>1.0714999999999999</v>
      </c>
      <c r="BD52" s="11">
        <f t="shared" si="23"/>
        <v>1.2059369202226458E-2</v>
      </c>
      <c r="BE52" s="2">
        <f t="shared" si="24"/>
        <v>6.6500000000000004E-2</v>
      </c>
    </row>
    <row r="53" spans="1:57" x14ac:dyDescent="0.25">
      <c r="A53">
        <f t="shared" si="25"/>
        <v>50</v>
      </c>
      <c r="B53" s="2">
        <v>0.92700000000000005</v>
      </c>
      <c r="C53" s="2">
        <v>0.92500000000000004</v>
      </c>
      <c r="D53" s="2">
        <v>1.093</v>
      </c>
      <c r="E53" s="2">
        <v>0.97099999999999997</v>
      </c>
      <c r="F53" s="2">
        <v>0.97099999999999997</v>
      </c>
      <c r="G53" s="2">
        <v>1.0229999999999999</v>
      </c>
      <c r="H53" s="3">
        <f t="shared" si="26"/>
        <v>0.9816666666666668</v>
      </c>
      <c r="I53" s="3">
        <f t="shared" si="27"/>
        <v>9.6422680596078239E-2</v>
      </c>
      <c r="J53" s="3">
        <f t="shared" si="28"/>
        <v>0.98833333333333329</v>
      </c>
      <c r="K53" s="3">
        <f t="shared" si="29"/>
        <v>3.0022213997860502E-2</v>
      </c>
      <c r="L53" s="3">
        <f t="shared" si="4"/>
        <v>6.6666666666664876E-3</v>
      </c>
      <c r="N53" s="2">
        <v>49</v>
      </c>
      <c r="O53" s="2">
        <v>1.02</v>
      </c>
      <c r="P53" s="2">
        <v>1.0329999999999999</v>
      </c>
      <c r="Q53" s="2">
        <v>1.0780000000000001</v>
      </c>
      <c r="R53" s="2">
        <v>1.0780000000000001</v>
      </c>
      <c r="S53" s="2">
        <f t="shared" si="5"/>
        <v>1.0265</v>
      </c>
      <c r="T53" s="11">
        <f t="shared" si="6"/>
        <v>1.258470474346554E-2</v>
      </c>
      <c r="U53" s="2">
        <f t="shared" si="7"/>
        <v>1.0780000000000001</v>
      </c>
      <c r="V53" s="11">
        <f t="shared" si="8"/>
        <v>0</v>
      </c>
      <c r="W53" s="2">
        <f t="shared" si="9"/>
        <v>5.1500000000000101E-2</v>
      </c>
      <c r="Y53" s="2">
        <v>49</v>
      </c>
      <c r="Z53" s="2">
        <v>0.95799999999999996</v>
      </c>
      <c r="AA53" s="2">
        <v>0.93600000000000005</v>
      </c>
      <c r="AB53" s="2">
        <v>1.1120000000000001</v>
      </c>
      <c r="AC53" s="2">
        <v>1.016</v>
      </c>
      <c r="AD53" s="2">
        <f t="shared" si="10"/>
        <v>0.94700000000000006</v>
      </c>
      <c r="AE53" s="11">
        <f t="shared" si="11"/>
        <v>2.3504273504273407E-2</v>
      </c>
      <c r="AF53" s="2">
        <f t="shared" si="12"/>
        <v>1.0640000000000001</v>
      </c>
      <c r="AG53" s="11">
        <f t="shared" si="13"/>
        <v>9.4488188976378035E-2</v>
      </c>
      <c r="AH53" s="2">
        <f t="shared" si="14"/>
        <v>0.11699999999999999</v>
      </c>
      <c r="AJ53" s="2">
        <v>49</v>
      </c>
      <c r="AK53" s="2">
        <v>0.97799999999999998</v>
      </c>
      <c r="AL53" s="2">
        <v>0.99299999999999999</v>
      </c>
      <c r="AM53" s="2">
        <v>1.022</v>
      </c>
      <c r="AN53" s="2">
        <v>1.018</v>
      </c>
      <c r="AO53" s="2">
        <v>1.1000000000000001</v>
      </c>
      <c r="AP53" s="2">
        <f t="shared" si="15"/>
        <v>1.0075000000000001</v>
      </c>
      <c r="AQ53" s="11">
        <f t="shared" si="16"/>
        <v>2.8375733855185936E-2</v>
      </c>
      <c r="AR53" s="2">
        <f t="shared" si="17"/>
        <v>1.0590000000000002</v>
      </c>
      <c r="AS53" s="11">
        <f t="shared" si="18"/>
        <v>7.4545454545454609E-2</v>
      </c>
      <c r="AT53" s="2">
        <f t="shared" si="19"/>
        <v>5.1500000000000101E-2</v>
      </c>
      <c r="AV53" s="2">
        <v>49</v>
      </c>
      <c r="AW53" s="2">
        <v>0.999</v>
      </c>
      <c r="AX53" s="2">
        <v>1.0089999999999999</v>
      </c>
      <c r="AY53" s="2">
        <v>1.0640000000000001</v>
      </c>
      <c r="AZ53" s="2">
        <v>1.077</v>
      </c>
      <c r="BA53" s="2">
        <f t="shared" si="20"/>
        <v>1.004</v>
      </c>
      <c r="BB53" s="11">
        <f t="shared" si="21"/>
        <v>9.9108027750246762E-3</v>
      </c>
      <c r="BC53" s="2">
        <f t="shared" si="22"/>
        <v>1.0705</v>
      </c>
      <c r="BD53" s="11">
        <f t="shared" si="23"/>
        <v>1.2070566388115043E-2</v>
      </c>
      <c r="BE53" s="2">
        <f t="shared" si="24"/>
        <v>6.6500000000000004E-2</v>
      </c>
    </row>
    <row r="54" spans="1:57" x14ac:dyDescent="0.25">
      <c r="A54">
        <f t="shared" si="25"/>
        <v>51</v>
      </c>
      <c r="B54" s="2">
        <v>0.92500000000000004</v>
      </c>
      <c r="C54" s="2">
        <v>0.92400000000000004</v>
      </c>
      <c r="D54" s="2">
        <v>1.087</v>
      </c>
      <c r="E54" s="2">
        <v>0.97099999999999997</v>
      </c>
      <c r="F54" s="2">
        <v>0.97</v>
      </c>
      <c r="G54" s="2">
        <v>1.018</v>
      </c>
      <c r="H54" s="3">
        <f t="shared" si="26"/>
        <v>0.97866666666666668</v>
      </c>
      <c r="I54" s="3">
        <f t="shared" si="27"/>
        <v>9.3820751080628886E-2</v>
      </c>
      <c r="J54" s="3">
        <f t="shared" si="28"/>
        <v>0.98633333333333317</v>
      </c>
      <c r="K54" s="3">
        <f t="shared" si="29"/>
        <v>2.7428695436227633E-2</v>
      </c>
      <c r="L54" s="3">
        <f t="shared" si="4"/>
        <v>7.6666666666664884E-3</v>
      </c>
      <c r="N54" s="2">
        <v>50</v>
      </c>
      <c r="O54" s="2">
        <v>1.0189999999999999</v>
      </c>
      <c r="P54" s="2">
        <v>1.032</v>
      </c>
      <c r="Q54" s="2">
        <v>1.079</v>
      </c>
      <c r="R54" s="2">
        <v>1.077</v>
      </c>
      <c r="S54" s="2">
        <f t="shared" si="5"/>
        <v>1.0255000000000001</v>
      </c>
      <c r="T54" s="11">
        <f t="shared" si="6"/>
        <v>1.2596899224806319E-2</v>
      </c>
      <c r="U54" s="2">
        <f t="shared" si="7"/>
        <v>1.0779999999999998</v>
      </c>
      <c r="V54" s="11">
        <f t="shared" si="8"/>
        <v>1.8570102135561763E-3</v>
      </c>
      <c r="W54" s="2">
        <f t="shared" si="9"/>
        <v>5.2499999999999769E-2</v>
      </c>
      <c r="Y54" s="2">
        <v>50</v>
      </c>
      <c r="Z54" s="2">
        <v>0.95699999999999996</v>
      </c>
      <c r="AA54" s="2">
        <v>0.93400000000000005</v>
      </c>
      <c r="AB54" s="2">
        <v>1.113</v>
      </c>
      <c r="AC54" s="2">
        <v>1.012</v>
      </c>
      <c r="AD54" s="2">
        <f t="shared" si="10"/>
        <v>0.94550000000000001</v>
      </c>
      <c r="AE54" s="11">
        <f t="shared" si="11"/>
        <v>2.4625267665952792E-2</v>
      </c>
      <c r="AF54" s="2">
        <f t="shared" si="12"/>
        <v>1.0625</v>
      </c>
      <c r="AG54" s="11">
        <f t="shared" si="13"/>
        <v>9.9802371541501955E-2</v>
      </c>
      <c r="AH54" s="2">
        <f t="shared" si="14"/>
        <v>0.11699999999999999</v>
      </c>
      <c r="AJ54" s="2">
        <v>50</v>
      </c>
      <c r="AK54" s="2">
        <v>0.97599999999999998</v>
      </c>
      <c r="AL54" s="2">
        <v>0.98699999999999999</v>
      </c>
      <c r="AM54" s="2">
        <v>1.022</v>
      </c>
      <c r="AN54" s="2">
        <v>1.0129999999999999</v>
      </c>
      <c r="AO54" s="2">
        <v>1.1000000000000001</v>
      </c>
      <c r="AP54" s="2">
        <f t="shared" si="15"/>
        <v>1.0044999999999999</v>
      </c>
      <c r="AQ54" s="11">
        <f t="shared" si="16"/>
        <v>3.4246575342465786E-2</v>
      </c>
      <c r="AR54" s="2">
        <f t="shared" si="17"/>
        <v>1.0565</v>
      </c>
      <c r="AS54" s="11">
        <f t="shared" si="18"/>
        <v>7.9090909090909253E-2</v>
      </c>
      <c r="AT54" s="2">
        <f t="shared" si="19"/>
        <v>5.2000000000000046E-2</v>
      </c>
      <c r="AV54" s="2">
        <v>50</v>
      </c>
      <c r="AW54" s="2">
        <v>0.998</v>
      </c>
      <c r="AX54" s="2">
        <v>1.008</v>
      </c>
      <c r="AY54" s="2">
        <v>1.0629999999999999</v>
      </c>
      <c r="AZ54" s="2">
        <v>1.0760000000000001</v>
      </c>
      <c r="BA54" s="2">
        <f t="shared" si="20"/>
        <v>1.0030000000000001</v>
      </c>
      <c r="BB54" s="11">
        <f t="shared" si="21"/>
        <v>9.9206349206349288E-3</v>
      </c>
      <c r="BC54" s="2">
        <f t="shared" si="22"/>
        <v>1.0695000000000001</v>
      </c>
      <c r="BD54" s="11">
        <f t="shared" si="23"/>
        <v>1.2081784386617214E-2</v>
      </c>
      <c r="BE54" s="2">
        <f t="shared" si="24"/>
        <v>6.6500000000000004E-2</v>
      </c>
    </row>
    <row r="55" spans="1:57" x14ac:dyDescent="0.25">
      <c r="A55">
        <f t="shared" si="25"/>
        <v>52</v>
      </c>
      <c r="B55" s="2">
        <v>0.92400000000000004</v>
      </c>
      <c r="C55" s="2">
        <v>0.92300000000000004</v>
      </c>
      <c r="D55" s="2">
        <v>1.083</v>
      </c>
      <c r="E55" s="2">
        <v>0.97</v>
      </c>
      <c r="F55" s="2">
        <v>0.96799999999999997</v>
      </c>
      <c r="G55" s="2">
        <v>1.0149999999999999</v>
      </c>
      <c r="H55" s="3">
        <f t="shared" si="26"/>
        <v>0.97666666666666657</v>
      </c>
      <c r="I55" s="3">
        <f t="shared" si="27"/>
        <v>9.2088725332330049E-2</v>
      </c>
      <c r="J55" s="3">
        <f t="shared" si="28"/>
        <v>0.98433333333333328</v>
      </c>
      <c r="K55" s="3">
        <f t="shared" si="29"/>
        <v>2.6576932353703488E-2</v>
      </c>
      <c r="L55" s="3">
        <f t="shared" si="4"/>
        <v>7.6666666666667105E-3</v>
      </c>
      <c r="N55" s="2">
        <v>51</v>
      </c>
      <c r="O55" s="2">
        <v>1.0169999999999999</v>
      </c>
      <c r="P55" s="2">
        <v>1.0309999999999999</v>
      </c>
      <c r="Q55" s="2">
        <v>1.0780000000000001</v>
      </c>
      <c r="R55" s="2">
        <v>1.077</v>
      </c>
      <c r="S55" s="2">
        <f t="shared" si="5"/>
        <v>1.024</v>
      </c>
      <c r="T55" s="11">
        <f t="shared" si="6"/>
        <v>1.3579049466537355E-2</v>
      </c>
      <c r="U55" s="2">
        <f t="shared" si="7"/>
        <v>1.0775000000000001</v>
      </c>
      <c r="V55" s="11">
        <f t="shared" si="8"/>
        <v>9.2850510677819126E-4</v>
      </c>
      <c r="W55" s="2">
        <f t="shared" si="9"/>
        <v>5.3500000000000103E-2</v>
      </c>
      <c r="Y55" s="2">
        <v>51</v>
      </c>
      <c r="Z55" s="2">
        <v>0.95599999999999996</v>
      </c>
      <c r="AA55" s="2">
        <v>0.93400000000000005</v>
      </c>
      <c r="AB55" s="2">
        <v>1.111</v>
      </c>
      <c r="AC55" s="2">
        <v>1.008</v>
      </c>
      <c r="AD55" s="2">
        <f t="shared" si="10"/>
        <v>0.94500000000000006</v>
      </c>
      <c r="AE55" s="11">
        <f t="shared" si="11"/>
        <v>2.3554603854389622E-2</v>
      </c>
      <c r="AF55" s="2">
        <f t="shared" si="12"/>
        <v>1.0594999999999999</v>
      </c>
      <c r="AG55" s="11">
        <f t="shared" si="13"/>
        <v>0.10218253968253967</v>
      </c>
      <c r="AH55" s="2">
        <f t="shared" si="14"/>
        <v>0.11449999999999982</v>
      </c>
      <c r="AJ55" s="2">
        <v>51</v>
      </c>
      <c r="AK55" s="2">
        <v>0.97499999999999998</v>
      </c>
      <c r="AL55" s="2">
        <v>0.98299999999999998</v>
      </c>
      <c r="AM55" s="2">
        <v>1.022</v>
      </c>
      <c r="AN55" s="2">
        <v>1.008</v>
      </c>
      <c r="AO55" s="2">
        <v>1.0980000000000001</v>
      </c>
      <c r="AP55" s="2">
        <f t="shared" si="15"/>
        <v>1.0024999999999999</v>
      </c>
      <c r="AQ55" s="11">
        <f t="shared" si="16"/>
        <v>3.8160469667319015E-2</v>
      </c>
      <c r="AR55" s="2">
        <f t="shared" si="17"/>
        <v>1.0529999999999999</v>
      </c>
      <c r="AS55" s="11">
        <f t="shared" si="18"/>
        <v>8.1967213114754162E-2</v>
      </c>
      <c r="AT55" s="2">
        <f t="shared" si="19"/>
        <v>5.0499999999999989E-2</v>
      </c>
      <c r="AV55" s="2">
        <v>51</v>
      </c>
      <c r="AW55" s="2">
        <v>0.997</v>
      </c>
      <c r="AX55" s="2">
        <v>1.0069999999999999</v>
      </c>
      <c r="AY55" s="2">
        <v>1.0620000000000001</v>
      </c>
      <c r="AZ55" s="2">
        <v>1.075</v>
      </c>
      <c r="BA55" s="2">
        <f t="shared" si="20"/>
        <v>1.002</v>
      </c>
      <c r="BB55" s="11">
        <f t="shared" si="21"/>
        <v>9.9304865938429979E-3</v>
      </c>
      <c r="BC55" s="2">
        <f t="shared" si="22"/>
        <v>1.0685</v>
      </c>
      <c r="BD55" s="11">
        <f t="shared" si="23"/>
        <v>1.2093023255813861E-2</v>
      </c>
      <c r="BE55" s="2">
        <f t="shared" si="24"/>
        <v>6.6500000000000004E-2</v>
      </c>
    </row>
    <row r="56" spans="1:57" x14ac:dyDescent="0.25">
      <c r="A56">
        <f t="shared" si="25"/>
        <v>53</v>
      </c>
      <c r="B56" s="2">
        <v>0.92300000000000004</v>
      </c>
      <c r="C56" s="2">
        <v>0.92200000000000004</v>
      </c>
      <c r="D56" s="2">
        <v>1.0760000000000001</v>
      </c>
      <c r="E56" s="2">
        <v>0.96899999999999997</v>
      </c>
      <c r="F56" s="2">
        <v>0.96799999999999997</v>
      </c>
      <c r="G56" s="2">
        <v>1.0129999999999999</v>
      </c>
      <c r="H56" s="3">
        <f t="shared" si="26"/>
        <v>0.97366666666666679</v>
      </c>
      <c r="I56" s="3">
        <f t="shared" si="27"/>
        <v>8.8624676774210778E-2</v>
      </c>
      <c r="J56" s="3">
        <f t="shared" si="28"/>
        <v>0.98333333333333328</v>
      </c>
      <c r="K56" s="3">
        <f t="shared" si="29"/>
        <v>2.5696951829610671E-2</v>
      </c>
      <c r="L56" s="3">
        <f t="shared" si="4"/>
        <v>9.6666666666664902E-3</v>
      </c>
      <c r="N56" s="2">
        <v>52</v>
      </c>
      <c r="O56" s="2">
        <v>1.016</v>
      </c>
      <c r="P56" s="2">
        <v>1.0289999999999999</v>
      </c>
      <c r="Q56" s="2">
        <v>1.0780000000000001</v>
      </c>
      <c r="R56" s="2">
        <v>1.077</v>
      </c>
      <c r="S56" s="2">
        <f t="shared" si="5"/>
        <v>1.0225</v>
      </c>
      <c r="T56" s="11">
        <f t="shared" si="6"/>
        <v>1.2633624878522742E-2</v>
      </c>
      <c r="U56" s="2">
        <f t="shared" si="7"/>
        <v>1.0775000000000001</v>
      </c>
      <c r="V56" s="11">
        <f t="shared" si="8"/>
        <v>9.2850510677819126E-4</v>
      </c>
      <c r="W56" s="2">
        <f t="shared" si="9"/>
        <v>5.500000000000016E-2</v>
      </c>
      <c r="Y56" s="2">
        <v>52</v>
      </c>
      <c r="Z56" s="2">
        <v>0.95499999999999996</v>
      </c>
      <c r="AA56" s="2">
        <v>0.93300000000000005</v>
      </c>
      <c r="AB56" s="2">
        <v>1.107</v>
      </c>
      <c r="AC56" s="2">
        <v>1.0049999999999999</v>
      </c>
      <c r="AD56" s="2">
        <f t="shared" si="10"/>
        <v>0.94399999999999995</v>
      </c>
      <c r="AE56" s="11">
        <f t="shared" si="11"/>
        <v>2.3579849946409333E-2</v>
      </c>
      <c r="AF56" s="2">
        <f t="shared" si="12"/>
        <v>1.056</v>
      </c>
      <c r="AG56" s="11">
        <f t="shared" si="13"/>
        <v>0.10149253731343294</v>
      </c>
      <c r="AH56" s="2">
        <f t="shared" si="14"/>
        <v>0.1120000000000001</v>
      </c>
      <c r="AJ56" s="2">
        <v>52</v>
      </c>
      <c r="AK56" s="2">
        <v>0.97299999999999998</v>
      </c>
      <c r="AL56" s="2">
        <v>0.97899999999999998</v>
      </c>
      <c r="AM56" s="2">
        <v>1.022</v>
      </c>
      <c r="AN56" s="2">
        <v>1.0029999999999999</v>
      </c>
      <c r="AO56" s="2">
        <v>1.099</v>
      </c>
      <c r="AP56" s="2">
        <f t="shared" si="15"/>
        <v>1.0004999999999999</v>
      </c>
      <c r="AQ56" s="11">
        <f t="shared" si="16"/>
        <v>4.2074363992172251E-2</v>
      </c>
      <c r="AR56" s="2">
        <f t="shared" si="17"/>
        <v>1.0509999999999999</v>
      </c>
      <c r="AS56" s="11">
        <f t="shared" si="18"/>
        <v>8.7352138307552396E-2</v>
      </c>
      <c r="AT56" s="2">
        <f t="shared" si="19"/>
        <v>5.0499999999999989E-2</v>
      </c>
      <c r="AV56" s="2">
        <v>52</v>
      </c>
      <c r="AW56" s="2">
        <v>0.996</v>
      </c>
      <c r="AX56" s="2">
        <v>1.006</v>
      </c>
      <c r="AY56" s="2">
        <v>1.0609999999999999</v>
      </c>
      <c r="AZ56" s="2">
        <v>1.0740000000000001</v>
      </c>
      <c r="BA56" s="2">
        <f t="shared" si="20"/>
        <v>1.0009999999999999</v>
      </c>
      <c r="BB56" s="11">
        <f t="shared" si="21"/>
        <v>9.9403578528827127E-3</v>
      </c>
      <c r="BC56" s="2">
        <f t="shared" si="22"/>
        <v>1.0674999999999999</v>
      </c>
      <c r="BD56" s="11">
        <f t="shared" si="23"/>
        <v>1.2104283054003838E-2</v>
      </c>
      <c r="BE56" s="2">
        <f t="shared" si="24"/>
        <v>6.6500000000000004E-2</v>
      </c>
    </row>
    <row r="57" spans="1:57" x14ac:dyDescent="0.25">
      <c r="A57">
        <f t="shared" si="25"/>
        <v>54</v>
      </c>
      <c r="B57" s="2">
        <v>0.92200000000000004</v>
      </c>
      <c r="C57" s="2">
        <v>0.92100000000000004</v>
      </c>
      <c r="D57" s="2">
        <v>1.073</v>
      </c>
      <c r="E57" s="2">
        <v>0.96899999999999997</v>
      </c>
      <c r="F57" s="2">
        <v>0.96699999999999997</v>
      </c>
      <c r="G57" s="2">
        <v>1.012</v>
      </c>
      <c r="H57" s="3">
        <f t="shared" si="26"/>
        <v>0.97199999999999998</v>
      </c>
      <c r="I57" s="3">
        <f t="shared" si="27"/>
        <v>8.7469994855378791E-2</v>
      </c>
      <c r="J57" s="3">
        <f t="shared" si="28"/>
        <v>0.98266666666666669</v>
      </c>
      <c r="K57" s="3">
        <f t="shared" si="29"/>
        <v>2.5423086620891149E-2</v>
      </c>
      <c r="L57" s="3">
        <f t="shared" si="4"/>
        <v>1.0666666666666713E-2</v>
      </c>
      <c r="N57" s="2">
        <v>53</v>
      </c>
      <c r="O57" s="2">
        <v>1.0149999999999999</v>
      </c>
      <c r="P57" s="2">
        <v>1.028</v>
      </c>
      <c r="Q57" s="2">
        <v>1.0760000000000001</v>
      </c>
      <c r="R57" s="2">
        <v>1.077</v>
      </c>
      <c r="S57" s="2">
        <f t="shared" si="5"/>
        <v>1.0215000000000001</v>
      </c>
      <c r="T57" s="11">
        <f t="shared" si="6"/>
        <v>1.2645914396887278E-2</v>
      </c>
      <c r="U57" s="2">
        <f t="shared" si="7"/>
        <v>1.0765</v>
      </c>
      <c r="V57" s="11">
        <f t="shared" si="8"/>
        <v>9.2850510677798504E-4</v>
      </c>
      <c r="W57" s="2">
        <f t="shared" si="9"/>
        <v>5.4999999999999938E-2</v>
      </c>
      <c r="Y57" s="2">
        <v>53</v>
      </c>
      <c r="Z57" s="2">
        <v>0.95399999999999996</v>
      </c>
      <c r="AA57" s="2">
        <v>0.93200000000000005</v>
      </c>
      <c r="AB57" s="2">
        <v>1.099</v>
      </c>
      <c r="AC57" s="2">
        <v>1.0029999999999999</v>
      </c>
      <c r="AD57" s="2">
        <f t="shared" si="10"/>
        <v>0.94300000000000006</v>
      </c>
      <c r="AE57" s="11">
        <f t="shared" si="11"/>
        <v>2.3605150214592176E-2</v>
      </c>
      <c r="AF57" s="2">
        <f t="shared" si="12"/>
        <v>1.0509999999999999</v>
      </c>
      <c r="AG57" s="11">
        <f t="shared" si="13"/>
        <v>9.5712861415752831E-2</v>
      </c>
      <c r="AH57" s="2">
        <f t="shared" si="14"/>
        <v>0.10799999999999987</v>
      </c>
      <c r="AJ57" s="2">
        <v>53</v>
      </c>
      <c r="AK57" s="2">
        <v>0.97299999999999998</v>
      </c>
      <c r="AL57" s="2">
        <v>0.97599999999999998</v>
      </c>
      <c r="AM57" s="2">
        <v>1.022</v>
      </c>
      <c r="AN57" s="2">
        <v>0.998</v>
      </c>
      <c r="AO57" s="2">
        <v>1.097</v>
      </c>
      <c r="AP57" s="2">
        <f t="shared" si="15"/>
        <v>0.999</v>
      </c>
      <c r="AQ57" s="11">
        <f t="shared" si="16"/>
        <v>4.5009784735812172E-2</v>
      </c>
      <c r="AR57" s="2">
        <f t="shared" si="17"/>
        <v>1.0474999999999999</v>
      </c>
      <c r="AS57" s="11">
        <f t="shared" si="18"/>
        <v>9.0246125797629875E-2</v>
      </c>
      <c r="AT57" s="2">
        <f t="shared" si="19"/>
        <v>4.8499999999999877E-2</v>
      </c>
      <c r="AV57" s="2">
        <v>53</v>
      </c>
      <c r="AW57" s="2">
        <v>0.995</v>
      </c>
      <c r="AX57" s="2">
        <v>1.004</v>
      </c>
      <c r="AY57" s="2">
        <v>1.0609999999999999</v>
      </c>
      <c r="AZ57" s="2">
        <v>1.073</v>
      </c>
      <c r="BA57" s="2">
        <f t="shared" si="20"/>
        <v>0.99950000000000006</v>
      </c>
      <c r="BB57" s="11">
        <f t="shared" si="21"/>
        <v>8.9641434262948284E-3</v>
      </c>
      <c r="BC57" s="2">
        <f t="shared" si="22"/>
        <v>1.0669999999999999</v>
      </c>
      <c r="BD57" s="11">
        <f t="shared" si="23"/>
        <v>1.1183597390493953E-2</v>
      </c>
      <c r="BE57" s="2">
        <f t="shared" si="24"/>
        <v>6.7499999999999893E-2</v>
      </c>
    </row>
    <row r="58" spans="1:57" x14ac:dyDescent="0.25">
      <c r="A58">
        <f t="shared" si="25"/>
        <v>55</v>
      </c>
      <c r="B58" s="2">
        <v>0.92100000000000004</v>
      </c>
      <c r="C58" s="2">
        <v>0.92</v>
      </c>
      <c r="D58" s="2">
        <v>1.07</v>
      </c>
      <c r="E58" s="2">
        <v>0.96799999999999997</v>
      </c>
      <c r="F58" s="2">
        <v>0.96599999999999997</v>
      </c>
      <c r="G58" s="2">
        <v>1.0109999999999999</v>
      </c>
      <c r="H58" s="3">
        <f t="shared" si="26"/>
        <v>0.97033333333333349</v>
      </c>
      <c r="I58" s="3">
        <f t="shared" si="27"/>
        <v>8.6315313434716406E-2</v>
      </c>
      <c r="J58" s="3">
        <f t="shared" si="28"/>
        <v>0.98166666666666658</v>
      </c>
      <c r="K58" s="3">
        <f t="shared" si="29"/>
        <v>2.5423086620891083E-2</v>
      </c>
      <c r="L58" s="3">
        <f t="shared" si="4"/>
        <v>1.1333333333333084E-2</v>
      </c>
      <c r="N58" s="2">
        <v>54</v>
      </c>
      <c r="O58" s="2">
        <v>1.014</v>
      </c>
      <c r="P58" s="2">
        <v>1.028</v>
      </c>
      <c r="Q58" s="2">
        <v>1.0760000000000001</v>
      </c>
      <c r="R58" s="2">
        <v>1.077</v>
      </c>
      <c r="S58" s="2">
        <f t="shared" si="5"/>
        <v>1.0209999999999999</v>
      </c>
      <c r="T58" s="11">
        <f t="shared" si="6"/>
        <v>1.3618677042801569E-2</v>
      </c>
      <c r="U58" s="2">
        <f t="shared" si="7"/>
        <v>1.0765</v>
      </c>
      <c r="V58" s="11">
        <f t="shared" si="8"/>
        <v>9.2850510677798504E-4</v>
      </c>
      <c r="W58" s="2">
        <f t="shared" si="9"/>
        <v>5.5500000000000105E-2</v>
      </c>
      <c r="Y58" s="2">
        <v>54</v>
      </c>
      <c r="Z58" s="2">
        <v>0.95299999999999996</v>
      </c>
      <c r="AA58" s="2">
        <v>0.93100000000000005</v>
      </c>
      <c r="AB58" s="2">
        <v>1.095</v>
      </c>
      <c r="AC58" s="2">
        <v>1.002</v>
      </c>
      <c r="AD58" s="2">
        <f t="shared" si="10"/>
        <v>0.94199999999999995</v>
      </c>
      <c r="AE58" s="11">
        <f t="shared" si="11"/>
        <v>2.3630504833512252E-2</v>
      </c>
      <c r="AF58" s="2">
        <f t="shared" si="12"/>
        <v>1.0485</v>
      </c>
      <c r="AG58" s="11">
        <f t="shared" si="13"/>
        <v>9.2814371257484998E-2</v>
      </c>
      <c r="AH58" s="2">
        <f t="shared" si="14"/>
        <v>0.10650000000000004</v>
      </c>
      <c r="AJ58" s="2">
        <v>54</v>
      </c>
      <c r="AK58" s="2">
        <v>0.97199999999999998</v>
      </c>
      <c r="AL58" s="2">
        <v>0.97399999999999998</v>
      </c>
      <c r="AM58" s="2">
        <v>1.0209999999999999</v>
      </c>
      <c r="AN58" s="2">
        <v>0.99399999999999999</v>
      </c>
      <c r="AO58" s="2">
        <v>1.0980000000000001</v>
      </c>
      <c r="AP58" s="2">
        <f t="shared" si="15"/>
        <v>0.99749999999999994</v>
      </c>
      <c r="AQ58" s="11">
        <f t="shared" si="16"/>
        <v>4.6033300685602289E-2</v>
      </c>
      <c r="AR58" s="2">
        <f t="shared" si="17"/>
        <v>1.046</v>
      </c>
      <c r="AS58" s="11">
        <f t="shared" si="18"/>
        <v>9.4717668488160364E-2</v>
      </c>
      <c r="AT58" s="2">
        <f t="shared" si="19"/>
        <v>4.8500000000000099E-2</v>
      </c>
      <c r="AV58" s="2">
        <v>54</v>
      </c>
      <c r="AW58" s="2">
        <v>0.99299999999999999</v>
      </c>
      <c r="AX58" s="2">
        <v>1.0029999999999999</v>
      </c>
      <c r="AY58" s="2">
        <v>1.0589999999999999</v>
      </c>
      <c r="AZ58" s="2">
        <v>1.0720000000000001</v>
      </c>
      <c r="BA58" s="2">
        <f t="shared" si="20"/>
        <v>0.998</v>
      </c>
      <c r="BB58" s="11">
        <f t="shared" si="21"/>
        <v>9.9700897308074767E-3</v>
      </c>
      <c r="BC58" s="2">
        <f t="shared" si="22"/>
        <v>1.0655000000000001</v>
      </c>
      <c r="BD58" s="11">
        <f t="shared" si="23"/>
        <v>1.2126865671641904E-2</v>
      </c>
      <c r="BE58" s="2">
        <f t="shared" si="24"/>
        <v>6.7500000000000115E-2</v>
      </c>
    </row>
    <row r="59" spans="1:57" x14ac:dyDescent="0.25">
      <c r="A59">
        <f t="shared" si="25"/>
        <v>56</v>
      </c>
      <c r="B59" s="2">
        <v>0.92</v>
      </c>
      <c r="C59" s="2">
        <v>0.91900000000000004</v>
      </c>
      <c r="D59" s="2">
        <v>1.0669999999999999</v>
      </c>
      <c r="E59" s="2">
        <v>0.96699999999999997</v>
      </c>
      <c r="F59" s="2">
        <v>0.96499999999999997</v>
      </c>
      <c r="G59" s="2">
        <v>1.01</v>
      </c>
      <c r="H59" s="3">
        <f t="shared" si="26"/>
        <v>0.96866666666666656</v>
      </c>
      <c r="I59" s="3">
        <f t="shared" si="27"/>
        <v>8.5160632532487235E-2</v>
      </c>
      <c r="J59" s="3">
        <f t="shared" si="28"/>
        <v>0.98066666666666669</v>
      </c>
      <c r="K59" s="3">
        <f t="shared" si="29"/>
        <v>2.5423086620891149E-2</v>
      </c>
      <c r="L59" s="3">
        <f t="shared" si="4"/>
        <v>1.2000000000000122E-2</v>
      </c>
      <c r="N59" s="2">
        <v>55</v>
      </c>
      <c r="O59" s="2">
        <v>1.0129999999999999</v>
      </c>
      <c r="P59" s="2">
        <v>1.0269999999999999</v>
      </c>
      <c r="Q59" s="2">
        <v>1.0760000000000001</v>
      </c>
      <c r="R59" s="2">
        <v>1.0760000000000001</v>
      </c>
      <c r="S59" s="2">
        <f t="shared" si="5"/>
        <v>1.02</v>
      </c>
      <c r="T59" s="11">
        <f t="shared" si="6"/>
        <v>1.3631937682570608E-2</v>
      </c>
      <c r="U59" s="2">
        <f t="shared" si="7"/>
        <v>1.0760000000000001</v>
      </c>
      <c r="V59" s="11">
        <f t="shared" si="8"/>
        <v>0</v>
      </c>
      <c r="W59" s="2">
        <f t="shared" si="9"/>
        <v>5.600000000000005E-2</v>
      </c>
      <c r="Y59" s="2">
        <v>55</v>
      </c>
      <c r="Z59" s="2">
        <v>0.95199999999999996</v>
      </c>
      <c r="AA59" s="2">
        <v>0.93</v>
      </c>
      <c r="AB59" s="2">
        <v>1.091</v>
      </c>
      <c r="AC59" s="2">
        <v>1</v>
      </c>
      <c r="AD59" s="2">
        <f t="shared" si="10"/>
        <v>0.94100000000000006</v>
      </c>
      <c r="AE59" s="11">
        <f t="shared" si="11"/>
        <v>2.3655913978494526E-2</v>
      </c>
      <c r="AF59" s="2">
        <f t="shared" si="12"/>
        <v>1.0455000000000001</v>
      </c>
      <c r="AG59" s="11">
        <f t="shared" si="13"/>
        <v>9.099999999999997E-2</v>
      </c>
      <c r="AH59" s="2">
        <f t="shared" si="14"/>
        <v>0.10450000000000004</v>
      </c>
      <c r="AJ59" s="2">
        <v>55</v>
      </c>
      <c r="AK59" s="2">
        <v>0.97099999999999997</v>
      </c>
      <c r="AL59" s="2">
        <v>0.97099999999999997</v>
      </c>
      <c r="AM59" s="2">
        <v>1.0209999999999999</v>
      </c>
      <c r="AN59" s="2">
        <v>0.98899999999999999</v>
      </c>
      <c r="AO59" s="2">
        <v>1.0960000000000001</v>
      </c>
      <c r="AP59" s="2">
        <f t="shared" si="15"/>
        <v>0.996</v>
      </c>
      <c r="AQ59" s="11">
        <f t="shared" si="16"/>
        <v>4.897159647404499E-2</v>
      </c>
      <c r="AR59" s="2">
        <f t="shared" si="17"/>
        <v>1.0425</v>
      </c>
      <c r="AS59" s="11">
        <f t="shared" si="18"/>
        <v>9.7627737226277447E-2</v>
      </c>
      <c r="AT59" s="2">
        <f t="shared" si="19"/>
        <v>4.6499999999999986E-2</v>
      </c>
      <c r="AV59" s="2">
        <v>55</v>
      </c>
      <c r="AW59" s="2">
        <v>0.99199999999999999</v>
      </c>
      <c r="AX59" s="2">
        <v>1.002</v>
      </c>
      <c r="AY59" s="2">
        <v>1.0589999999999999</v>
      </c>
      <c r="AZ59" s="2">
        <v>1.071</v>
      </c>
      <c r="BA59" s="2">
        <f t="shared" si="20"/>
        <v>0.997</v>
      </c>
      <c r="BB59" s="11">
        <f t="shared" si="21"/>
        <v>9.9800399201596893E-3</v>
      </c>
      <c r="BC59" s="2">
        <f t="shared" si="22"/>
        <v>1.0649999999999999</v>
      </c>
      <c r="BD59" s="11">
        <f t="shared" si="23"/>
        <v>1.1204481792717097E-2</v>
      </c>
      <c r="BE59" s="2">
        <f t="shared" si="24"/>
        <v>6.7999999999999949E-2</v>
      </c>
    </row>
    <row r="60" spans="1:57" x14ac:dyDescent="0.25">
      <c r="A60">
        <f t="shared" si="25"/>
        <v>57</v>
      </c>
      <c r="B60" s="2">
        <v>0.91900000000000004</v>
      </c>
      <c r="C60" s="2">
        <v>0.91800000000000004</v>
      </c>
      <c r="D60" s="2">
        <v>1.0589999999999999</v>
      </c>
      <c r="E60" s="2">
        <v>0.96699999999999997</v>
      </c>
      <c r="F60" s="2">
        <v>0.96499999999999997</v>
      </c>
      <c r="G60" s="2">
        <v>1.01</v>
      </c>
      <c r="H60" s="3">
        <f t="shared" si="26"/>
        <v>0.96533333333333327</v>
      </c>
      <c r="I60" s="3">
        <f t="shared" si="27"/>
        <v>8.111925377697532E-2</v>
      </c>
      <c r="J60" s="3">
        <f t="shared" si="28"/>
        <v>0.98066666666666669</v>
      </c>
      <c r="K60" s="3">
        <f t="shared" si="29"/>
        <v>2.5423086620891149E-2</v>
      </c>
      <c r="L60" s="3">
        <f t="shared" si="4"/>
        <v>1.5333333333333421E-2</v>
      </c>
      <c r="N60" s="2">
        <v>56</v>
      </c>
      <c r="O60" s="2">
        <v>1.012</v>
      </c>
      <c r="P60" s="2">
        <v>1.026</v>
      </c>
      <c r="Q60" s="2">
        <v>1.075</v>
      </c>
      <c r="R60" s="2">
        <v>1.0760000000000001</v>
      </c>
      <c r="S60" s="2">
        <f t="shared" si="5"/>
        <v>1.0190000000000001</v>
      </c>
      <c r="T60" s="11">
        <f t="shared" si="6"/>
        <v>1.3645224171539972E-2</v>
      </c>
      <c r="U60" s="2">
        <f t="shared" si="7"/>
        <v>1.0754999999999999</v>
      </c>
      <c r="V60" s="11">
        <f t="shared" si="8"/>
        <v>9.2936802973988088E-4</v>
      </c>
      <c r="W60" s="2">
        <f t="shared" si="9"/>
        <v>5.6499999999999773E-2</v>
      </c>
      <c r="Y60" s="2">
        <v>56</v>
      </c>
      <c r="Z60" s="2">
        <v>0.95099999999999996</v>
      </c>
      <c r="AA60" s="2">
        <v>0.93</v>
      </c>
      <c r="AB60" s="2">
        <v>1.0880000000000001</v>
      </c>
      <c r="AC60" s="2">
        <v>1.0009999999999999</v>
      </c>
      <c r="AD60" s="2">
        <f t="shared" si="10"/>
        <v>0.9405</v>
      </c>
      <c r="AE60" s="11">
        <f t="shared" si="11"/>
        <v>2.2580645161290221E-2</v>
      </c>
      <c r="AF60" s="2">
        <f t="shared" si="12"/>
        <v>1.0445</v>
      </c>
      <c r="AG60" s="11">
        <f t="shared" si="13"/>
        <v>8.6913086913087106E-2</v>
      </c>
      <c r="AH60" s="2">
        <f t="shared" si="14"/>
        <v>0.10399999999999998</v>
      </c>
      <c r="AJ60" s="2">
        <v>56</v>
      </c>
      <c r="AK60" s="2">
        <v>0.97099999999999997</v>
      </c>
      <c r="AL60" s="2">
        <v>0.96899999999999997</v>
      </c>
      <c r="AM60" s="2">
        <v>1.02</v>
      </c>
      <c r="AN60" s="2">
        <v>0.98599999999999999</v>
      </c>
      <c r="AO60" s="2">
        <v>1.0960000000000001</v>
      </c>
      <c r="AP60" s="2">
        <f t="shared" si="15"/>
        <v>0.99449999999999994</v>
      </c>
      <c r="AQ60" s="11">
        <f t="shared" si="16"/>
        <v>5.0000000000000044E-2</v>
      </c>
      <c r="AR60" s="2">
        <f t="shared" si="17"/>
        <v>1.0409999999999999</v>
      </c>
      <c r="AS60" s="11">
        <f t="shared" si="18"/>
        <v>0.10036496350364972</v>
      </c>
      <c r="AT60" s="2">
        <f t="shared" si="19"/>
        <v>4.6499999999999986E-2</v>
      </c>
      <c r="AV60" s="2">
        <v>56</v>
      </c>
      <c r="AW60" s="2">
        <v>0.99099999999999999</v>
      </c>
      <c r="AX60" s="2">
        <v>1.0009999999999999</v>
      </c>
      <c r="AY60" s="2">
        <v>1.0580000000000001</v>
      </c>
      <c r="AZ60" s="2">
        <v>1.071</v>
      </c>
      <c r="BA60" s="2">
        <f t="shared" si="20"/>
        <v>0.996</v>
      </c>
      <c r="BB60" s="11">
        <f t="shared" si="21"/>
        <v>9.9900099900098894E-3</v>
      </c>
      <c r="BC60" s="2">
        <f t="shared" si="22"/>
        <v>1.0645</v>
      </c>
      <c r="BD60" s="11">
        <f t="shared" si="23"/>
        <v>1.2138188608776752E-2</v>
      </c>
      <c r="BE60" s="2">
        <f t="shared" si="24"/>
        <v>6.8500000000000005E-2</v>
      </c>
    </row>
    <row r="61" spans="1:57" x14ac:dyDescent="0.25">
      <c r="A61">
        <f t="shared" si="25"/>
        <v>58</v>
      </c>
      <c r="B61" s="2">
        <v>0.91800000000000004</v>
      </c>
      <c r="C61" s="2">
        <v>0.91600000000000004</v>
      </c>
      <c r="D61" s="2">
        <v>1.0489999999999999</v>
      </c>
      <c r="E61" s="2">
        <v>0.96599999999999997</v>
      </c>
      <c r="F61" s="2">
        <v>0.96399999999999997</v>
      </c>
      <c r="G61" s="2">
        <v>1.01</v>
      </c>
      <c r="H61" s="3">
        <f t="shared" si="26"/>
        <v>0.96099999999999997</v>
      </c>
      <c r="I61" s="3">
        <f t="shared" si="27"/>
        <v>7.6216796049164856E-2</v>
      </c>
      <c r="J61" s="3">
        <f t="shared" si="28"/>
        <v>0.98</v>
      </c>
      <c r="K61" s="3">
        <f t="shared" si="29"/>
        <v>2.6000000000000023E-2</v>
      </c>
      <c r="L61" s="3">
        <f t="shared" si="4"/>
        <v>1.9000000000000017E-2</v>
      </c>
      <c r="N61" s="2">
        <v>57</v>
      </c>
      <c r="O61" s="2">
        <v>1.01</v>
      </c>
      <c r="P61" s="2">
        <v>1.0249999999999999</v>
      </c>
      <c r="Q61" s="2">
        <v>1.075</v>
      </c>
      <c r="R61" s="2">
        <v>1.075</v>
      </c>
      <c r="S61" s="2">
        <f t="shared" si="5"/>
        <v>1.0175000000000001</v>
      </c>
      <c r="T61" s="11">
        <f t="shared" si="6"/>
        <v>1.463414634146332E-2</v>
      </c>
      <c r="U61" s="2">
        <f t="shared" si="7"/>
        <v>1.075</v>
      </c>
      <c r="V61" s="11">
        <f t="shared" si="8"/>
        <v>0</v>
      </c>
      <c r="W61" s="2">
        <f t="shared" si="9"/>
        <v>5.7499999999999885E-2</v>
      </c>
      <c r="Y61" s="2">
        <v>57</v>
      </c>
      <c r="Z61" s="2">
        <v>0.94899999999999995</v>
      </c>
      <c r="AA61" s="2">
        <v>0.92900000000000005</v>
      </c>
      <c r="AB61" s="2">
        <v>1.0860000000000001</v>
      </c>
      <c r="AC61" s="2">
        <v>1.0009999999999999</v>
      </c>
      <c r="AD61" s="2">
        <f t="shared" si="10"/>
        <v>0.93900000000000006</v>
      </c>
      <c r="AE61" s="11">
        <f t="shared" si="11"/>
        <v>2.152852529601712E-2</v>
      </c>
      <c r="AF61" s="2">
        <f t="shared" si="12"/>
        <v>1.0434999999999999</v>
      </c>
      <c r="AG61" s="11">
        <f t="shared" si="13"/>
        <v>8.4915084915085107E-2</v>
      </c>
      <c r="AH61" s="2">
        <f t="shared" si="14"/>
        <v>0.10449999999999982</v>
      </c>
      <c r="AJ61" s="2">
        <v>57</v>
      </c>
      <c r="AK61" s="2">
        <v>0.97</v>
      </c>
      <c r="AL61" s="2">
        <v>0.96799999999999997</v>
      </c>
      <c r="AM61" s="2">
        <v>1.02</v>
      </c>
      <c r="AN61" s="2">
        <v>0.98199999999999998</v>
      </c>
      <c r="AO61" s="2">
        <v>1.0960000000000001</v>
      </c>
      <c r="AP61" s="2">
        <f t="shared" si="15"/>
        <v>0.99399999999999999</v>
      </c>
      <c r="AQ61" s="11">
        <f t="shared" si="16"/>
        <v>5.0980392156862786E-2</v>
      </c>
      <c r="AR61" s="2">
        <f t="shared" si="17"/>
        <v>1.0390000000000001</v>
      </c>
      <c r="AS61" s="11">
        <f t="shared" si="18"/>
        <v>0.10401459854014607</v>
      </c>
      <c r="AT61" s="2">
        <f t="shared" si="19"/>
        <v>4.5000000000000151E-2</v>
      </c>
      <c r="AV61" s="2">
        <v>57</v>
      </c>
      <c r="AW61" s="2">
        <v>0.99</v>
      </c>
      <c r="AX61" s="2">
        <v>1</v>
      </c>
      <c r="AY61" s="2">
        <v>1.0569999999999999</v>
      </c>
      <c r="AZ61" s="2">
        <v>1.07</v>
      </c>
      <c r="BA61" s="2">
        <f t="shared" si="20"/>
        <v>0.995</v>
      </c>
      <c r="BB61" s="11">
        <f t="shared" si="21"/>
        <v>1.0000000000000009E-2</v>
      </c>
      <c r="BC61" s="2">
        <f t="shared" si="22"/>
        <v>1.0634999999999999</v>
      </c>
      <c r="BD61" s="11">
        <f t="shared" si="23"/>
        <v>1.2149532710280488E-2</v>
      </c>
      <c r="BE61" s="2">
        <f t="shared" si="24"/>
        <v>6.8499999999999894E-2</v>
      </c>
    </row>
    <row r="62" spans="1:57" x14ac:dyDescent="0.25">
      <c r="A62">
        <f t="shared" si="25"/>
        <v>59</v>
      </c>
      <c r="B62" s="2">
        <v>0.91700000000000004</v>
      </c>
      <c r="C62" s="2">
        <v>0.91600000000000004</v>
      </c>
      <c r="D62" s="2">
        <v>1.04</v>
      </c>
      <c r="E62" s="2">
        <v>0.96599999999999997</v>
      </c>
      <c r="F62" s="2">
        <v>0.96399999999999997</v>
      </c>
      <c r="G62" s="2">
        <v>1.0089999999999999</v>
      </c>
      <c r="H62" s="3">
        <f t="shared" si="26"/>
        <v>0.95766666666666678</v>
      </c>
      <c r="I62" s="3">
        <f t="shared" si="27"/>
        <v>7.1304511311230043E-2</v>
      </c>
      <c r="J62" s="3">
        <f t="shared" si="28"/>
        <v>0.97966666666666669</v>
      </c>
      <c r="K62" s="3">
        <f t="shared" si="29"/>
        <v>2.5423086620891083E-2</v>
      </c>
      <c r="L62" s="3">
        <f t="shared" si="4"/>
        <v>2.1999999999999909E-2</v>
      </c>
      <c r="N62" s="2">
        <v>58</v>
      </c>
      <c r="O62" s="2">
        <v>1.0089999999999999</v>
      </c>
      <c r="P62" s="2">
        <v>1.024</v>
      </c>
      <c r="Q62" s="2">
        <v>1.075</v>
      </c>
      <c r="R62" s="2">
        <v>1.0740000000000001</v>
      </c>
      <c r="S62" s="2">
        <f t="shared" si="5"/>
        <v>1.0165</v>
      </c>
      <c r="T62" s="11">
        <f t="shared" si="6"/>
        <v>1.4648437500000121E-2</v>
      </c>
      <c r="U62" s="2">
        <f t="shared" si="7"/>
        <v>1.0745</v>
      </c>
      <c r="V62" s="11">
        <f t="shared" si="8"/>
        <v>9.3109869646172238E-4</v>
      </c>
      <c r="W62" s="2">
        <f t="shared" si="9"/>
        <v>5.8000000000000052E-2</v>
      </c>
      <c r="Y62" s="2">
        <v>58</v>
      </c>
      <c r="Z62" s="2">
        <v>0.94899999999999995</v>
      </c>
      <c r="AA62" s="2">
        <v>0.92800000000000005</v>
      </c>
      <c r="AB62" s="2">
        <v>1.081</v>
      </c>
      <c r="AC62" s="2">
        <v>1.002</v>
      </c>
      <c r="AD62" s="2">
        <f t="shared" si="10"/>
        <v>0.9385</v>
      </c>
      <c r="AE62" s="11">
        <f t="shared" si="11"/>
        <v>2.2629310344827486E-2</v>
      </c>
      <c r="AF62" s="2">
        <f t="shared" si="12"/>
        <v>1.0415000000000001</v>
      </c>
      <c r="AG62" s="11">
        <f t="shared" si="13"/>
        <v>7.8842315369261437E-2</v>
      </c>
      <c r="AH62" s="2">
        <f t="shared" si="14"/>
        <v>0.10300000000000009</v>
      </c>
      <c r="AJ62" s="2">
        <v>58</v>
      </c>
      <c r="AK62" s="2">
        <v>0.96899999999999997</v>
      </c>
      <c r="AL62" s="2">
        <v>0.96799999999999997</v>
      </c>
      <c r="AM62" s="2">
        <v>1.02</v>
      </c>
      <c r="AN62" s="2">
        <v>0.97799999999999998</v>
      </c>
      <c r="AO62" s="2">
        <v>1.095</v>
      </c>
      <c r="AP62" s="2">
        <f t="shared" si="15"/>
        <v>0.99399999999999999</v>
      </c>
      <c r="AQ62" s="11">
        <f t="shared" si="16"/>
        <v>5.0980392156862786E-2</v>
      </c>
      <c r="AR62" s="2">
        <f t="shared" si="17"/>
        <v>1.0365</v>
      </c>
      <c r="AS62" s="11">
        <f t="shared" si="18"/>
        <v>0.10684931506849314</v>
      </c>
      <c r="AT62" s="2">
        <f t="shared" si="19"/>
        <v>4.2499999999999982E-2</v>
      </c>
      <c r="AV62" s="2">
        <v>58</v>
      </c>
      <c r="AW62" s="2">
        <v>0.98899999999999999</v>
      </c>
      <c r="AX62" s="2">
        <v>0.999</v>
      </c>
      <c r="AY62" s="2">
        <v>1.056</v>
      </c>
      <c r="AZ62" s="2">
        <v>1.0680000000000001</v>
      </c>
      <c r="BA62" s="2">
        <f t="shared" si="20"/>
        <v>0.99399999999999999</v>
      </c>
      <c r="BB62" s="11">
        <f t="shared" si="21"/>
        <v>1.0010010010010019E-2</v>
      </c>
      <c r="BC62" s="2">
        <f t="shared" si="22"/>
        <v>1.0620000000000001</v>
      </c>
      <c r="BD62" s="11">
        <f t="shared" si="23"/>
        <v>1.1235955056179785E-2</v>
      </c>
      <c r="BE62" s="2">
        <f t="shared" si="24"/>
        <v>6.800000000000006E-2</v>
      </c>
    </row>
    <row r="63" spans="1:57" x14ac:dyDescent="0.25">
      <c r="A63">
        <f t="shared" si="25"/>
        <v>60</v>
      </c>
      <c r="B63" s="2">
        <v>0.91600000000000004</v>
      </c>
      <c r="C63" s="2">
        <v>0.91500000000000004</v>
      </c>
      <c r="D63" s="2">
        <v>1.0349999999999999</v>
      </c>
      <c r="E63" s="2">
        <v>0.96399999999999997</v>
      </c>
      <c r="F63" s="2">
        <v>0.96299999999999997</v>
      </c>
      <c r="G63" s="2">
        <v>1.008</v>
      </c>
      <c r="H63" s="3">
        <f t="shared" si="26"/>
        <v>0.95533333333333326</v>
      </c>
      <c r="I63" s="3">
        <f t="shared" si="27"/>
        <v>6.8995168912999449E-2</v>
      </c>
      <c r="J63" s="3">
        <f t="shared" si="28"/>
        <v>0.97833333333333339</v>
      </c>
      <c r="K63" s="3">
        <f t="shared" si="29"/>
        <v>2.5696951829610733E-2</v>
      </c>
      <c r="L63" s="3">
        <f t="shared" si="4"/>
        <v>2.3000000000000131E-2</v>
      </c>
      <c r="N63" s="2">
        <v>59</v>
      </c>
      <c r="O63" s="2">
        <v>1.008</v>
      </c>
      <c r="P63" s="2">
        <v>1.024</v>
      </c>
      <c r="Q63" s="2">
        <v>1.073</v>
      </c>
      <c r="R63" s="2">
        <v>1.0740000000000001</v>
      </c>
      <c r="S63" s="2">
        <f t="shared" si="5"/>
        <v>1.016</v>
      </c>
      <c r="T63" s="11">
        <f t="shared" si="6"/>
        <v>1.5625000000000014E-2</v>
      </c>
      <c r="U63" s="2">
        <f t="shared" si="7"/>
        <v>1.0735000000000001</v>
      </c>
      <c r="V63" s="11">
        <f t="shared" si="8"/>
        <v>9.3109869646192914E-4</v>
      </c>
      <c r="W63" s="2">
        <f t="shared" si="9"/>
        <v>5.7500000000000107E-2</v>
      </c>
      <c r="Y63" s="2">
        <v>59</v>
      </c>
      <c r="Z63" s="2">
        <v>0.94799999999999995</v>
      </c>
      <c r="AA63" s="2">
        <v>0.92700000000000005</v>
      </c>
      <c r="AB63" s="2">
        <v>1.0760000000000001</v>
      </c>
      <c r="AC63" s="2">
        <v>1.002</v>
      </c>
      <c r="AD63" s="2">
        <f t="shared" si="10"/>
        <v>0.9375</v>
      </c>
      <c r="AE63" s="11">
        <f t="shared" si="11"/>
        <v>2.2653721682847797E-2</v>
      </c>
      <c r="AF63" s="2">
        <f t="shared" si="12"/>
        <v>1.0390000000000001</v>
      </c>
      <c r="AG63" s="11">
        <f t="shared" si="13"/>
        <v>7.3852295409181701E-2</v>
      </c>
      <c r="AH63" s="2">
        <f t="shared" si="14"/>
        <v>0.10150000000000015</v>
      </c>
      <c r="AJ63" s="2">
        <v>59</v>
      </c>
      <c r="AK63" s="2">
        <v>0.96899999999999997</v>
      </c>
      <c r="AL63" s="2">
        <v>0.96799999999999997</v>
      </c>
      <c r="AM63" s="2">
        <v>1.02</v>
      </c>
      <c r="AN63" s="2">
        <v>0.97499999999999998</v>
      </c>
      <c r="AO63" s="2">
        <v>1.093</v>
      </c>
      <c r="AP63" s="2">
        <f t="shared" si="15"/>
        <v>0.99399999999999999</v>
      </c>
      <c r="AQ63" s="11">
        <f t="shared" si="16"/>
        <v>5.0980392156862786E-2</v>
      </c>
      <c r="AR63" s="2">
        <f t="shared" si="17"/>
        <v>1.034</v>
      </c>
      <c r="AS63" s="11">
        <f t="shared" si="18"/>
        <v>0.10795974382433668</v>
      </c>
      <c r="AT63" s="2">
        <f t="shared" si="19"/>
        <v>4.0000000000000036E-2</v>
      </c>
      <c r="AV63" s="2">
        <v>59</v>
      </c>
      <c r="AW63" s="2">
        <v>0.98799999999999999</v>
      </c>
      <c r="AX63" s="2">
        <v>0.998</v>
      </c>
      <c r="AY63" s="2">
        <v>1.0549999999999999</v>
      </c>
      <c r="AZ63" s="2">
        <v>1.0680000000000001</v>
      </c>
      <c r="BA63" s="2">
        <f t="shared" si="20"/>
        <v>0.99299999999999999</v>
      </c>
      <c r="BB63" s="11">
        <f t="shared" si="21"/>
        <v>1.0020040080160329E-2</v>
      </c>
      <c r="BC63" s="2">
        <f t="shared" si="22"/>
        <v>1.0615000000000001</v>
      </c>
      <c r="BD63" s="11">
        <f t="shared" si="23"/>
        <v>1.2172284644194871E-2</v>
      </c>
      <c r="BE63" s="2">
        <f t="shared" si="24"/>
        <v>6.8500000000000116E-2</v>
      </c>
    </row>
    <row r="64" spans="1:57" x14ac:dyDescent="0.25">
      <c r="A64">
        <f t="shared" si="25"/>
        <v>61</v>
      </c>
      <c r="B64" s="2">
        <v>0.91500000000000004</v>
      </c>
      <c r="C64" s="2">
        <v>0.91400000000000003</v>
      </c>
      <c r="D64" s="2">
        <v>1.028</v>
      </c>
      <c r="E64" s="2">
        <v>0.96399999999999997</v>
      </c>
      <c r="F64" s="2">
        <v>0.96299999999999997</v>
      </c>
      <c r="G64" s="2">
        <v>1.0089999999999999</v>
      </c>
      <c r="H64" s="3">
        <f t="shared" si="26"/>
        <v>0.95233333333333337</v>
      </c>
      <c r="I64" s="3">
        <f t="shared" si="27"/>
        <v>6.5531163070201431E-2</v>
      </c>
      <c r="J64" s="3">
        <f t="shared" si="28"/>
        <v>0.97866666666666668</v>
      </c>
      <c r="K64" s="3">
        <f t="shared" si="29"/>
        <v>2.6274195198584697E-2</v>
      </c>
      <c r="L64" s="3">
        <f t="shared" si="4"/>
        <v>2.633333333333332E-2</v>
      </c>
      <c r="N64" s="2">
        <v>60</v>
      </c>
      <c r="O64" s="2">
        <v>1.0069999999999999</v>
      </c>
      <c r="P64" s="2">
        <v>1.022</v>
      </c>
      <c r="Q64" s="2">
        <v>1.073</v>
      </c>
      <c r="R64" s="2">
        <v>1.073</v>
      </c>
      <c r="S64" s="2">
        <f t="shared" si="5"/>
        <v>1.0145</v>
      </c>
      <c r="T64" s="11">
        <f t="shared" si="6"/>
        <v>1.4677103718199729E-2</v>
      </c>
      <c r="U64" s="2">
        <f t="shared" si="7"/>
        <v>1.073</v>
      </c>
      <c r="V64" s="11">
        <f t="shared" si="8"/>
        <v>0</v>
      </c>
      <c r="W64" s="2">
        <f t="shared" si="9"/>
        <v>5.8499999999999996E-2</v>
      </c>
      <c r="Y64" s="2">
        <v>60</v>
      </c>
      <c r="Z64" s="2">
        <v>0.94699999999999995</v>
      </c>
      <c r="AA64" s="2">
        <v>0.92700000000000005</v>
      </c>
      <c r="AB64" s="2">
        <v>1.0720000000000001</v>
      </c>
      <c r="AC64" s="2">
        <v>1.0049999999999999</v>
      </c>
      <c r="AD64" s="2">
        <f t="shared" si="10"/>
        <v>0.93700000000000006</v>
      </c>
      <c r="AE64" s="11">
        <f t="shared" si="11"/>
        <v>2.1574973031283608E-2</v>
      </c>
      <c r="AF64" s="2">
        <f t="shared" si="12"/>
        <v>1.0385</v>
      </c>
      <c r="AG64" s="11">
        <f t="shared" si="13"/>
        <v>6.6666666666666846E-2</v>
      </c>
      <c r="AH64" s="2">
        <f t="shared" si="14"/>
        <v>0.10149999999999992</v>
      </c>
      <c r="AJ64" s="2">
        <v>60</v>
      </c>
      <c r="AK64" s="2">
        <v>0.96799999999999997</v>
      </c>
      <c r="AL64" s="2">
        <v>0.96599999999999997</v>
      </c>
      <c r="AM64" s="2">
        <v>1.0189999999999999</v>
      </c>
      <c r="AN64" s="2">
        <v>0.97299999999999998</v>
      </c>
      <c r="AO64" s="2">
        <v>1.093</v>
      </c>
      <c r="AP64" s="2">
        <f t="shared" si="15"/>
        <v>0.99249999999999994</v>
      </c>
      <c r="AQ64" s="11">
        <f t="shared" si="16"/>
        <v>5.2011776251226632E-2</v>
      </c>
      <c r="AR64" s="2">
        <f t="shared" si="17"/>
        <v>1.0329999999999999</v>
      </c>
      <c r="AS64" s="11">
        <f t="shared" si="18"/>
        <v>0.10978956999085086</v>
      </c>
      <c r="AT64" s="2">
        <f t="shared" si="19"/>
        <v>4.049999999999998E-2</v>
      </c>
      <c r="AV64" s="2">
        <v>60</v>
      </c>
      <c r="AW64" s="2">
        <v>0.98599999999999999</v>
      </c>
      <c r="AX64" s="2">
        <v>0.996</v>
      </c>
      <c r="AY64" s="2">
        <v>1.054</v>
      </c>
      <c r="AZ64" s="2">
        <v>1.0669999999999999</v>
      </c>
      <c r="BA64" s="2">
        <f t="shared" si="20"/>
        <v>0.99099999999999999</v>
      </c>
      <c r="BB64" s="11">
        <f t="shared" si="21"/>
        <v>1.004016064257029E-2</v>
      </c>
      <c r="BC64" s="2">
        <f t="shared" si="22"/>
        <v>1.0605</v>
      </c>
      <c r="BD64" s="11">
        <f t="shared" si="23"/>
        <v>1.2183692596063637E-2</v>
      </c>
      <c r="BE64" s="2">
        <f t="shared" si="24"/>
        <v>6.9500000000000006E-2</v>
      </c>
    </row>
    <row r="65" spans="1:57" ht="25.5" x14ac:dyDescent="0.25">
      <c r="A65" s="4" t="e">
        <f>RSQ(#REF!,#REF!)</f>
        <v>#REF!</v>
      </c>
      <c r="B65" s="5"/>
      <c r="C65" s="5"/>
      <c r="D65" s="5"/>
      <c r="E65" s="5"/>
      <c r="F65" s="5"/>
      <c r="G65" s="5"/>
      <c r="H65" s="6"/>
      <c r="I65" s="6"/>
      <c r="J65" s="7">
        <v>1150</v>
      </c>
      <c r="K65" s="6" t="s">
        <v>13</v>
      </c>
      <c r="L65" s="8">
        <f>SLOPE(L4:L64,A4:A64)</f>
        <v>5.8584523179975353E-4</v>
      </c>
      <c r="N65" s="2">
        <v>61</v>
      </c>
      <c r="O65" s="2">
        <v>1.006</v>
      </c>
      <c r="P65" s="2">
        <v>1.022</v>
      </c>
      <c r="Q65" s="2">
        <v>1.0720000000000001</v>
      </c>
      <c r="R65" s="2">
        <v>1.071</v>
      </c>
      <c r="S65" s="2">
        <f t="shared" si="5"/>
        <v>1.014</v>
      </c>
      <c r="T65" s="11">
        <f t="shared" si="6"/>
        <v>1.5655577299412929E-2</v>
      </c>
      <c r="U65" s="2">
        <f t="shared" si="7"/>
        <v>1.0714999999999999</v>
      </c>
      <c r="V65" s="11">
        <f t="shared" si="8"/>
        <v>9.337068160598618E-4</v>
      </c>
      <c r="W65" s="2">
        <f t="shared" si="9"/>
        <v>5.7499999999999885E-2</v>
      </c>
      <c r="Y65" s="2">
        <v>61</v>
      </c>
      <c r="Z65" s="2">
        <v>0.94599999999999995</v>
      </c>
      <c r="AA65" s="2">
        <v>0.92600000000000005</v>
      </c>
      <c r="AB65" s="2">
        <v>1.0669999999999999</v>
      </c>
      <c r="AC65" s="2">
        <v>1.0029999999999999</v>
      </c>
      <c r="AD65" s="2">
        <f t="shared" si="10"/>
        <v>0.93599999999999994</v>
      </c>
      <c r="AE65" s="11">
        <f t="shared" si="11"/>
        <v>2.159827213822884E-2</v>
      </c>
      <c r="AF65" s="2">
        <f t="shared" si="12"/>
        <v>1.0349999999999999</v>
      </c>
      <c r="AG65" s="11">
        <f t="shared" si="13"/>
        <v>6.3808574277168559E-2</v>
      </c>
      <c r="AH65" s="2">
        <f t="shared" si="14"/>
        <v>9.8999999999999977E-2</v>
      </c>
      <c r="AJ65" s="2">
        <v>61</v>
      </c>
      <c r="AK65" s="2">
        <v>0.96699999999999997</v>
      </c>
      <c r="AL65" s="2">
        <v>0.96699999999999997</v>
      </c>
      <c r="AM65" s="2">
        <v>1.0189999999999999</v>
      </c>
      <c r="AN65" s="2">
        <v>0.97099999999999997</v>
      </c>
      <c r="AO65" s="2">
        <v>1.091</v>
      </c>
      <c r="AP65" s="2">
        <f t="shared" si="15"/>
        <v>0.99299999999999988</v>
      </c>
      <c r="AQ65" s="11">
        <f t="shared" si="16"/>
        <v>5.1030421982335566E-2</v>
      </c>
      <c r="AR65" s="2">
        <f t="shared" si="17"/>
        <v>1.0309999999999999</v>
      </c>
      <c r="AS65" s="11">
        <f t="shared" si="18"/>
        <v>0.10999083409715857</v>
      </c>
      <c r="AT65" s="2">
        <f t="shared" si="19"/>
        <v>3.8000000000000034E-2</v>
      </c>
      <c r="AV65" s="2">
        <v>61</v>
      </c>
      <c r="AW65" s="2">
        <v>0.98499999999999999</v>
      </c>
      <c r="AX65" s="2">
        <v>0.996</v>
      </c>
      <c r="AY65" s="2">
        <v>1.0529999999999999</v>
      </c>
      <c r="AZ65" s="2">
        <v>1.0669999999999999</v>
      </c>
      <c r="BA65" s="2">
        <f t="shared" si="20"/>
        <v>0.99049999999999994</v>
      </c>
      <c r="BB65" s="11">
        <f t="shared" si="21"/>
        <v>1.104417670682732E-2</v>
      </c>
      <c r="BC65" s="2">
        <f t="shared" si="22"/>
        <v>1.06</v>
      </c>
      <c r="BD65" s="11">
        <f t="shared" si="23"/>
        <v>1.3120899718837875E-2</v>
      </c>
      <c r="BE65" s="2">
        <f t="shared" si="24"/>
        <v>6.9500000000000117E-2</v>
      </c>
    </row>
    <row r="66" spans="1:57" ht="25.5" x14ac:dyDescent="0.25">
      <c r="A66" s="6" t="e">
        <f>RSQ(#REF!,#REF!)</f>
        <v>#REF!</v>
      </c>
      <c r="B66" s="5"/>
      <c r="C66" s="5"/>
      <c r="D66" s="5"/>
      <c r="E66" s="5"/>
      <c r="F66" s="5"/>
      <c r="G66" s="5"/>
      <c r="H66" s="6"/>
      <c r="I66" s="6"/>
      <c r="J66" s="6"/>
      <c r="K66" s="6" t="s">
        <v>14</v>
      </c>
      <c r="L66" s="8">
        <f>SLOPE(L34:L64,A34:A64)</f>
        <v>3.4153225806451401E-4</v>
      </c>
      <c r="N66" s="2">
        <v>62</v>
      </c>
      <c r="O66" s="2">
        <v>1.006</v>
      </c>
      <c r="P66" s="2">
        <v>1.0209999999999999</v>
      </c>
      <c r="Q66" s="2">
        <v>1.0720000000000001</v>
      </c>
      <c r="R66" s="2">
        <v>1.07</v>
      </c>
      <c r="S66" s="2">
        <f t="shared" si="5"/>
        <v>1.0135000000000001</v>
      </c>
      <c r="T66" s="11">
        <f t="shared" si="6"/>
        <v>1.4691478942213421E-2</v>
      </c>
      <c r="U66" s="2">
        <f t="shared" si="7"/>
        <v>1.0710000000000002</v>
      </c>
      <c r="V66" s="11">
        <f t="shared" si="8"/>
        <v>1.8691588785046745E-3</v>
      </c>
      <c r="W66" s="2">
        <f t="shared" si="9"/>
        <v>5.7500000000000107E-2</v>
      </c>
      <c r="Y66" s="2">
        <v>62</v>
      </c>
      <c r="Z66" s="2">
        <v>0.94599999999999995</v>
      </c>
      <c r="AA66" s="2">
        <v>0.92500000000000004</v>
      </c>
      <c r="AB66" s="2">
        <v>1.0620000000000001</v>
      </c>
      <c r="AC66" s="2">
        <v>1.0009999999999999</v>
      </c>
      <c r="AD66" s="2">
        <f t="shared" si="10"/>
        <v>0.9355</v>
      </c>
      <c r="AE66" s="11">
        <f t="shared" si="11"/>
        <v>2.2702702702702603E-2</v>
      </c>
      <c r="AF66" s="2">
        <f t="shared" si="12"/>
        <v>1.0314999999999999</v>
      </c>
      <c r="AG66" s="11">
        <f t="shared" si="13"/>
        <v>6.093906093906111E-2</v>
      </c>
      <c r="AH66" s="2">
        <f t="shared" si="14"/>
        <v>9.5999999999999863E-2</v>
      </c>
      <c r="AJ66" s="2">
        <v>62</v>
      </c>
      <c r="AK66" s="2">
        <v>0.96699999999999997</v>
      </c>
      <c r="AL66" s="2">
        <v>0.96799999999999997</v>
      </c>
      <c r="AM66" s="2">
        <v>1.018</v>
      </c>
      <c r="AN66" s="2">
        <v>0.97</v>
      </c>
      <c r="AO66" s="2">
        <v>1.091</v>
      </c>
      <c r="AP66" s="2">
        <f t="shared" si="15"/>
        <v>0.99299999999999999</v>
      </c>
      <c r="AQ66" s="11">
        <f t="shared" si="16"/>
        <v>4.9115913555992187E-2</v>
      </c>
      <c r="AR66" s="2">
        <f t="shared" si="17"/>
        <v>1.0305</v>
      </c>
      <c r="AS66" s="11">
        <f t="shared" si="18"/>
        <v>0.11090742438130156</v>
      </c>
      <c r="AT66" s="2">
        <f t="shared" si="19"/>
        <v>3.7499999999999978E-2</v>
      </c>
      <c r="AV66" s="2">
        <v>62</v>
      </c>
      <c r="AW66" s="2">
        <v>0.98399999999999999</v>
      </c>
      <c r="AX66" s="2">
        <v>0.99399999999999999</v>
      </c>
      <c r="AY66" s="2">
        <v>1.052</v>
      </c>
      <c r="AZ66" s="2">
        <v>1.0660000000000001</v>
      </c>
      <c r="BA66" s="2">
        <f t="shared" si="20"/>
        <v>0.98899999999999999</v>
      </c>
      <c r="BB66" s="11">
        <f t="shared" si="21"/>
        <v>1.0060362173038238E-2</v>
      </c>
      <c r="BC66" s="2">
        <f t="shared" si="22"/>
        <v>1.0590000000000002</v>
      </c>
      <c r="BD66" s="11">
        <f t="shared" si="23"/>
        <v>1.3133208255159486E-2</v>
      </c>
      <c r="BE66" s="2">
        <f t="shared" si="24"/>
        <v>7.0000000000000173E-2</v>
      </c>
    </row>
    <row r="67" spans="1:57" x14ac:dyDescent="0.25">
      <c r="A67" s="6"/>
      <c r="B67" s="5"/>
      <c r="C67" s="5"/>
      <c r="D67" s="5"/>
      <c r="E67" s="5"/>
      <c r="F67" s="5"/>
      <c r="G67" s="5"/>
      <c r="H67" s="6"/>
      <c r="I67" s="6"/>
      <c r="J67" s="6"/>
      <c r="K67" s="6"/>
      <c r="L67" s="6"/>
      <c r="N67" s="2">
        <v>63</v>
      </c>
      <c r="O67" s="2">
        <v>1.0049999999999999</v>
      </c>
      <c r="P67" s="2">
        <v>1.02</v>
      </c>
      <c r="Q67" s="2">
        <v>1.07</v>
      </c>
      <c r="R67" s="2">
        <v>1.07</v>
      </c>
      <c r="S67" s="2">
        <f t="shared" si="5"/>
        <v>1.0125</v>
      </c>
      <c r="T67" s="11">
        <f t="shared" si="6"/>
        <v>1.4705882352941298E-2</v>
      </c>
      <c r="U67" s="2">
        <f t="shared" si="7"/>
        <v>1.07</v>
      </c>
      <c r="V67" s="11">
        <f t="shared" si="8"/>
        <v>0</v>
      </c>
      <c r="W67" s="2">
        <f t="shared" si="9"/>
        <v>5.7500000000000107E-2</v>
      </c>
      <c r="Y67" s="2">
        <v>63</v>
      </c>
      <c r="Z67" s="2">
        <v>0.94499999999999995</v>
      </c>
      <c r="AA67" s="2">
        <v>0.92400000000000004</v>
      </c>
      <c r="AB67" s="2">
        <v>1.0569999999999999</v>
      </c>
      <c r="AC67" s="2">
        <v>1</v>
      </c>
      <c r="AD67" s="2">
        <f t="shared" si="10"/>
        <v>0.9345</v>
      </c>
      <c r="AE67" s="11">
        <f t="shared" si="11"/>
        <v>2.2727272727272627E-2</v>
      </c>
      <c r="AF67" s="2">
        <f t="shared" si="12"/>
        <v>1.0285</v>
      </c>
      <c r="AG67" s="11">
        <f t="shared" si="13"/>
        <v>5.699999999999994E-2</v>
      </c>
      <c r="AH67" s="2">
        <f t="shared" si="14"/>
        <v>9.3999999999999972E-2</v>
      </c>
      <c r="AJ67" s="2">
        <v>63</v>
      </c>
      <c r="AK67" s="2">
        <v>0.96699999999999997</v>
      </c>
      <c r="AL67" s="2">
        <v>0.96599999999999997</v>
      </c>
      <c r="AM67" s="2">
        <v>1.0169999999999999</v>
      </c>
      <c r="AN67" s="2">
        <v>0.97</v>
      </c>
      <c r="AO67" s="2">
        <v>1.093</v>
      </c>
      <c r="AP67" s="2">
        <f t="shared" si="15"/>
        <v>0.99149999999999994</v>
      </c>
      <c r="AQ67" s="11">
        <f t="shared" si="16"/>
        <v>5.0147492625368668E-2</v>
      </c>
      <c r="AR67" s="2">
        <f t="shared" si="17"/>
        <v>1.0314999999999999</v>
      </c>
      <c r="AS67" s="11">
        <f t="shared" si="18"/>
        <v>0.11253430924062215</v>
      </c>
      <c r="AT67" s="2">
        <f t="shared" si="19"/>
        <v>3.9999999999999925E-2</v>
      </c>
      <c r="AV67" s="2">
        <v>63</v>
      </c>
      <c r="AW67" s="2">
        <v>0.98299999999999998</v>
      </c>
      <c r="AX67" s="2">
        <v>0.99299999999999999</v>
      </c>
      <c r="AY67" s="2">
        <v>1.0509999999999999</v>
      </c>
      <c r="AZ67" s="2">
        <v>1.0640000000000001</v>
      </c>
      <c r="BA67" s="2">
        <f t="shared" si="20"/>
        <v>0.98799999999999999</v>
      </c>
      <c r="BB67" s="11">
        <f t="shared" si="21"/>
        <v>1.0070493454179263E-2</v>
      </c>
      <c r="BC67" s="2">
        <f t="shared" si="22"/>
        <v>1.0575000000000001</v>
      </c>
      <c r="BD67" s="11">
        <f t="shared" si="23"/>
        <v>1.2218045112782069E-2</v>
      </c>
      <c r="BE67" s="2">
        <f t="shared" si="24"/>
        <v>6.9500000000000117E-2</v>
      </c>
    </row>
    <row r="68" spans="1:57" x14ac:dyDescent="0.25">
      <c r="A68" s="6"/>
      <c r="B68" s="5"/>
      <c r="C68" s="5"/>
      <c r="D68" s="5"/>
      <c r="E68" s="5"/>
      <c r="F68" s="5"/>
      <c r="G68" s="5"/>
      <c r="H68" s="6"/>
      <c r="I68" s="6"/>
      <c r="J68" s="6"/>
      <c r="K68" s="6"/>
      <c r="L68" s="6"/>
      <c r="N68" s="2">
        <v>64</v>
      </c>
      <c r="O68" s="2">
        <v>1.004</v>
      </c>
      <c r="P68" s="2">
        <v>1.018</v>
      </c>
      <c r="Q68" s="2">
        <v>1.07</v>
      </c>
      <c r="R68" s="2">
        <v>1.0680000000000001</v>
      </c>
      <c r="S68" s="2">
        <f t="shared" si="5"/>
        <v>1.0110000000000001</v>
      </c>
      <c r="T68" s="11">
        <f t="shared" si="6"/>
        <v>1.3752455795677812E-2</v>
      </c>
      <c r="U68" s="2">
        <f t="shared" si="7"/>
        <v>1.069</v>
      </c>
      <c r="V68" s="11">
        <f t="shared" si="8"/>
        <v>1.8726591760299641E-3</v>
      </c>
      <c r="W68" s="2">
        <f t="shared" si="9"/>
        <v>5.7999999999999829E-2</v>
      </c>
      <c r="Y68" s="2">
        <v>64</v>
      </c>
      <c r="Z68" s="2">
        <v>0.94399999999999995</v>
      </c>
      <c r="AA68" s="2">
        <v>0.92400000000000004</v>
      </c>
      <c r="AB68" s="2">
        <v>1.05</v>
      </c>
      <c r="AC68" s="2">
        <v>1</v>
      </c>
      <c r="AD68" s="2">
        <f t="shared" si="10"/>
        <v>0.93399999999999994</v>
      </c>
      <c r="AE68" s="11">
        <f t="shared" si="11"/>
        <v>2.1645021645021544E-2</v>
      </c>
      <c r="AF68" s="2">
        <f t="shared" si="12"/>
        <v>1.0249999999999999</v>
      </c>
      <c r="AG68" s="11">
        <f t="shared" si="13"/>
        <v>5.0000000000000044E-2</v>
      </c>
      <c r="AH68" s="2">
        <f t="shared" si="14"/>
        <v>9.099999999999997E-2</v>
      </c>
      <c r="AJ68" s="2">
        <v>64</v>
      </c>
      <c r="AK68" s="2">
        <v>0.96499999999999997</v>
      </c>
      <c r="AL68" s="2">
        <v>0.96499999999999997</v>
      </c>
      <c r="AM68" s="2">
        <v>1.016</v>
      </c>
      <c r="AN68" s="2">
        <v>0.97</v>
      </c>
      <c r="AO68" s="2">
        <v>1.093</v>
      </c>
      <c r="AP68" s="2">
        <f t="shared" si="15"/>
        <v>0.99049999999999994</v>
      </c>
      <c r="AQ68" s="11">
        <f t="shared" si="16"/>
        <v>5.019685039370083E-2</v>
      </c>
      <c r="AR68" s="2">
        <f t="shared" si="17"/>
        <v>1.0314999999999999</v>
      </c>
      <c r="AS68" s="11">
        <f t="shared" si="18"/>
        <v>0.11253430924062215</v>
      </c>
      <c r="AT68" s="2">
        <f t="shared" si="19"/>
        <v>4.0999999999999925E-2</v>
      </c>
      <c r="AV68" s="2">
        <v>64</v>
      </c>
      <c r="AW68" s="2">
        <v>0.98199999999999998</v>
      </c>
      <c r="AX68" s="2">
        <v>0.99199999999999999</v>
      </c>
      <c r="AY68" s="2">
        <v>1.0509999999999999</v>
      </c>
      <c r="AZ68" s="2">
        <v>1.0640000000000001</v>
      </c>
      <c r="BA68" s="2">
        <f t="shared" si="20"/>
        <v>0.98699999999999999</v>
      </c>
      <c r="BB68" s="11">
        <f t="shared" si="21"/>
        <v>1.0080645161290331E-2</v>
      </c>
      <c r="BC68" s="2">
        <f t="shared" si="22"/>
        <v>1.0575000000000001</v>
      </c>
      <c r="BD68" s="11">
        <f t="shared" si="23"/>
        <v>1.2218045112782069E-2</v>
      </c>
      <c r="BE68" s="2">
        <f t="shared" si="24"/>
        <v>7.0500000000000118E-2</v>
      </c>
    </row>
    <row r="69" spans="1:57" x14ac:dyDescent="0.25">
      <c r="A69" s="6"/>
      <c r="B69" s="5"/>
      <c r="C69" s="5"/>
      <c r="D69" s="5"/>
      <c r="E69" s="5"/>
      <c r="F69" s="5"/>
      <c r="G69" s="5"/>
      <c r="H69" s="6"/>
      <c r="I69" s="6"/>
      <c r="J69" s="6"/>
      <c r="K69" s="6"/>
      <c r="L69" s="6"/>
      <c r="N69" s="2">
        <v>65</v>
      </c>
      <c r="O69" s="2">
        <v>1.0029999999999999</v>
      </c>
      <c r="P69" s="2">
        <v>1.0169999999999999</v>
      </c>
      <c r="Q69" s="2">
        <v>1.069</v>
      </c>
      <c r="R69" s="2">
        <v>1.0680000000000001</v>
      </c>
      <c r="S69" s="2">
        <f t="shared" ref="S69:S94" si="30">AVERAGE(O69:P69)</f>
        <v>1.0099999999999998</v>
      </c>
      <c r="T69" s="11">
        <f t="shared" ref="T69:T94" si="31">ABS((P69-O69)/P69)</f>
        <v>1.3765978367748294E-2</v>
      </c>
      <c r="U69" s="2">
        <f t="shared" ref="U69:U94" si="32">AVERAGE(Q69:R69)</f>
        <v>1.0685</v>
      </c>
      <c r="V69" s="11">
        <f t="shared" ref="V69:V94" si="33">ABS((R69-Q69)/R69)</f>
        <v>9.3632958801487807E-4</v>
      </c>
      <c r="W69" s="2">
        <f t="shared" ref="W69:W94" si="34">U69-S69</f>
        <v>5.8500000000000218E-2</v>
      </c>
      <c r="Y69" s="2">
        <v>65</v>
      </c>
      <c r="Z69" s="2">
        <v>0.94299999999999995</v>
      </c>
      <c r="AA69" s="2">
        <v>0.92300000000000004</v>
      </c>
      <c r="AB69" s="2">
        <v>1.044</v>
      </c>
      <c r="AC69" s="2">
        <v>0.999</v>
      </c>
      <c r="AD69" s="2">
        <f t="shared" ref="AD69:AD94" si="35">AVERAGE(Z69:AA69)</f>
        <v>0.93300000000000005</v>
      </c>
      <c r="AE69" s="11">
        <f t="shared" ref="AE69:AE94" si="36">ABS((AA69-Z69)/AA69)</f>
        <v>2.1668472372697624E-2</v>
      </c>
      <c r="AF69" s="2">
        <f t="shared" ref="AF69:AF94" si="37">AVERAGE(AB69:AC69)</f>
        <v>1.0215000000000001</v>
      </c>
      <c r="AG69" s="11">
        <f t="shared" ref="AG69:AG94" si="38">ABS((AC69-AB69)/AC69)</f>
        <v>4.5045045045045085E-2</v>
      </c>
      <c r="AH69" s="2">
        <f t="shared" ref="AH69:AH94" si="39">AF69-AD69</f>
        <v>8.8500000000000023E-2</v>
      </c>
      <c r="AJ69" s="2">
        <v>65</v>
      </c>
      <c r="AK69" s="2">
        <v>0.96399999999999997</v>
      </c>
      <c r="AL69" s="2">
        <v>0.96799999999999997</v>
      </c>
      <c r="AM69" s="2">
        <v>1.016</v>
      </c>
      <c r="AN69" s="2">
        <v>0.96899999999999997</v>
      </c>
      <c r="AO69" s="2">
        <v>1.093</v>
      </c>
      <c r="AP69" s="2">
        <f t="shared" ref="AP69:AP94" si="40">AVERAGE(AL69:AM69)</f>
        <v>0.99199999999999999</v>
      </c>
      <c r="AQ69" s="11">
        <f t="shared" ref="AQ69:AQ94" si="41">ABS((AM69-AL69)/AM69)</f>
        <v>4.7244094488189017E-2</v>
      </c>
      <c r="AR69" s="2">
        <f t="shared" ref="AR69:AR94" si="42">AVERAGE(AN69:AO69)</f>
        <v>1.0309999999999999</v>
      </c>
      <c r="AS69" s="11">
        <f t="shared" ref="AS69:AS94" si="43">ABS((AO69-AN69)/AO69)</f>
        <v>0.11344922232387923</v>
      </c>
      <c r="AT69" s="2">
        <f t="shared" ref="AT69:AT94" si="44">AR69-AP69</f>
        <v>3.8999999999999924E-2</v>
      </c>
      <c r="AV69" s="2">
        <v>65</v>
      </c>
      <c r="AW69" s="2">
        <v>0.98</v>
      </c>
      <c r="AX69" s="2">
        <v>0.99099999999999999</v>
      </c>
      <c r="AY69" s="2">
        <v>1.05</v>
      </c>
      <c r="AZ69" s="2">
        <v>1.0629999999999999</v>
      </c>
      <c r="BA69" s="2">
        <f t="shared" ref="BA69:BA94" si="45">AVERAGE(AW69:AX69)</f>
        <v>0.98550000000000004</v>
      </c>
      <c r="BB69" s="11">
        <f t="shared" ref="BB69:BB94" si="46">ABS((AX69-AW69)/AX69)</f>
        <v>1.1099899091826447E-2</v>
      </c>
      <c r="BC69" s="2">
        <f t="shared" ref="BC69:BC94" si="47">AVERAGE(AY69:AZ69)</f>
        <v>1.0565</v>
      </c>
      <c r="BD69" s="11">
        <f t="shared" ref="BD69:BD94" si="48">ABS((AZ69-AY69)/AZ69)</f>
        <v>1.2229539040451459E-2</v>
      </c>
      <c r="BE69" s="2">
        <f t="shared" ref="BE69:BE94" si="49">BC69-BA69</f>
        <v>7.0999999999999952E-2</v>
      </c>
    </row>
    <row r="70" spans="1:57" x14ac:dyDescent="0.25">
      <c r="A70" s="6"/>
      <c r="B70" s="5"/>
      <c r="C70" s="5"/>
      <c r="D70" s="5"/>
      <c r="E70" s="5"/>
      <c r="F70" s="5"/>
      <c r="G70" s="5"/>
      <c r="H70" s="6"/>
      <c r="I70" s="6"/>
      <c r="J70" s="6"/>
      <c r="K70" s="6"/>
      <c r="L70" s="6"/>
      <c r="N70" s="2">
        <v>66</v>
      </c>
      <c r="O70" s="2">
        <v>1.002</v>
      </c>
      <c r="P70" s="2">
        <v>1.0149999999999999</v>
      </c>
      <c r="Q70" s="2">
        <v>1.0680000000000001</v>
      </c>
      <c r="R70" s="2">
        <v>1.0669999999999999</v>
      </c>
      <c r="S70" s="2">
        <f t="shared" si="30"/>
        <v>1.0085</v>
      </c>
      <c r="T70" s="11">
        <f t="shared" si="31"/>
        <v>1.2807881773398918E-2</v>
      </c>
      <c r="U70" s="2">
        <f t="shared" si="32"/>
        <v>1.0674999999999999</v>
      </c>
      <c r="V70" s="11">
        <f t="shared" si="33"/>
        <v>9.3720712277423806E-4</v>
      </c>
      <c r="W70" s="2">
        <f t="shared" si="34"/>
        <v>5.8999999999999941E-2</v>
      </c>
      <c r="Y70" s="2">
        <v>66</v>
      </c>
      <c r="Z70" s="2">
        <v>0.94199999999999995</v>
      </c>
      <c r="AA70" s="2">
        <v>0.92200000000000004</v>
      </c>
      <c r="AB70" s="2">
        <v>1.0369999999999999</v>
      </c>
      <c r="AC70" s="2">
        <v>0.998</v>
      </c>
      <c r="AD70" s="2">
        <f t="shared" si="35"/>
        <v>0.93199999999999994</v>
      </c>
      <c r="AE70" s="11">
        <f t="shared" si="36"/>
        <v>2.1691973969631136E-2</v>
      </c>
      <c r="AF70" s="2">
        <f t="shared" si="37"/>
        <v>1.0175000000000001</v>
      </c>
      <c r="AG70" s="11">
        <f t="shared" si="38"/>
        <v>3.9078156312625172E-2</v>
      </c>
      <c r="AH70" s="2">
        <f t="shared" si="39"/>
        <v>8.5500000000000131E-2</v>
      </c>
      <c r="AJ70" s="2">
        <v>66</v>
      </c>
      <c r="AK70" s="2">
        <v>0.96299999999999997</v>
      </c>
      <c r="AL70" s="2">
        <v>0.96499999999999997</v>
      </c>
      <c r="AM70" s="2">
        <v>1.0149999999999999</v>
      </c>
      <c r="AN70" s="2">
        <v>0.96899999999999997</v>
      </c>
      <c r="AO70" s="2">
        <v>1.091</v>
      </c>
      <c r="AP70" s="2">
        <f t="shared" si="40"/>
        <v>0.99</v>
      </c>
      <c r="AQ70" s="11">
        <f t="shared" si="41"/>
        <v>4.9261083743842304E-2</v>
      </c>
      <c r="AR70" s="2">
        <f t="shared" si="42"/>
        <v>1.03</v>
      </c>
      <c r="AS70" s="11">
        <f t="shared" si="43"/>
        <v>0.11182401466544455</v>
      </c>
      <c r="AT70" s="2">
        <f t="shared" si="44"/>
        <v>4.0000000000000036E-2</v>
      </c>
      <c r="AV70" s="2">
        <v>66</v>
      </c>
      <c r="AW70" s="2">
        <v>0.98</v>
      </c>
      <c r="AX70" s="2">
        <v>0.99</v>
      </c>
      <c r="AY70" s="2">
        <v>1.0489999999999999</v>
      </c>
      <c r="AZ70" s="2">
        <v>1.0620000000000001</v>
      </c>
      <c r="BA70" s="2">
        <f t="shared" si="45"/>
        <v>0.98499999999999999</v>
      </c>
      <c r="BB70" s="11">
        <f t="shared" si="46"/>
        <v>1.0101010101010111E-2</v>
      </c>
      <c r="BC70" s="2">
        <f t="shared" si="47"/>
        <v>1.0554999999999999</v>
      </c>
      <c r="BD70" s="11">
        <f t="shared" si="48"/>
        <v>1.2241054613936085E-2</v>
      </c>
      <c r="BE70" s="2">
        <f t="shared" si="49"/>
        <v>7.0499999999999896E-2</v>
      </c>
    </row>
    <row r="71" spans="1:57" x14ac:dyDescent="0.25">
      <c r="A71" s="6"/>
      <c r="B71" s="5"/>
      <c r="C71" s="5"/>
      <c r="D71" s="5"/>
      <c r="E71" s="5"/>
      <c r="F71" s="5"/>
      <c r="G71" s="5"/>
      <c r="H71" s="6"/>
      <c r="I71" s="6"/>
      <c r="J71" s="6"/>
      <c r="K71" s="6"/>
      <c r="L71" s="6"/>
      <c r="N71" s="2">
        <v>67</v>
      </c>
      <c r="O71" s="2">
        <v>1.0009999999999999</v>
      </c>
      <c r="P71" s="2">
        <v>1.014</v>
      </c>
      <c r="Q71" s="2">
        <v>1.069</v>
      </c>
      <c r="R71" s="2">
        <v>1.0669999999999999</v>
      </c>
      <c r="S71" s="2">
        <f t="shared" si="30"/>
        <v>1.0074999999999998</v>
      </c>
      <c r="T71" s="11">
        <f t="shared" si="31"/>
        <v>1.2820512820512941E-2</v>
      </c>
      <c r="U71" s="2">
        <f t="shared" si="32"/>
        <v>1.0680000000000001</v>
      </c>
      <c r="V71" s="11">
        <f t="shared" si="33"/>
        <v>1.8744142455482679E-3</v>
      </c>
      <c r="W71" s="2">
        <f t="shared" si="34"/>
        <v>6.050000000000022E-2</v>
      </c>
      <c r="Y71" s="2">
        <v>67</v>
      </c>
      <c r="Z71" s="2">
        <v>0.94199999999999995</v>
      </c>
      <c r="AA71" s="2">
        <v>0.92200000000000004</v>
      </c>
      <c r="AB71" s="2">
        <v>1.03</v>
      </c>
      <c r="AC71" s="2">
        <v>0.998</v>
      </c>
      <c r="AD71" s="2">
        <f t="shared" si="35"/>
        <v>0.93199999999999994</v>
      </c>
      <c r="AE71" s="11">
        <f t="shared" si="36"/>
        <v>2.1691973969631136E-2</v>
      </c>
      <c r="AF71" s="2">
        <f t="shared" si="37"/>
        <v>1.014</v>
      </c>
      <c r="AG71" s="11">
        <f t="shared" si="38"/>
        <v>3.2064128256513051E-2</v>
      </c>
      <c r="AH71" s="2">
        <f t="shared" si="39"/>
        <v>8.2000000000000073E-2</v>
      </c>
      <c r="AJ71" s="2">
        <v>67</v>
      </c>
      <c r="AK71" s="2">
        <v>0.96199999999999997</v>
      </c>
      <c r="AL71" s="2">
        <v>0.96499999999999997</v>
      </c>
      <c r="AM71" s="2">
        <v>1.0149999999999999</v>
      </c>
      <c r="AN71" s="2">
        <v>0.96799999999999997</v>
      </c>
      <c r="AO71" s="2">
        <v>1.091</v>
      </c>
      <c r="AP71" s="2">
        <f t="shared" si="40"/>
        <v>0.99</v>
      </c>
      <c r="AQ71" s="11">
        <f t="shared" si="41"/>
        <v>4.9261083743842304E-2</v>
      </c>
      <c r="AR71" s="2">
        <f t="shared" si="42"/>
        <v>1.0295000000000001</v>
      </c>
      <c r="AS71" s="11">
        <f t="shared" si="43"/>
        <v>0.11274060494958754</v>
      </c>
      <c r="AT71" s="2">
        <f t="shared" si="44"/>
        <v>3.9500000000000091E-2</v>
      </c>
      <c r="AV71" s="2">
        <v>67</v>
      </c>
      <c r="AW71" s="2">
        <v>0.97799999999999998</v>
      </c>
      <c r="AX71" s="2">
        <v>0.98899999999999999</v>
      </c>
      <c r="AY71" s="2">
        <v>1.048</v>
      </c>
      <c r="AZ71" s="2">
        <v>1.0609999999999999</v>
      </c>
      <c r="BA71" s="2">
        <f t="shared" si="45"/>
        <v>0.98350000000000004</v>
      </c>
      <c r="BB71" s="11">
        <f t="shared" si="46"/>
        <v>1.1122345803842274E-2</v>
      </c>
      <c r="BC71" s="2">
        <f t="shared" si="47"/>
        <v>1.0545</v>
      </c>
      <c r="BD71" s="11">
        <f t="shared" si="48"/>
        <v>1.2252591894439115E-2</v>
      </c>
      <c r="BE71" s="2">
        <f t="shared" si="49"/>
        <v>7.0999999999999952E-2</v>
      </c>
    </row>
    <row r="72" spans="1:57" x14ac:dyDescent="0.25">
      <c r="A72" s="6"/>
      <c r="B72" s="5"/>
      <c r="C72" s="5"/>
      <c r="D72" s="5"/>
      <c r="E72" s="5"/>
      <c r="F72" s="5"/>
      <c r="G72" s="5"/>
      <c r="H72" s="6"/>
      <c r="I72" s="6"/>
      <c r="J72" s="6"/>
      <c r="K72" s="6"/>
      <c r="L72" s="6"/>
      <c r="N72" s="2">
        <v>68</v>
      </c>
      <c r="O72" s="2">
        <v>1.0009999999999999</v>
      </c>
      <c r="P72" s="2">
        <v>1.012</v>
      </c>
      <c r="Q72" s="2">
        <v>1.069</v>
      </c>
      <c r="R72" s="2">
        <v>1.0660000000000001</v>
      </c>
      <c r="S72" s="2">
        <f t="shared" si="30"/>
        <v>1.0065</v>
      </c>
      <c r="T72" s="11">
        <f t="shared" si="31"/>
        <v>1.0869565217391424E-2</v>
      </c>
      <c r="U72" s="2">
        <f t="shared" si="32"/>
        <v>1.0674999999999999</v>
      </c>
      <c r="V72" s="11">
        <f t="shared" si="33"/>
        <v>2.8142589118197855E-3</v>
      </c>
      <c r="W72" s="2">
        <f t="shared" si="34"/>
        <v>6.0999999999999943E-2</v>
      </c>
      <c r="Y72" s="2">
        <v>68</v>
      </c>
      <c r="Z72" s="2">
        <v>0.94</v>
      </c>
      <c r="AA72" s="2">
        <v>0.92100000000000004</v>
      </c>
      <c r="AB72" s="2">
        <v>1.024</v>
      </c>
      <c r="AC72" s="2">
        <v>0.997</v>
      </c>
      <c r="AD72" s="2">
        <f t="shared" si="35"/>
        <v>0.93049999999999999</v>
      </c>
      <c r="AE72" s="11">
        <f t="shared" si="36"/>
        <v>2.0629750271443981E-2</v>
      </c>
      <c r="AF72" s="2">
        <f t="shared" si="37"/>
        <v>1.0105</v>
      </c>
      <c r="AG72" s="11">
        <f t="shared" si="38"/>
        <v>2.7081243731193604E-2</v>
      </c>
      <c r="AH72" s="2">
        <f t="shared" si="39"/>
        <v>7.999999999999996E-2</v>
      </c>
      <c r="AJ72" s="2">
        <v>68</v>
      </c>
      <c r="AK72" s="2">
        <v>0.96099999999999997</v>
      </c>
      <c r="AL72" s="2">
        <v>0.96699999999999997</v>
      </c>
      <c r="AM72" s="2">
        <v>1.014</v>
      </c>
      <c r="AN72" s="2">
        <v>0.96799999999999997</v>
      </c>
      <c r="AO72" s="2">
        <v>1.089</v>
      </c>
      <c r="AP72" s="2">
        <f t="shared" si="40"/>
        <v>0.99049999999999994</v>
      </c>
      <c r="AQ72" s="11">
        <f t="shared" si="41"/>
        <v>4.6351084812623317E-2</v>
      </c>
      <c r="AR72" s="2">
        <f t="shared" si="42"/>
        <v>1.0285</v>
      </c>
      <c r="AS72" s="11">
        <f t="shared" si="43"/>
        <v>0.1111111111111111</v>
      </c>
      <c r="AT72" s="2">
        <f t="shared" si="44"/>
        <v>3.8000000000000034E-2</v>
      </c>
      <c r="AV72" s="2">
        <v>68</v>
      </c>
      <c r="AW72" s="2">
        <v>0.97699999999999998</v>
      </c>
      <c r="AX72" s="2">
        <v>0.98799999999999999</v>
      </c>
      <c r="AY72" s="2">
        <v>1.046</v>
      </c>
      <c r="AZ72" s="2">
        <v>1.0609999999999999</v>
      </c>
      <c r="BA72" s="2">
        <f t="shared" si="45"/>
        <v>0.98249999999999993</v>
      </c>
      <c r="BB72" s="11">
        <f t="shared" si="46"/>
        <v>1.1133603238866406E-2</v>
      </c>
      <c r="BC72" s="2">
        <f t="shared" si="47"/>
        <v>1.0535000000000001</v>
      </c>
      <c r="BD72" s="11">
        <f t="shared" si="48"/>
        <v>1.4137606032045148E-2</v>
      </c>
      <c r="BE72" s="2">
        <f t="shared" si="49"/>
        <v>7.1000000000000174E-2</v>
      </c>
    </row>
    <row r="73" spans="1:57" x14ac:dyDescent="0.25">
      <c r="A73" s="6"/>
      <c r="B73" s="5"/>
      <c r="C73" s="5"/>
      <c r="D73" s="5"/>
      <c r="E73" s="5"/>
      <c r="F73" s="5"/>
      <c r="G73" s="5"/>
      <c r="H73" s="6"/>
      <c r="I73" s="6"/>
      <c r="J73" s="6"/>
      <c r="K73" s="6"/>
      <c r="L73" s="6"/>
      <c r="N73" s="2">
        <v>69</v>
      </c>
      <c r="O73" s="2">
        <v>1</v>
      </c>
      <c r="P73" s="2">
        <v>1.0109999999999999</v>
      </c>
      <c r="Q73" s="2">
        <v>1.0680000000000001</v>
      </c>
      <c r="R73" s="2">
        <v>1.0649999999999999</v>
      </c>
      <c r="S73" s="2">
        <f t="shared" si="30"/>
        <v>1.0055000000000001</v>
      </c>
      <c r="T73" s="11">
        <f t="shared" si="31"/>
        <v>1.0880316518298615E-2</v>
      </c>
      <c r="U73" s="2">
        <f t="shared" si="32"/>
        <v>1.0665</v>
      </c>
      <c r="V73" s="11">
        <f t="shared" si="33"/>
        <v>2.8169014084508111E-3</v>
      </c>
      <c r="W73" s="2">
        <f t="shared" si="34"/>
        <v>6.0999999999999943E-2</v>
      </c>
      <c r="Y73" s="2">
        <v>69</v>
      </c>
      <c r="Z73" s="2">
        <v>0.93899999999999995</v>
      </c>
      <c r="AA73" s="2">
        <v>0.92</v>
      </c>
      <c r="AB73" s="2">
        <v>1.018</v>
      </c>
      <c r="AC73" s="2">
        <v>0.998</v>
      </c>
      <c r="AD73" s="2">
        <f t="shared" si="35"/>
        <v>0.92949999999999999</v>
      </c>
      <c r="AE73" s="11">
        <f t="shared" si="36"/>
        <v>2.0652173913043376E-2</v>
      </c>
      <c r="AF73" s="2">
        <f t="shared" si="37"/>
        <v>1.008</v>
      </c>
      <c r="AG73" s="11">
        <f t="shared" si="38"/>
        <v>2.0040080160320658E-2</v>
      </c>
      <c r="AH73" s="2">
        <f t="shared" si="39"/>
        <v>7.8500000000000014E-2</v>
      </c>
      <c r="AJ73" s="2">
        <v>69</v>
      </c>
      <c r="AK73" s="2">
        <v>0.96099999999999997</v>
      </c>
      <c r="AL73" s="2">
        <v>0.96499999999999997</v>
      </c>
      <c r="AM73" s="2">
        <v>1.014</v>
      </c>
      <c r="AN73" s="2">
        <v>0.96799999999999997</v>
      </c>
      <c r="AO73" s="2">
        <v>1.087</v>
      </c>
      <c r="AP73" s="2">
        <f t="shared" si="40"/>
        <v>0.98950000000000005</v>
      </c>
      <c r="AQ73" s="11">
        <f t="shared" si="41"/>
        <v>4.8323471400394523E-2</v>
      </c>
      <c r="AR73" s="2">
        <f t="shared" si="42"/>
        <v>1.0274999999999999</v>
      </c>
      <c r="AS73" s="11">
        <f t="shared" si="43"/>
        <v>0.10947562097516099</v>
      </c>
      <c r="AT73" s="2">
        <f t="shared" si="44"/>
        <v>3.7999999999999812E-2</v>
      </c>
      <c r="AV73" s="2">
        <v>69</v>
      </c>
      <c r="AW73" s="2">
        <v>0.97599999999999998</v>
      </c>
      <c r="AX73" s="2">
        <v>0.98599999999999999</v>
      </c>
      <c r="AY73" s="2">
        <v>1.046</v>
      </c>
      <c r="AZ73" s="2">
        <v>1.06</v>
      </c>
      <c r="BA73" s="2">
        <f t="shared" si="45"/>
        <v>0.98099999999999998</v>
      </c>
      <c r="BB73" s="11">
        <f t="shared" si="46"/>
        <v>1.0141987829614613E-2</v>
      </c>
      <c r="BC73" s="2">
        <f t="shared" si="47"/>
        <v>1.0529999999999999</v>
      </c>
      <c r="BD73" s="11">
        <f t="shared" si="48"/>
        <v>1.3207547169811332E-2</v>
      </c>
      <c r="BE73" s="2">
        <f t="shared" si="49"/>
        <v>7.1999999999999953E-2</v>
      </c>
    </row>
    <row r="74" spans="1:57" x14ac:dyDescent="0.25">
      <c r="A74" s="6"/>
      <c r="B74" s="5"/>
      <c r="C74" s="5"/>
      <c r="D74" s="5"/>
      <c r="E74" s="5"/>
      <c r="F74" s="5"/>
      <c r="G74" s="5"/>
      <c r="H74" s="6"/>
      <c r="I74" s="6"/>
      <c r="J74" s="6"/>
      <c r="K74" s="6"/>
      <c r="L74" s="6"/>
      <c r="N74" s="2">
        <v>70</v>
      </c>
      <c r="O74" s="2">
        <v>0.999</v>
      </c>
      <c r="P74" s="2">
        <v>1.01</v>
      </c>
      <c r="Q74" s="2">
        <v>1.0649999999999999</v>
      </c>
      <c r="R74" s="2">
        <v>1.0649999999999999</v>
      </c>
      <c r="S74" s="2">
        <f t="shared" si="30"/>
        <v>1.0044999999999999</v>
      </c>
      <c r="T74" s="11">
        <f t="shared" si="31"/>
        <v>1.0891089108910901E-2</v>
      </c>
      <c r="U74" s="2">
        <f t="shared" si="32"/>
        <v>1.0649999999999999</v>
      </c>
      <c r="V74" s="11">
        <f t="shared" si="33"/>
        <v>0</v>
      </c>
      <c r="W74" s="2">
        <f t="shared" si="34"/>
        <v>6.0499999999999998E-2</v>
      </c>
      <c r="Y74" s="2">
        <v>70</v>
      </c>
      <c r="Z74" s="2">
        <v>0.93799999999999994</v>
      </c>
      <c r="AA74" s="2">
        <v>0.92</v>
      </c>
      <c r="AB74" s="2">
        <v>1.014</v>
      </c>
      <c r="AC74" s="2">
        <v>1.0009999999999999</v>
      </c>
      <c r="AD74" s="2">
        <f t="shared" si="35"/>
        <v>0.92900000000000005</v>
      </c>
      <c r="AE74" s="11">
        <f t="shared" si="36"/>
        <v>1.9565217391304245E-2</v>
      </c>
      <c r="AF74" s="2">
        <f t="shared" si="37"/>
        <v>1.0074999999999998</v>
      </c>
      <c r="AG74" s="11">
        <f t="shared" si="38"/>
        <v>1.2987012987013111E-2</v>
      </c>
      <c r="AH74" s="2">
        <f t="shared" si="39"/>
        <v>7.8499999999999792E-2</v>
      </c>
      <c r="AJ74" s="2">
        <v>70</v>
      </c>
      <c r="AK74" s="2">
        <v>0.96099999999999997</v>
      </c>
      <c r="AL74" s="2">
        <v>0.96499999999999997</v>
      </c>
      <c r="AM74" s="2">
        <v>1.014</v>
      </c>
      <c r="AN74" s="2">
        <v>0.96699999999999997</v>
      </c>
      <c r="AO74" s="2">
        <v>1.0860000000000001</v>
      </c>
      <c r="AP74" s="2">
        <f t="shared" si="40"/>
        <v>0.98950000000000005</v>
      </c>
      <c r="AQ74" s="11">
        <f t="shared" si="41"/>
        <v>4.8323471400394523E-2</v>
      </c>
      <c r="AR74" s="2">
        <f t="shared" si="42"/>
        <v>1.0265</v>
      </c>
      <c r="AS74" s="11">
        <f t="shared" si="43"/>
        <v>0.10957642725598536</v>
      </c>
      <c r="AT74" s="2">
        <f t="shared" si="44"/>
        <v>3.6999999999999922E-2</v>
      </c>
      <c r="AV74" s="2">
        <v>70</v>
      </c>
      <c r="AW74" s="2">
        <v>0.97499999999999998</v>
      </c>
      <c r="AX74" s="2">
        <v>0.98499999999999999</v>
      </c>
      <c r="AY74" s="2">
        <v>1.0449999999999999</v>
      </c>
      <c r="AZ74" s="2">
        <v>1.0580000000000001</v>
      </c>
      <c r="BA74" s="2">
        <f t="shared" si="45"/>
        <v>0.98</v>
      </c>
      <c r="BB74" s="11">
        <f t="shared" si="46"/>
        <v>1.01522842639594E-2</v>
      </c>
      <c r="BC74" s="2">
        <f t="shared" si="47"/>
        <v>1.0514999999999999</v>
      </c>
      <c r="BD74" s="11">
        <f t="shared" si="48"/>
        <v>1.2287334593572894E-2</v>
      </c>
      <c r="BE74" s="2">
        <f t="shared" si="49"/>
        <v>7.1499999999999897E-2</v>
      </c>
    </row>
    <row r="75" spans="1:57" x14ac:dyDescent="0.25">
      <c r="A75" s="6"/>
      <c r="B75" s="5"/>
      <c r="C75" s="5"/>
      <c r="D75" s="5"/>
      <c r="E75" s="5"/>
      <c r="F75" s="5"/>
      <c r="G75" s="5"/>
      <c r="H75" s="6"/>
      <c r="I75" s="6"/>
      <c r="J75" s="6"/>
      <c r="K75" s="6"/>
      <c r="L75" s="6"/>
      <c r="N75" s="2">
        <v>71</v>
      </c>
      <c r="O75" s="2">
        <v>0.998</v>
      </c>
      <c r="P75" s="2">
        <v>1.008</v>
      </c>
      <c r="Q75" s="2">
        <v>1.0640000000000001</v>
      </c>
      <c r="R75" s="2">
        <v>1.0640000000000001</v>
      </c>
      <c r="S75" s="2">
        <f t="shared" si="30"/>
        <v>1.0030000000000001</v>
      </c>
      <c r="T75" s="11">
        <f t="shared" si="31"/>
        <v>9.9206349206349288E-3</v>
      </c>
      <c r="U75" s="2">
        <f t="shared" si="32"/>
        <v>1.0640000000000001</v>
      </c>
      <c r="V75" s="11">
        <f t="shared" si="33"/>
        <v>0</v>
      </c>
      <c r="W75" s="2">
        <f t="shared" si="34"/>
        <v>6.0999999999999943E-2</v>
      </c>
      <c r="Y75" s="2">
        <v>71</v>
      </c>
      <c r="Z75" s="2">
        <v>0.93700000000000006</v>
      </c>
      <c r="AA75" s="2">
        <v>0.91800000000000004</v>
      </c>
      <c r="AB75" s="2">
        <v>1.0109999999999999</v>
      </c>
      <c r="AC75" s="2">
        <v>0.998</v>
      </c>
      <c r="AD75" s="2">
        <f t="shared" si="35"/>
        <v>0.92749999999999999</v>
      </c>
      <c r="AE75" s="11">
        <f t="shared" si="36"/>
        <v>2.0697167755991303E-2</v>
      </c>
      <c r="AF75" s="2">
        <f t="shared" si="37"/>
        <v>1.0044999999999999</v>
      </c>
      <c r="AG75" s="11">
        <f t="shared" si="38"/>
        <v>1.3026052104208317E-2</v>
      </c>
      <c r="AH75" s="2">
        <f t="shared" si="39"/>
        <v>7.6999999999999957E-2</v>
      </c>
      <c r="AJ75" s="2">
        <v>71</v>
      </c>
      <c r="AK75" s="2">
        <v>0.96</v>
      </c>
      <c r="AL75" s="2">
        <v>0.96399999999999997</v>
      </c>
      <c r="AM75" s="2">
        <v>1.0129999999999999</v>
      </c>
      <c r="AN75" s="2">
        <v>0.96699999999999997</v>
      </c>
      <c r="AO75" s="2">
        <v>1.0860000000000001</v>
      </c>
      <c r="AP75" s="2">
        <f t="shared" si="40"/>
        <v>0.98849999999999993</v>
      </c>
      <c r="AQ75" s="11">
        <f t="shared" si="41"/>
        <v>4.8371174728529059E-2</v>
      </c>
      <c r="AR75" s="2">
        <f t="shared" si="42"/>
        <v>1.0265</v>
      </c>
      <c r="AS75" s="11">
        <f t="shared" si="43"/>
        <v>0.10957642725598536</v>
      </c>
      <c r="AT75" s="2">
        <f t="shared" si="44"/>
        <v>3.8000000000000034E-2</v>
      </c>
      <c r="AV75" s="2">
        <v>71</v>
      </c>
      <c r="AW75" s="2">
        <v>0.97399999999999998</v>
      </c>
      <c r="AX75" s="2">
        <v>0.98399999999999999</v>
      </c>
      <c r="AY75" s="2">
        <v>1.044</v>
      </c>
      <c r="AZ75" s="2">
        <v>1.0580000000000001</v>
      </c>
      <c r="BA75" s="2">
        <f t="shared" si="45"/>
        <v>0.97899999999999998</v>
      </c>
      <c r="BB75" s="11">
        <f t="shared" si="46"/>
        <v>1.0162601626016269E-2</v>
      </c>
      <c r="BC75" s="2">
        <f t="shared" si="47"/>
        <v>1.0510000000000002</v>
      </c>
      <c r="BD75" s="11">
        <f t="shared" si="48"/>
        <v>1.3232514177693774E-2</v>
      </c>
      <c r="BE75" s="2">
        <f t="shared" si="49"/>
        <v>7.2000000000000175E-2</v>
      </c>
    </row>
    <row r="76" spans="1:57" x14ac:dyDescent="0.25">
      <c r="A76" s="6"/>
      <c r="B76" s="5"/>
      <c r="C76" s="5"/>
      <c r="D76" s="5"/>
      <c r="E76" s="5"/>
      <c r="F76" s="5"/>
      <c r="G76" s="5"/>
      <c r="H76" s="6"/>
      <c r="I76" s="6"/>
      <c r="J76" s="6"/>
      <c r="K76" s="6"/>
      <c r="L76" s="6"/>
      <c r="N76" s="2">
        <v>72</v>
      </c>
      <c r="O76" s="2">
        <v>0.997</v>
      </c>
      <c r="P76" s="2">
        <v>1.0069999999999999</v>
      </c>
      <c r="Q76" s="2">
        <v>1.0629999999999999</v>
      </c>
      <c r="R76" s="2">
        <v>1.0629999999999999</v>
      </c>
      <c r="S76" s="2">
        <f t="shared" si="30"/>
        <v>1.002</v>
      </c>
      <c r="T76" s="11">
        <f t="shared" si="31"/>
        <v>9.9304865938429979E-3</v>
      </c>
      <c r="U76" s="2">
        <f t="shared" si="32"/>
        <v>1.0629999999999999</v>
      </c>
      <c r="V76" s="11">
        <f t="shared" si="33"/>
        <v>0</v>
      </c>
      <c r="W76" s="2">
        <f t="shared" si="34"/>
        <v>6.0999999999999943E-2</v>
      </c>
      <c r="Y76" s="2">
        <v>72</v>
      </c>
      <c r="Z76" s="2">
        <v>0.93600000000000005</v>
      </c>
      <c r="AA76" s="2">
        <v>0.91800000000000004</v>
      </c>
      <c r="AB76" s="2">
        <v>1.008</v>
      </c>
      <c r="AC76" s="2">
        <v>0.998</v>
      </c>
      <c r="AD76" s="2">
        <f t="shared" si="35"/>
        <v>0.92700000000000005</v>
      </c>
      <c r="AE76" s="11">
        <f t="shared" si="36"/>
        <v>1.9607843137254919E-2</v>
      </c>
      <c r="AF76" s="2">
        <f t="shared" si="37"/>
        <v>1.0030000000000001</v>
      </c>
      <c r="AG76" s="11">
        <f t="shared" si="38"/>
        <v>1.0020040080160329E-2</v>
      </c>
      <c r="AH76" s="2">
        <f t="shared" si="39"/>
        <v>7.6000000000000068E-2</v>
      </c>
      <c r="AJ76" s="2">
        <v>72</v>
      </c>
      <c r="AK76" s="2">
        <v>0.95899999999999996</v>
      </c>
      <c r="AL76" s="2">
        <v>0.96299999999999997</v>
      </c>
      <c r="AM76" s="2">
        <v>1.0129999999999999</v>
      </c>
      <c r="AN76" s="2">
        <v>0.96599999999999997</v>
      </c>
      <c r="AO76" s="2">
        <v>1.0880000000000001</v>
      </c>
      <c r="AP76" s="2">
        <f t="shared" si="40"/>
        <v>0.98799999999999999</v>
      </c>
      <c r="AQ76" s="11">
        <f t="shared" si="41"/>
        <v>4.9358341559723531E-2</v>
      </c>
      <c r="AR76" s="2">
        <f t="shared" si="42"/>
        <v>1.0270000000000001</v>
      </c>
      <c r="AS76" s="11">
        <f t="shared" si="43"/>
        <v>0.11213235294117656</v>
      </c>
      <c r="AT76" s="2">
        <f t="shared" si="44"/>
        <v>3.9000000000000146E-2</v>
      </c>
      <c r="AV76" s="2">
        <v>72</v>
      </c>
      <c r="AW76" s="2">
        <v>0.97299999999999998</v>
      </c>
      <c r="AX76" s="2">
        <v>0.98299999999999998</v>
      </c>
      <c r="AY76" s="2">
        <v>1.0429999999999999</v>
      </c>
      <c r="AZ76" s="2">
        <v>1.0569999999999999</v>
      </c>
      <c r="BA76" s="2">
        <f t="shared" si="45"/>
        <v>0.97799999999999998</v>
      </c>
      <c r="BB76" s="11">
        <f t="shared" si="46"/>
        <v>1.0172939979654129E-2</v>
      </c>
      <c r="BC76" s="2">
        <f t="shared" si="47"/>
        <v>1.0499999999999998</v>
      </c>
      <c r="BD76" s="11">
        <f t="shared" si="48"/>
        <v>1.3245033112582794E-2</v>
      </c>
      <c r="BE76" s="2">
        <f t="shared" si="49"/>
        <v>7.1999999999999842E-2</v>
      </c>
    </row>
    <row r="77" spans="1:57" x14ac:dyDescent="0.25">
      <c r="A77" s="6"/>
      <c r="B77" s="5"/>
      <c r="C77" s="5"/>
      <c r="D77" s="5"/>
      <c r="E77" s="5"/>
      <c r="F77" s="5"/>
      <c r="G77" s="5"/>
      <c r="H77" s="6"/>
      <c r="I77" s="6"/>
      <c r="J77" s="6"/>
      <c r="K77" s="6"/>
      <c r="L77" s="6"/>
      <c r="N77" s="2">
        <v>73</v>
      </c>
      <c r="O77" s="2">
        <v>0.996</v>
      </c>
      <c r="P77" s="2">
        <v>1.006</v>
      </c>
      <c r="Q77" s="2">
        <v>1.0629999999999999</v>
      </c>
      <c r="R77" s="2">
        <v>1.0629999999999999</v>
      </c>
      <c r="S77" s="2">
        <f t="shared" si="30"/>
        <v>1.0009999999999999</v>
      </c>
      <c r="T77" s="11">
        <f t="shared" si="31"/>
        <v>9.9403578528827127E-3</v>
      </c>
      <c r="U77" s="2">
        <f t="shared" si="32"/>
        <v>1.0629999999999999</v>
      </c>
      <c r="V77" s="11">
        <f t="shared" si="33"/>
        <v>0</v>
      </c>
      <c r="W77" s="2">
        <f t="shared" si="34"/>
        <v>6.2000000000000055E-2</v>
      </c>
      <c r="Y77" s="2">
        <v>73</v>
      </c>
      <c r="Z77" s="2">
        <v>0.93500000000000005</v>
      </c>
      <c r="AA77" s="2">
        <v>0.91800000000000004</v>
      </c>
      <c r="AB77" s="2">
        <v>1.006</v>
      </c>
      <c r="AC77" s="2">
        <v>0.998</v>
      </c>
      <c r="AD77" s="2">
        <f t="shared" si="35"/>
        <v>0.9265000000000001</v>
      </c>
      <c r="AE77" s="11">
        <f t="shared" si="36"/>
        <v>1.8518518518518535E-2</v>
      </c>
      <c r="AF77" s="2">
        <f t="shared" si="37"/>
        <v>1.002</v>
      </c>
      <c r="AG77" s="11">
        <f t="shared" si="38"/>
        <v>8.0160320641282628E-3</v>
      </c>
      <c r="AH77" s="2">
        <f t="shared" si="39"/>
        <v>7.5499999999999901E-2</v>
      </c>
      <c r="AJ77" s="2">
        <v>73</v>
      </c>
      <c r="AK77" s="2">
        <v>0.95799999999999996</v>
      </c>
      <c r="AL77" s="2">
        <v>0.96299999999999997</v>
      </c>
      <c r="AM77" s="2">
        <v>1.0129999999999999</v>
      </c>
      <c r="AN77" s="2">
        <v>0.96599999999999997</v>
      </c>
      <c r="AO77" s="2">
        <v>1.0880000000000001</v>
      </c>
      <c r="AP77" s="2">
        <f t="shared" si="40"/>
        <v>0.98799999999999999</v>
      </c>
      <c r="AQ77" s="11">
        <f t="shared" si="41"/>
        <v>4.9358341559723531E-2</v>
      </c>
      <c r="AR77" s="2">
        <f t="shared" si="42"/>
        <v>1.0270000000000001</v>
      </c>
      <c r="AS77" s="11">
        <f t="shared" si="43"/>
        <v>0.11213235294117656</v>
      </c>
      <c r="AT77" s="2">
        <f t="shared" si="44"/>
        <v>3.9000000000000146E-2</v>
      </c>
      <c r="AV77" s="2">
        <v>73</v>
      </c>
      <c r="AW77" s="2">
        <v>0.97199999999999998</v>
      </c>
      <c r="AX77" s="2">
        <v>0.98199999999999998</v>
      </c>
      <c r="AY77" s="2">
        <v>1.042</v>
      </c>
      <c r="AZ77" s="2">
        <v>1.056</v>
      </c>
      <c r="BA77" s="2">
        <f t="shared" si="45"/>
        <v>0.97699999999999998</v>
      </c>
      <c r="BB77" s="11">
        <f t="shared" si="46"/>
        <v>1.0183299389002046E-2</v>
      </c>
      <c r="BC77" s="2">
        <f t="shared" si="47"/>
        <v>1.0489999999999999</v>
      </c>
      <c r="BD77" s="11">
        <f t="shared" si="48"/>
        <v>1.3257575757575768E-2</v>
      </c>
      <c r="BE77" s="2">
        <f t="shared" si="49"/>
        <v>7.1999999999999953E-2</v>
      </c>
    </row>
    <row r="78" spans="1:57" x14ac:dyDescent="0.25">
      <c r="A78" s="6"/>
      <c r="B78" s="5"/>
      <c r="C78" s="5"/>
      <c r="D78" s="5"/>
      <c r="E78" s="5"/>
      <c r="F78" s="5"/>
      <c r="G78" s="5"/>
      <c r="H78" s="6"/>
      <c r="I78" s="6"/>
      <c r="J78" s="6"/>
      <c r="K78" s="6"/>
      <c r="L78" s="6"/>
      <c r="N78" s="2">
        <v>74</v>
      </c>
      <c r="O78" s="2">
        <v>0.995</v>
      </c>
      <c r="P78" s="2">
        <v>1.004</v>
      </c>
      <c r="Q78" s="2">
        <v>1.0620000000000001</v>
      </c>
      <c r="R78" s="2">
        <v>1.0620000000000001</v>
      </c>
      <c r="S78" s="2">
        <f t="shared" si="30"/>
        <v>0.99950000000000006</v>
      </c>
      <c r="T78" s="11">
        <f t="shared" si="31"/>
        <v>8.9641434262948284E-3</v>
      </c>
      <c r="U78" s="2">
        <f t="shared" si="32"/>
        <v>1.0620000000000001</v>
      </c>
      <c r="V78" s="11">
        <f t="shared" si="33"/>
        <v>0</v>
      </c>
      <c r="W78" s="2">
        <f t="shared" si="34"/>
        <v>6.25E-2</v>
      </c>
      <c r="Y78" s="2">
        <v>74</v>
      </c>
      <c r="Z78" s="2">
        <v>0.93500000000000005</v>
      </c>
      <c r="AA78" s="2">
        <v>0.91700000000000004</v>
      </c>
      <c r="AB78" s="2">
        <v>1.0049999999999999</v>
      </c>
      <c r="AC78" s="2">
        <v>0.998</v>
      </c>
      <c r="AD78" s="2">
        <f t="shared" si="35"/>
        <v>0.92600000000000005</v>
      </c>
      <c r="AE78" s="11">
        <f t="shared" si="36"/>
        <v>1.9629225736095983E-2</v>
      </c>
      <c r="AF78" s="2">
        <f t="shared" si="37"/>
        <v>1.0015000000000001</v>
      </c>
      <c r="AG78" s="11">
        <f t="shared" si="38"/>
        <v>7.0140280561121196E-3</v>
      </c>
      <c r="AH78" s="2">
        <f t="shared" si="39"/>
        <v>7.5500000000000012E-2</v>
      </c>
      <c r="AJ78" s="2">
        <v>74</v>
      </c>
      <c r="AK78" s="2">
        <v>0.95799999999999996</v>
      </c>
      <c r="AL78" s="2">
        <v>0.96199999999999997</v>
      </c>
      <c r="AM78" s="2">
        <v>1.012</v>
      </c>
      <c r="AN78" s="2">
        <v>0.96499999999999997</v>
      </c>
      <c r="AO78" s="2">
        <v>1.087</v>
      </c>
      <c r="AP78" s="2">
        <f t="shared" si="40"/>
        <v>0.98699999999999999</v>
      </c>
      <c r="AQ78" s="11">
        <f t="shared" si="41"/>
        <v>4.940711462450597E-2</v>
      </c>
      <c r="AR78" s="2">
        <f t="shared" si="42"/>
        <v>1.026</v>
      </c>
      <c r="AS78" s="11">
        <f t="shared" si="43"/>
        <v>0.11223551057957681</v>
      </c>
      <c r="AT78" s="2">
        <f t="shared" si="44"/>
        <v>3.9000000000000035E-2</v>
      </c>
      <c r="AV78" s="2">
        <v>74</v>
      </c>
      <c r="AW78" s="2">
        <v>0.97</v>
      </c>
      <c r="AX78" s="2">
        <v>0.98099999999999998</v>
      </c>
      <c r="AY78" s="2">
        <v>1.0409999999999999</v>
      </c>
      <c r="AZ78" s="2">
        <v>1.0549999999999999</v>
      </c>
      <c r="BA78" s="2">
        <f t="shared" si="45"/>
        <v>0.97550000000000003</v>
      </c>
      <c r="BB78" s="11">
        <f t="shared" si="46"/>
        <v>1.1213047910295627E-2</v>
      </c>
      <c r="BC78" s="2">
        <f t="shared" si="47"/>
        <v>1.048</v>
      </c>
      <c r="BD78" s="11">
        <f t="shared" si="48"/>
        <v>1.3270142180094799E-2</v>
      </c>
      <c r="BE78" s="2">
        <f t="shared" si="49"/>
        <v>7.2500000000000009E-2</v>
      </c>
    </row>
    <row r="79" spans="1:57" x14ac:dyDescent="0.25">
      <c r="A79" s="6"/>
      <c r="B79" s="5"/>
      <c r="C79" s="5"/>
      <c r="D79" s="5"/>
      <c r="E79" s="5"/>
      <c r="F79" s="5"/>
      <c r="G79" s="5"/>
      <c r="H79" s="6"/>
      <c r="I79" s="6"/>
      <c r="J79" s="6"/>
      <c r="K79" s="6"/>
      <c r="L79" s="6"/>
      <c r="N79" s="2">
        <v>75</v>
      </c>
      <c r="O79" s="2">
        <v>0.99399999999999999</v>
      </c>
      <c r="P79" s="2">
        <v>1.0029999999999999</v>
      </c>
      <c r="Q79" s="2">
        <v>1.0609999999999999</v>
      </c>
      <c r="R79" s="2">
        <v>1.0609999999999999</v>
      </c>
      <c r="S79" s="2">
        <f t="shared" si="30"/>
        <v>0.99849999999999994</v>
      </c>
      <c r="T79" s="11">
        <f t="shared" si="31"/>
        <v>8.9730807577267178E-3</v>
      </c>
      <c r="U79" s="2">
        <f t="shared" si="32"/>
        <v>1.0609999999999999</v>
      </c>
      <c r="V79" s="11">
        <f t="shared" si="33"/>
        <v>0</v>
      </c>
      <c r="W79" s="2">
        <f t="shared" si="34"/>
        <v>6.25E-2</v>
      </c>
      <c r="Y79" s="2">
        <v>75</v>
      </c>
      <c r="Z79" s="2">
        <v>0.93300000000000005</v>
      </c>
      <c r="AA79" s="2">
        <v>0.91600000000000004</v>
      </c>
      <c r="AB79" s="2">
        <v>1.004</v>
      </c>
      <c r="AC79" s="2">
        <v>0.998</v>
      </c>
      <c r="AD79" s="2">
        <f t="shared" si="35"/>
        <v>0.9245000000000001</v>
      </c>
      <c r="AE79" s="11">
        <f t="shared" si="36"/>
        <v>1.8558951965065518E-2</v>
      </c>
      <c r="AF79" s="2">
        <f t="shared" si="37"/>
        <v>1.0009999999999999</v>
      </c>
      <c r="AG79" s="11">
        <f t="shared" si="38"/>
        <v>6.0120240480961975E-3</v>
      </c>
      <c r="AH79" s="2">
        <f t="shared" si="39"/>
        <v>7.649999999999979E-2</v>
      </c>
      <c r="AJ79" s="2">
        <v>75</v>
      </c>
      <c r="AK79" s="2">
        <v>0.95699999999999996</v>
      </c>
      <c r="AL79" s="2">
        <v>0.96099999999999997</v>
      </c>
      <c r="AM79" s="2">
        <v>1.012</v>
      </c>
      <c r="AN79" s="2">
        <v>0.96499999999999997</v>
      </c>
      <c r="AO79" s="2">
        <v>1.0860000000000001</v>
      </c>
      <c r="AP79" s="2">
        <f t="shared" si="40"/>
        <v>0.98649999999999993</v>
      </c>
      <c r="AQ79" s="11">
        <f t="shared" si="41"/>
        <v>5.039525691699609E-2</v>
      </c>
      <c r="AR79" s="2">
        <f t="shared" si="42"/>
        <v>1.0255000000000001</v>
      </c>
      <c r="AS79" s="11">
        <f t="shared" si="43"/>
        <v>0.11141804788213637</v>
      </c>
      <c r="AT79" s="2">
        <f t="shared" si="44"/>
        <v>3.9000000000000146E-2</v>
      </c>
      <c r="AV79" s="2">
        <v>75</v>
      </c>
      <c r="AW79" s="2">
        <v>0.96899999999999997</v>
      </c>
      <c r="AX79" s="2">
        <v>0.98</v>
      </c>
      <c r="AY79" s="2">
        <v>1.04</v>
      </c>
      <c r="AZ79" s="2">
        <v>1.0549999999999999</v>
      </c>
      <c r="BA79" s="2">
        <f t="shared" si="45"/>
        <v>0.97449999999999992</v>
      </c>
      <c r="BB79" s="11">
        <f t="shared" si="46"/>
        <v>1.1224489795918377E-2</v>
      </c>
      <c r="BC79" s="2">
        <f t="shared" si="47"/>
        <v>1.0474999999999999</v>
      </c>
      <c r="BD79" s="11">
        <f t="shared" si="48"/>
        <v>1.4218009478672893E-2</v>
      </c>
      <c r="BE79" s="2">
        <f t="shared" si="49"/>
        <v>7.2999999999999954E-2</v>
      </c>
    </row>
    <row r="80" spans="1:57" x14ac:dyDescent="0.25">
      <c r="A80" s="6"/>
      <c r="B80" s="5"/>
      <c r="C80" s="5"/>
      <c r="D80" s="5"/>
      <c r="E80" s="5"/>
      <c r="F80" s="5"/>
      <c r="G80" s="5"/>
      <c r="H80" s="6"/>
      <c r="I80" s="6"/>
      <c r="J80" s="6"/>
      <c r="K80" s="6"/>
      <c r="L80" s="6"/>
      <c r="N80" s="2">
        <v>76</v>
      </c>
      <c r="O80" s="2">
        <v>0.99299999999999999</v>
      </c>
      <c r="P80" s="2">
        <v>1.002</v>
      </c>
      <c r="Q80" s="2">
        <v>1.06</v>
      </c>
      <c r="R80" s="2">
        <v>1.0609999999999999</v>
      </c>
      <c r="S80" s="2">
        <f t="shared" si="30"/>
        <v>0.99750000000000005</v>
      </c>
      <c r="T80" s="11">
        <f t="shared" si="31"/>
        <v>8.9820359281437209E-3</v>
      </c>
      <c r="U80" s="2">
        <f t="shared" si="32"/>
        <v>1.0605</v>
      </c>
      <c r="V80" s="11">
        <f t="shared" si="33"/>
        <v>9.4250706880291224E-4</v>
      </c>
      <c r="W80" s="2">
        <f t="shared" si="34"/>
        <v>6.2999999999999945E-2</v>
      </c>
      <c r="Y80" s="2">
        <v>76</v>
      </c>
      <c r="Z80" s="2">
        <v>0.93300000000000005</v>
      </c>
      <c r="AA80" s="2">
        <v>0.91600000000000004</v>
      </c>
      <c r="AB80" s="2">
        <v>1.0029999999999999</v>
      </c>
      <c r="AC80" s="2">
        <v>0.997</v>
      </c>
      <c r="AD80" s="2">
        <f t="shared" si="35"/>
        <v>0.9245000000000001</v>
      </c>
      <c r="AE80" s="11">
        <f t="shared" si="36"/>
        <v>1.8558951965065518E-2</v>
      </c>
      <c r="AF80" s="2">
        <f t="shared" si="37"/>
        <v>1</v>
      </c>
      <c r="AG80" s="11">
        <f t="shared" si="38"/>
        <v>6.0180541624873561E-3</v>
      </c>
      <c r="AH80" s="2">
        <f t="shared" si="39"/>
        <v>7.5499999999999901E-2</v>
      </c>
      <c r="AJ80" s="2">
        <v>76</v>
      </c>
      <c r="AK80" s="2">
        <v>0.95699999999999996</v>
      </c>
      <c r="AL80" s="2">
        <v>0.96099999999999997</v>
      </c>
      <c r="AM80" s="2">
        <v>1.0109999999999999</v>
      </c>
      <c r="AN80" s="2">
        <v>0.96399999999999997</v>
      </c>
      <c r="AO80" s="2">
        <v>1.087</v>
      </c>
      <c r="AP80" s="2">
        <f t="shared" si="40"/>
        <v>0.98599999999999999</v>
      </c>
      <c r="AQ80" s="11">
        <f t="shared" si="41"/>
        <v>4.9455984174085005E-2</v>
      </c>
      <c r="AR80" s="2">
        <f t="shared" si="42"/>
        <v>1.0255000000000001</v>
      </c>
      <c r="AS80" s="11">
        <f t="shared" si="43"/>
        <v>0.11315547378104876</v>
      </c>
      <c r="AT80" s="2">
        <f t="shared" si="44"/>
        <v>3.9500000000000091E-2</v>
      </c>
      <c r="AV80" s="2">
        <v>76</v>
      </c>
      <c r="AW80" s="2">
        <v>0.96799999999999997</v>
      </c>
      <c r="AX80" s="2">
        <v>0.97899999999999998</v>
      </c>
      <c r="AY80" s="2">
        <v>1.0389999999999999</v>
      </c>
      <c r="AZ80" s="2">
        <v>1.054</v>
      </c>
      <c r="BA80" s="2">
        <f t="shared" si="45"/>
        <v>0.97350000000000003</v>
      </c>
      <c r="BB80" s="11">
        <f t="shared" si="46"/>
        <v>1.1235955056179785E-2</v>
      </c>
      <c r="BC80" s="2">
        <f t="shared" si="47"/>
        <v>1.0465</v>
      </c>
      <c r="BD80" s="11">
        <f t="shared" si="48"/>
        <v>1.4231499051233514E-2</v>
      </c>
      <c r="BE80" s="2">
        <f t="shared" si="49"/>
        <v>7.2999999999999954E-2</v>
      </c>
    </row>
    <row r="81" spans="1:57" x14ac:dyDescent="0.25">
      <c r="A81" s="6"/>
      <c r="B81" s="5"/>
      <c r="C81" s="5"/>
      <c r="D81" s="5"/>
      <c r="E81" s="5"/>
      <c r="F81" s="5"/>
      <c r="G81" s="5"/>
      <c r="H81" s="6"/>
      <c r="I81" s="6"/>
      <c r="J81" s="6"/>
      <c r="K81" s="6"/>
      <c r="L81" s="6"/>
      <c r="N81" s="2">
        <v>77</v>
      </c>
      <c r="O81" s="2">
        <v>0.99199999999999999</v>
      </c>
      <c r="P81" s="2">
        <v>1.0009999999999999</v>
      </c>
      <c r="Q81" s="2">
        <v>1.0589999999999999</v>
      </c>
      <c r="R81" s="2">
        <v>1.06</v>
      </c>
      <c r="S81" s="2">
        <f t="shared" si="30"/>
        <v>0.99649999999999994</v>
      </c>
      <c r="T81" s="11">
        <f t="shared" si="31"/>
        <v>8.9910089910088895E-3</v>
      </c>
      <c r="U81" s="2">
        <f t="shared" si="32"/>
        <v>1.0594999999999999</v>
      </c>
      <c r="V81" s="11">
        <f t="shared" si="33"/>
        <v>9.4339622641519984E-4</v>
      </c>
      <c r="W81" s="2">
        <f t="shared" si="34"/>
        <v>6.2999999999999945E-2</v>
      </c>
      <c r="Y81" s="2">
        <v>77</v>
      </c>
      <c r="Z81" s="2">
        <v>0.93200000000000005</v>
      </c>
      <c r="AA81" s="2">
        <v>0.91500000000000004</v>
      </c>
      <c r="AB81" s="2">
        <v>1.002</v>
      </c>
      <c r="AC81" s="2">
        <v>0.997</v>
      </c>
      <c r="AD81" s="2">
        <f t="shared" si="35"/>
        <v>0.92349999999999999</v>
      </c>
      <c r="AE81" s="11">
        <f t="shared" si="36"/>
        <v>1.8579234972677612E-2</v>
      </c>
      <c r="AF81" s="2">
        <f t="shared" si="37"/>
        <v>0.99950000000000006</v>
      </c>
      <c r="AG81" s="11">
        <f t="shared" si="38"/>
        <v>5.0150451354062228E-3</v>
      </c>
      <c r="AH81" s="2">
        <f t="shared" si="39"/>
        <v>7.6000000000000068E-2</v>
      </c>
      <c r="AJ81" s="2">
        <v>77</v>
      </c>
      <c r="AK81" s="2">
        <v>0.95599999999999996</v>
      </c>
      <c r="AL81" s="2">
        <v>0.96</v>
      </c>
      <c r="AM81" s="2">
        <v>1.01</v>
      </c>
      <c r="AN81" s="2">
        <v>0.96299999999999997</v>
      </c>
      <c r="AO81" s="2">
        <v>1.0860000000000001</v>
      </c>
      <c r="AP81" s="2">
        <f t="shared" si="40"/>
        <v>0.98499999999999999</v>
      </c>
      <c r="AQ81" s="11">
        <f t="shared" si="41"/>
        <v>4.9504950495049549E-2</v>
      </c>
      <c r="AR81" s="2">
        <f t="shared" si="42"/>
        <v>1.0245</v>
      </c>
      <c r="AS81" s="11">
        <f t="shared" si="43"/>
        <v>0.11325966850828739</v>
      </c>
      <c r="AT81" s="2">
        <f t="shared" si="44"/>
        <v>3.949999999999998E-2</v>
      </c>
      <c r="AV81" s="2">
        <v>77</v>
      </c>
      <c r="AW81" s="2">
        <v>0.96699999999999997</v>
      </c>
      <c r="AX81" s="2">
        <v>0.97799999999999998</v>
      </c>
      <c r="AY81" s="2">
        <v>1.038</v>
      </c>
      <c r="AZ81" s="2">
        <v>1.052</v>
      </c>
      <c r="BA81" s="2">
        <f t="shared" si="45"/>
        <v>0.97249999999999992</v>
      </c>
      <c r="BB81" s="11">
        <f t="shared" si="46"/>
        <v>1.1247443762781197E-2</v>
      </c>
      <c r="BC81" s="2">
        <f t="shared" si="47"/>
        <v>1.0449999999999999</v>
      </c>
      <c r="BD81" s="11">
        <f t="shared" si="48"/>
        <v>1.3307984790874536E-2</v>
      </c>
      <c r="BE81" s="2">
        <f t="shared" si="49"/>
        <v>7.2500000000000009E-2</v>
      </c>
    </row>
    <row r="82" spans="1:57" x14ac:dyDescent="0.25">
      <c r="A82" s="6"/>
      <c r="B82" s="5"/>
      <c r="C82" s="5"/>
      <c r="D82" s="5"/>
      <c r="E82" s="5"/>
      <c r="F82" s="5"/>
      <c r="G82" s="5"/>
      <c r="H82" s="6"/>
      <c r="I82" s="6"/>
      <c r="J82" s="6"/>
      <c r="K82" s="6"/>
      <c r="L82" s="6"/>
      <c r="N82" s="2">
        <v>78</v>
      </c>
      <c r="O82" s="2">
        <v>0.99099999999999999</v>
      </c>
      <c r="P82" s="2">
        <v>1</v>
      </c>
      <c r="Q82" s="2">
        <v>1.0589999999999999</v>
      </c>
      <c r="R82" s="2">
        <v>1.0589999999999999</v>
      </c>
      <c r="S82" s="2">
        <f t="shared" si="30"/>
        <v>0.99550000000000005</v>
      </c>
      <c r="T82" s="11">
        <f t="shared" si="31"/>
        <v>9.000000000000008E-3</v>
      </c>
      <c r="U82" s="2">
        <f t="shared" si="32"/>
        <v>1.0589999999999999</v>
      </c>
      <c r="V82" s="11">
        <f t="shared" si="33"/>
        <v>0</v>
      </c>
      <c r="W82" s="2">
        <f t="shared" si="34"/>
        <v>6.349999999999989E-2</v>
      </c>
      <c r="Y82" s="2">
        <v>78</v>
      </c>
      <c r="Z82" s="2">
        <v>0.93</v>
      </c>
      <c r="AA82" s="2">
        <v>0.91400000000000003</v>
      </c>
      <c r="AB82" s="2">
        <v>1.002</v>
      </c>
      <c r="AC82" s="2">
        <v>0.997</v>
      </c>
      <c r="AD82" s="2">
        <f t="shared" si="35"/>
        <v>0.92200000000000004</v>
      </c>
      <c r="AE82" s="11">
        <f t="shared" si="36"/>
        <v>1.7505470459518613E-2</v>
      </c>
      <c r="AF82" s="2">
        <f t="shared" si="37"/>
        <v>0.99950000000000006</v>
      </c>
      <c r="AG82" s="11">
        <f t="shared" si="38"/>
        <v>5.0150451354062228E-3</v>
      </c>
      <c r="AH82" s="2">
        <f t="shared" si="39"/>
        <v>7.7500000000000013E-2</v>
      </c>
      <c r="AJ82" s="2">
        <v>78</v>
      </c>
      <c r="AK82" s="2">
        <v>0.95499999999999996</v>
      </c>
      <c r="AL82" s="2">
        <v>0.96299999999999997</v>
      </c>
      <c r="AM82" s="2">
        <v>1.01</v>
      </c>
      <c r="AN82" s="2">
        <v>0.96299999999999997</v>
      </c>
      <c r="AO82" s="2">
        <v>1.0860000000000001</v>
      </c>
      <c r="AP82" s="2">
        <f t="shared" si="40"/>
        <v>0.98649999999999993</v>
      </c>
      <c r="AQ82" s="11">
        <f t="shared" si="41"/>
        <v>4.6534653465346576E-2</v>
      </c>
      <c r="AR82" s="2">
        <f t="shared" si="42"/>
        <v>1.0245</v>
      </c>
      <c r="AS82" s="11">
        <f t="shared" si="43"/>
        <v>0.11325966850828739</v>
      </c>
      <c r="AT82" s="2">
        <f t="shared" si="44"/>
        <v>3.8000000000000034E-2</v>
      </c>
      <c r="AV82" s="2">
        <v>78</v>
      </c>
      <c r="AW82" s="2">
        <v>0.96599999999999997</v>
      </c>
      <c r="AX82" s="2">
        <v>0.97699999999999998</v>
      </c>
      <c r="AY82" s="2">
        <v>1.0369999999999999</v>
      </c>
      <c r="AZ82" s="2">
        <v>1.052</v>
      </c>
      <c r="BA82" s="2">
        <f t="shared" si="45"/>
        <v>0.97150000000000003</v>
      </c>
      <c r="BB82" s="11">
        <f t="shared" si="46"/>
        <v>1.1258955987717513E-2</v>
      </c>
      <c r="BC82" s="2">
        <f t="shared" si="47"/>
        <v>1.0445</v>
      </c>
      <c r="BD82" s="11">
        <f t="shared" si="48"/>
        <v>1.4258555133079966E-2</v>
      </c>
      <c r="BE82" s="2">
        <f t="shared" si="49"/>
        <v>7.2999999999999954E-2</v>
      </c>
    </row>
    <row r="83" spans="1:57" x14ac:dyDescent="0.25">
      <c r="A83" s="6"/>
      <c r="B83" s="5"/>
      <c r="C83" s="5"/>
      <c r="D83" s="5"/>
      <c r="E83" s="5"/>
      <c r="F83" s="5"/>
      <c r="G83" s="5"/>
      <c r="H83" s="6"/>
      <c r="I83" s="6"/>
      <c r="J83" s="6"/>
      <c r="K83" s="6"/>
      <c r="L83" s="6"/>
      <c r="N83" s="2">
        <v>79</v>
      </c>
      <c r="O83" s="2">
        <v>0.99</v>
      </c>
      <c r="P83" s="2">
        <v>0.999</v>
      </c>
      <c r="Q83" s="2">
        <v>1.0580000000000001</v>
      </c>
      <c r="R83" s="2">
        <v>1.0580000000000001</v>
      </c>
      <c r="S83" s="2">
        <f t="shared" si="30"/>
        <v>0.99449999999999994</v>
      </c>
      <c r="T83" s="11">
        <f t="shared" si="31"/>
        <v>9.0090090090090176E-3</v>
      </c>
      <c r="U83" s="2">
        <f t="shared" si="32"/>
        <v>1.0580000000000001</v>
      </c>
      <c r="V83" s="11">
        <f t="shared" si="33"/>
        <v>0</v>
      </c>
      <c r="W83" s="2">
        <f t="shared" si="34"/>
        <v>6.3500000000000112E-2</v>
      </c>
      <c r="Y83" s="2">
        <v>79</v>
      </c>
      <c r="Z83" s="2">
        <v>0.92900000000000005</v>
      </c>
      <c r="AA83" s="2">
        <v>0.91400000000000003</v>
      </c>
      <c r="AB83" s="2">
        <v>1.002</v>
      </c>
      <c r="AC83" s="2">
        <v>0.997</v>
      </c>
      <c r="AD83" s="2">
        <f t="shared" si="35"/>
        <v>0.92149999999999999</v>
      </c>
      <c r="AE83" s="11">
        <f t="shared" si="36"/>
        <v>1.64113785557987E-2</v>
      </c>
      <c r="AF83" s="2">
        <f t="shared" si="37"/>
        <v>0.99950000000000006</v>
      </c>
      <c r="AG83" s="11">
        <f t="shared" si="38"/>
        <v>5.0150451354062228E-3</v>
      </c>
      <c r="AH83" s="2">
        <f t="shared" si="39"/>
        <v>7.8000000000000069E-2</v>
      </c>
      <c r="AJ83" s="2">
        <v>79</v>
      </c>
      <c r="AK83" s="2">
        <v>0.95399999999999996</v>
      </c>
      <c r="AL83" s="2">
        <v>0.96099999999999997</v>
      </c>
      <c r="AM83" s="2">
        <v>1.0089999999999999</v>
      </c>
      <c r="AN83" s="2">
        <v>0.96199999999999997</v>
      </c>
      <c r="AO83" s="2">
        <v>1.0840000000000001</v>
      </c>
      <c r="AP83" s="2">
        <f t="shared" si="40"/>
        <v>0.98499999999999988</v>
      </c>
      <c r="AQ83" s="11">
        <f t="shared" si="41"/>
        <v>4.7571853320118866E-2</v>
      </c>
      <c r="AR83" s="2">
        <f t="shared" si="42"/>
        <v>1.0230000000000001</v>
      </c>
      <c r="AS83" s="11">
        <f t="shared" si="43"/>
        <v>0.1125461254612547</v>
      </c>
      <c r="AT83" s="2">
        <f t="shared" si="44"/>
        <v>3.8000000000000256E-2</v>
      </c>
      <c r="AV83" s="2">
        <v>79</v>
      </c>
      <c r="AW83" s="2">
        <v>0.96499999999999997</v>
      </c>
      <c r="AX83" s="2">
        <v>0.97599999999999998</v>
      </c>
      <c r="AY83" s="2">
        <v>1.036</v>
      </c>
      <c r="AZ83" s="2">
        <v>1.0509999999999999</v>
      </c>
      <c r="BA83" s="2">
        <f t="shared" si="45"/>
        <v>0.97049999999999992</v>
      </c>
      <c r="BB83" s="11">
        <f t="shared" si="46"/>
        <v>1.1270491803278699E-2</v>
      </c>
      <c r="BC83" s="2">
        <f t="shared" si="47"/>
        <v>1.0434999999999999</v>
      </c>
      <c r="BD83" s="11">
        <f t="shared" si="48"/>
        <v>1.4272121788772506E-2</v>
      </c>
      <c r="BE83" s="2">
        <f t="shared" si="49"/>
        <v>7.2999999999999954E-2</v>
      </c>
    </row>
    <row r="84" spans="1:57" x14ac:dyDescent="0.25">
      <c r="A84" s="6"/>
      <c r="B84" s="5"/>
      <c r="C84" s="5"/>
      <c r="D84" s="5"/>
      <c r="E84" s="5"/>
      <c r="F84" s="5"/>
      <c r="G84" s="5"/>
      <c r="H84" s="6"/>
      <c r="I84" s="6"/>
      <c r="J84" s="6"/>
      <c r="K84" s="6"/>
      <c r="L84" s="6"/>
      <c r="N84" s="2">
        <v>80</v>
      </c>
      <c r="O84" s="2">
        <v>0.98899999999999999</v>
      </c>
      <c r="P84" s="2">
        <v>0.997</v>
      </c>
      <c r="Q84" s="2">
        <v>1.0569999999999999</v>
      </c>
      <c r="R84" s="2">
        <v>1.0569999999999999</v>
      </c>
      <c r="S84" s="2">
        <f t="shared" si="30"/>
        <v>0.99299999999999999</v>
      </c>
      <c r="T84" s="11">
        <f t="shared" si="31"/>
        <v>8.0240722166499568E-3</v>
      </c>
      <c r="U84" s="2">
        <f t="shared" si="32"/>
        <v>1.0569999999999999</v>
      </c>
      <c r="V84" s="11">
        <f t="shared" si="33"/>
        <v>0</v>
      </c>
      <c r="W84" s="2">
        <f t="shared" si="34"/>
        <v>6.3999999999999946E-2</v>
      </c>
      <c r="Y84" s="2">
        <v>80</v>
      </c>
      <c r="Z84" s="2">
        <v>0.92800000000000005</v>
      </c>
      <c r="AA84" s="2">
        <v>0.91300000000000003</v>
      </c>
      <c r="AB84" s="2">
        <v>1.0009999999999999</v>
      </c>
      <c r="AC84" s="2">
        <v>1</v>
      </c>
      <c r="AD84" s="2">
        <f t="shared" si="35"/>
        <v>0.9205000000000001</v>
      </c>
      <c r="AE84" s="11">
        <f t="shared" si="36"/>
        <v>1.6429353778751384E-2</v>
      </c>
      <c r="AF84" s="2">
        <f t="shared" si="37"/>
        <v>1.0004999999999999</v>
      </c>
      <c r="AG84" s="11">
        <f t="shared" si="38"/>
        <v>9.9999999999988987E-4</v>
      </c>
      <c r="AH84" s="2">
        <f t="shared" si="39"/>
        <v>7.9999999999999849E-2</v>
      </c>
      <c r="AJ84" s="2">
        <v>80</v>
      </c>
      <c r="AK84" s="2">
        <v>0.95299999999999996</v>
      </c>
      <c r="AL84" s="2">
        <v>0.96099999999999997</v>
      </c>
      <c r="AM84" s="2">
        <v>1.008</v>
      </c>
      <c r="AN84" s="2">
        <v>0.96099999999999997</v>
      </c>
      <c r="AO84" s="2">
        <v>1.083</v>
      </c>
      <c r="AP84" s="2">
        <f t="shared" si="40"/>
        <v>0.98449999999999993</v>
      </c>
      <c r="AQ84" s="11">
        <f t="shared" si="41"/>
        <v>4.6626984126984169E-2</v>
      </c>
      <c r="AR84" s="2">
        <f t="shared" si="42"/>
        <v>1.022</v>
      </c>
      <c r="AS84" s="11">
        <f t="shared" si="43"/>
        <v>0.11265004616805172</v>
      </c>
      <c r="AT84" s="2">
        <f t="shared" si="44"/>
        <v>3.7500000000000089E-2</v>
      </c>
      <c r="AV84" s="2">
        <v>80</v>
      </c>
      <c r="AW84" s="2">
        <v>0.96399999999999997</v>
      </c>
      <c r="AX84" s="2">
        <v>0.97499999999999998</v>
      </c>
      <c r="AY84" s="2">
        <v>1.0349999999999999</v>
      </c>
      <c r="AZ84" s="2">
        <v>1.05</v>
      </c>
      <c r="BA84" s="2">
        <f t="shared" si="45"/>
        <v>0.96950000000000003</v>
      </c>
      <c r="BB84" s="11">
        <f t="shared" si="46"/>
        <v>1.1282051282051292E-2</v>
      </c>
      <c r="BC84" s="2">
        <f t="shared" si="47"/>
        <v>1.0425</v>
      </c>
      <c r="BD84" s="11">
        <f t="shared" si="48"/>
        <v>1.4285714285714403E-2</v>
      </c>
      <c r="BE84" s="2">
        <f t="shared" si="49"/>
        <v>7.2999999999999954E-2</v>
      </c>
    </row>
    <row r="85" spans="1:57" x14ac:dyDescent="0.25">
      <c r="A85" s="6"/>
      <c r="B85" s="5"/>
      <c r="C85" s="5"/>
      <c r="D85" s="5"/>
      <c r="E85" s="5"/>
      <c r="F85" s="5"/>
      <c r="G85" s="5"/>
      <c r="H85" s="6"/>
      <c r="I85" s="6"/>
      <c r="J85" s="6"/>
      <c r="K85" s="6"/>
      <c r="L85" s="6"/>
      <c r="N85" s="2">
        <v>81</v>
      </c>
      <c r="O85" s="2">
        <v>0.98799999999999999</v>
      </c>
      <c r="P85" s="2">
        <v>0.996</v>
      </c>
      <c r="Q85" s="2">
        <v>1.056</v>
      </c>
      <c r="R85" s="2">
        <v>1.056</v>
      </c>
      <c r="S85" s="2">
        <f t="shared" si="30"/>
        <v>0.99199999999999999</v>
      </c>
      <c r="T85" s="11">
        <f t="shared" si="31"/>
        <v>8.0321285140562328E-3</v>
      </c>
      <c r="U85" s="2">
        <f t="shared" si="32"/>
        <v>1.056</v>
      </c>
      <c r="V85" s="11">
        <f t="shared" si="33"/>
        <v>0</v>
      </c>
      <c r="W85" s="2">
        <f t="shared" si="34"/>
        <v>6.4000000000000057E-2</v>
      </c>
      <c r="Y85" s="2">
        <v>81</v>
      </c>
      <c r="Z85" s="2">
        <v>0.92700000000000005</v>
      </c>
      <c r="AA85" s="2">
        <v>0.91300000000000003</v>
      </c>
      <c r="AB85" s="2">
        <v>1.0009999999999999</v>
      </c>
      <c r="AC85" s="2">
        <v>0.996</v>
      </c>
      <c r="AD85" s="2">
        <f t="shared" si="35"/>
        <v>0.92</v>
      </c>
      <c r="AE85" s="11">
        <f t="shared" si="36"/>
        <v>1.5334063526834625E-2</v>
      </c>
      <c r="AF85" s="2">
        <f t="shared" si="37"/>
        <v>0.99849999999999994</v>
      </c>
      <c r="AG85" s="11">
        <f t="shared" si="38"/>
        <v>5.0200803212850338E-3</v>
      </c>
      <c r="AH85" s="2">
        <f t="shared" si="39"/>
        <v>7.8499999999999903E-2</v>
      </c>
      <c r="AJ85" s="2">
        <v>81</v>
      </c>
      <c r="AK85" s="2">
        <v>0.95199999999999996</v>
      </c>
      <c r="AL85" s="2">
        <v>0.96</v>
      </c>
      <c r="AM85" s="2">
        <v>1.008</v>
      </c>
      <c r="AN85" s="2">
        <v>0.96</v>
      </c>
      <c r="AO85" s="2">
        <v>1.081</v>
      </c>
      <c r="AP85" s="2">
        <f t="shared" si="40"/>
        <v>0.98399999999999999</v>
      </c>
      <c r="AQ85" s="11">
        <f t="shared" si="41"/>
        <v>4.7619047619047658E-2</v>
      </c>
      <c r="AR85" s="2">
        <f t="shared" si="42"/>
        <v>1.0205</v>
      </c>
      <c r="AS85" s="11">
        <f t="shared" si="43"/>
        <v>0.11193339500462535</v>
      </c>
      <c r="AT85" s="2">
        <f t="shared" si="44"/>
        <v>3.6499999999999977E-2</v>
      </c>
      <c r="AV85" s="2">
        <v>81</v>
      </c>
      <c r="AW85" s="2">
        <v>0.96299999999999997</v>
      </c>
      <c r="AX85" s="2">
        <v>0.97399999999999998</v>
      </c>
      <c r="AY85" s="2">
        <v>1.034</v>
      </c>
      <c r="AZ85" s="2">
        <v>1.0489999999999999</v>
      </c>
      <c r="BA85" s="2">
        <f t="shared" si="45"/>
        <v>0.96849999999999992</v>
      </c>
      <c r="BB85" s="11">
        <f t="shared" si="46"/>
        <v>1.1293634496919927E-2</v>
      </c>
      <c r="BC85" s="2">
        <f t="shared" si="47"/>
        <v>1.0415000000000001</v>
      </c>
      <c r="BD85" s="11">
        <f t="shared" si="48"/>
        <v>1.4299332697807343E-2</v>
      </c>
      <c r="BE85" s="2">
        <f t="shared" si="49"/>
        <v>7.3000000000000176E-2</v>
      </c>
    </row>
    <row r="86" spans="1:57" x14ac:dyDescent="0.25">
      <c r="A86" s="6"/>
      <c r="B86" s="5"/>
      <c r="C86" s="5"/>
      <c r="D86" s="5"/>
      <c r="E86" s="5"/>
      <c r="F86" s="5"/>
      <c r="G86" s="5"/>
      <c r="H86" s="6"/>
      <c r="I86" s="6"/>
      <c r="J86" s="6"/>
      <c r="K86" s="6"/>
      <c r="L86" s="6"/>
      <c r="N86" s="2">
        <v>82</v>
      </c>
      <c r="O86" s="2">
        <v>0.98699999999999999</v>
      </c>
      <c r="P86" s="2">
        <v>0.995</v>
      </c>
      <c r="Q86" s="2">
        <v>1.056</v>
      </c>
      <c r="R86" s="2">
        <v>1.0549999999999999</v>
      </c>
      <c r="S86" s="2">
        <f t="shared" si="30"/>
        <v>0.99099999999999999</v>
      </c>
      <c r="T86" s="11">
        <f t="shared" si="31"/>
        <v>8.0402010050251334E-3</v>
      </c>
      <c r="U86" s="2">
        <f t="shared" si="32"/>
        <v>1.0554999999999999</v>
      </c>
      <c r="V86" s="11">
        <f t="shared" si="33"/>
        <v>9.4786729857830522E-4</v>
      </c>
      <c r="W86" s="2">
        <f t="shared" si="34"/>
        <v>6.4499999999999891E-2</v>
      </c>
      <c r="Y86" s="2">
        <v>82</v>
      </c>
      <c r="Z86" s="2">
        <v>0.92600000000000005</v>
      </c>
      <c r="AA86" s="2">
        <v>0.91200000000000003</v>
      </c>
      <c r="AB86" s="2">
        <v>1.0009999999999999</v>
      </c>
      <c r="AC86" s="2">
        <v>0.995</v>
      </c>
      <c r="AD86" s="2">
        <f t="shared" si="35"/>
        <v>0.91900000000000004</v>
      </c>
      <c r="AE86" s="11">
        <f t="shared" si="36"/>
        <v>1.5350877192982469E-2</v>
      </c>
      <c r="AF86" s="2">
        <f t="shared" si="37"/>
        <v>0.998</v>
      </c>
      <c r="AG86" s="11">
        <f t="shared" si="38"/>
        <v>6.0301507537687381E-3</v>
      </c>
      <c r="AH86" s="2">
        <f t="shared" si="39"/>
        <v>7.8999999999999959E-2</v>
      </c>
      <c r="AJ86" s="2">
        <v>82</v>
      </c>
      <c r="AK86" s="2">
        <v>0.95199999999999996</v>
      </c>
      <c r="AL86" s="2">
        <v>0.95899999999999996</v>
      </c>
      <c r="AM86" s="2">
        <v>1.0069999999999999</v>
      </c>
      <c r="AN86" s="2">
        <v>0.95899999999999996</v>
      </c>
      <c r="AO86" s="2">
        <v>1.08</v>
      </c>
      <c r="AP86" s="2">
        <f t="shared" si="40"/>
        <v>0.98299999999999987</v>
      </c>
      <c r="AQ86" s="11">
        <f t="shared" si="41"/>
        <v>4.7666335650446812E-2</v>
      </c>
      <c r="AR86" s="2">
        <f t="shared" si="42"/>
        <v>1.0195000000000001</v>
      </c>
      <c r="AS86" s="11">
        <f t="shared" si="43"/>
        <v>0.11203703703703713</v>
      </c>
      <c r="AT86" s="2">
        <f t="shared" si="44"/>
        <v>3.6500000000000199E-2</v>
      </c>
      <c r="AV86" s="2">
        <v>82</v>
      </c>
      <c r="AW86" s="2">
        <v>0.96099999999999997</v>
      </c>
      <c r="AX86" s="2">
        <v>0.97199999999999998</v>
      </c>
      <c r="AY86" s="2">
        <v>1.034</v>
      </c>
      <c r="AZ86" s="2">
        <v>1.048</v>
      </c>
      <c r="BA86" s="2">
        <f t="shared" si="45"/>
        <v>0.96649999999999991</v>
      </c>
      <c r="BB86" s="11">
        <f t="shared" si="46"/>
        <v>1.131687242798355E-2</v>
      </c>
      <c r="BC86" s="2">
        <f t="shared" si="47"/>
        <v>1.0409999999999999</v>
      </c>
      <c r="BD86" s="11">
        <f t="shared" si="48"/>
        <v>1.335877862595421E-2</v>
      </c>
      <c r="BE86" s="2">
        <f t="shared" si="49"/>
        <v>7.4500000000000011E-2</v>
      </c>
    </row>
    <row r="87" spans="1:57" x14ac:dyDescent="0.25">
      <c r="A87" s="6"/>
      <c r="B87" s="5"/>
      <c r="C87" s="5"/>
      <c r="D87" s="5"/>
      <c r="E87" s="5"/>
      <c r="F87" s="5"/>
      <c r="G87" s="5"/>
      <c r="H87" s="6"/>
      <c r="I87" s="6"/>
      <c r="J87" s="6"/>
      <c r="K87" s="6"/>
      <c r="L87" s="6"/>
      <c r="N87" s="2">
        <v>83</v>
      </c>
      <c r="O87" s="2">
        <v>0.98599999999999999</v>
      </c>
      <c r="P87" s="2">
        <v>0.99399999999999999</v>
      </c>
      <c r="Q87" s="2">
        <v>1.054</v>
      </c>
      <c r="R87" s="2">
        <v>1.054</v>
      </c>
      <c r="S87" s="2">
        <f t="shared" si="30"/>
        <v>0.99</v>
      </c>
      <c r="T87" s="11">
        <f t="shared" si="31"/>
        <v>8.0482897384305911E-3</v>
      </c>
      <c r="U87" s="2">
        <f t="shared" si="32"/>
        <v>1.054</v>
      </c>
      <c r="V87" s="11">
        <f t="shared" si="33"/>
        <v>0</v>
      </c>
      <c r="W87" s="2">
        <f t="shared" si="34"/>
        <v>6.4000000000000057E-2</v>
      </c>
      <c r="Y87" s="2">
        <v>83</v>
      </c>
      <c r="Z87" s="2">
        <v>0.92500000000000004</v>
      </c>
      <c r="AA87" s="2">
        <v>0.91100000000000003</v>
      </c>
      <c r="AB87" s="2">
        <v>1.0009999999999999</v>
      </c>
      <c r="AC87" s="2">
        <v>0.99399999999999999</v>
      </c>
      <c r="AD87" s="2">
        <f t="shared" si="35"/>
        <v>0.91800000000000004</v>
      </c>
      <c r="AE87" s="11">
        <f t="shared" si="36"/>
        <v>1.5367727771679485E-2</v>
      </c>
      <c r="AF87" s="2">
        <f t="shared" si="37"/>
        <v>0.99749999999999994</v>
      </c>
      <c r="AG87" s="11">
        <f t="shared" si="38"/>
        <v>7.0422535211266549E-3</v>
      </c>
      <c r="AH87" s="2">
        <f t="shared" si="39"/>
        <v>7.9499999999999904E-2</v>
      </c>
      <c r="AJ87" s="2">
        <v>83</v>
      </c>
      <c r="AK87" s="2">
        <v>0.95099999999999996</v>
      </c>
      <c r="AL87" s="2">
        <v>0.95899999999999996</v>
      </c>
      <c r="AM87" s="2">
        <v>1.0069999999999999</v>
      </c>
      <c r="AN87" s="2">
        <v>0.95899999999999996</v>
      </c>
      <c r="AO87" s="2">
        <v>1.0780000000000001</v>
      </c>
      <c r="AP87" s="2">
        <f t="shared" si="40"/>
        <v>0.98299999999999987</v>
      </c>
      <c r="AQ87" s="11">
        <f t="shared" si="41"/>
        <v>4.7666335650446812E-2</v>
      </c>
      <c r="AR87" s="2">
        <f t="shared" si="42"/>
        <v>1.0185</v>
      </c>
      <c r="AS87" s="11">
        <f t="shared" si="43"/>
        <v>0.11038961038961048</v>
      </c>
      <c r="AT87" s="2">
        <f t="shared" si="44"/>
        <v>3.5500000000000087E-2</v>
      </c>
      <c r="AV87" s="2">
        <v>83</v>
      </c>
      <c r="AW87" s="2">
        <v>0.96</v>
      </c>
      <c r="AX87" s="2">
        <v>0.97099999999999997</v>
      </c>
      <c r="AY87" s="2">
        <v>1.0329999999999999</v>
      </c>
      <c r="AZ87" s="2">
        <v>1.0469999999999999</v>
      </c>
      <c r="BA87" s="2">
        <f t="shared" si="45"/>
        <v>0.96550000000000002</v>
      </c>
      <c r="BB87" s="11">
        <f t="shared" si="46"/>
        <v>1.1328527291452121E-2</v>
      </c>
      <c r="BC87" s="2">
        <f t="shared" si="47"/>
        <v>1.04</v>
      </c>
      <c r="BD87" s="11">
        <f t="shared" si="48"/>
        <v>1.3371537726838599E-2</v>
      </c>
      <c r="BE87" s="2">
        <f t="shared" si="49"/>
        <v>7.4500000000000011E-2</v>
      </c>
    </row>
    <row r="88" spans="1:57" x14ac:dyDescent="0.25">
      <c r="A88" s="6"/>
      <c r="B88" s="5"/>
      <c r="C88" s="5"/>
      <c r="D88" s="5"/>
      <c r="E88" s="5"/>
      <c r="F88" s="5"/>
      <c r="G88" s="5"/>
      <c r="H88" s="6"/>
      <c r="I88" s="6"/>
      <c r="J88" s="6"/>
      <c r="K88" s="6"/>
      <c r="L88" s="6"/>
      <c r="N88" s="2">
        <v>84</v>
      </c>
      <c r="O88" s="2">
        <v>0.98599999999999999</v>
      </c>
      <c r="P88" s="2">
        <v>0.99299999999999999</v>
      </c>
      <c r="Q88" s="2">
        <v>1.0529999999999999</v>
      </c>
      <c r="R88" s="2">
        <v>1.0529999999999999</v>
      </c>
      <c r="S88" s="2">
        <f t="shared" si="30"/>
        <v>0.98950000000000005</v>
      </c>
      <c r="T88" s="11">
        <f t="shared" si="31"/>
        <v>7.0493454179254844E-3</v>
      </c>
      <c r="U88" s="2">
        <f t="shared" si="32"/>
        <v>1.0529999999999999</v>
      </c>
      <c r="V88" s="11">
        <f t="shared" si="33"/>
        <v>0</v>
      </c>
      <c r="W88" s="2">
        <f t="shared" si="34"/>
        <v>6.349999999999989E-2</v>
      </c>
      <c r="Y88" s="2">
        <v>84</v>
      </c>
      <c r="Z88" s="2">
        <v>0.92400000000000004</v>
      </c>
      <c r="AA88" s="2">
        <v>0.91100000000000003</v>
      </c>
      <c r="AB88" s="2">
        <v>1.0009999999999999</v>
      </c>
      <c r="AC88" s="2">
        <v>0.99399999999999999</v>
      </c>
      <c r="AD88" s="2">
        <f t="shared" si="35"/>
        <v>0.91749999999999998</v>
      </c>
      <c r="AE88" s="11">
        <f t="shared" si="36"/>
        <v>1.4270032930845238E-2</v>
      </c>
      <c r="AF88" s="2">
        <f t="shared" si="37"/>
        <v>0.99749999999999994</v>
      </c>
      <c r="AG88" s="11">
        <f t="shared" si="38"/>
        <v>7.0422535211266549E-3</v>
      </c>
      <c r="AH88" s="2">
        <f t="shared" si="39"/>
        <v>7.999999999999996E-2</v>
      </c>
      <c r="AJ88" s="2">
        <v>84</v>
      </c>
      <c r="AK88" s="2">
        <v>0.95</v>
      </c>
      <c r="AL88" s="2">
        <v>0.95799999999999996</v>
      </c>
      <c r="AM88" s="2">
        <v>1.006</v>
      </c>
      <c r="AN88" s="2">
        <v>0.95699999999999996</v>
      </c>
      <c r="AO88" s="2">
        <v>1.077</v>
      </c>
      <c r="AP88" s="2">
        <f t="shared" si="40"/>
        <v>0.98199999999999998</v>
      </c>
      <c r="AQ88" s="11">
        <f t="shared" si="41"/>
        <v>4.7713717693837018E-2</v>
      </c>
      <c r="AR88" s="2">
        <f t="shared" si="42"/>
        <v>1.0169999999999999</v>
      </c>
      <c r="AS88" s="11">
        <f t="shared" si="43"/>
        <v>0.11142061281337047</v>
      </c>
      <c r="AT88" s="2">
        <f t="shared" si="44"/>
        <v>3.499999999999992E-2</v>
      </c>
      <c r="AV88" s="2">
        <v>84</v>
      </c>
      <c r="AW88" s="2">
        <v>0.95899999999999996</v>
      </c>
      <c r="AX88" s="2">
        <v>0.97099999999999997</v>
      </c>
      <c r="AY88" s="2">
        <v>1.032</v>
      </c>
      <c r="AZ88" s="2">
        <v>1.0469999999999999</v>
      </c>
      <c r="BA88" s="2">
        <f t="shared" si="45"/>
        <v>0.96499999999999997</v>
      </c>
      <c r="BB88" s="11">
        <f t="shared" si="46"/>
        <v>1.235839340885686E-2</v>
      </c>
      <c r="BC88" s="2">
        <f t="shared" si="47"/>
        <v>1.0394999999999999</v>
      </c>
      <c r="BD88" s="11">
        <f t="shared" si="48"/>
        <v>1.4326647564469821E-2</v>
      </c>
      <c r="BE88" s="2">
        <f t="shared" si="49"/>
        <v>7.44999999999999E-2</v>
      </c>
    </row>
    <row r="89" spans="1:57" x14ac:dyDescent="0.25">
      <c r="A89" s="6"/>
      <c r="B89" s="5"/>
      <c r="C89" s="5"/>
      <c r="D89" s="5"/>
      <c r="E89" s="5"/>
      <c r="F89" s="5"/>
      <c r="G89" s="5"/>
      <c r="H89" s="6"/>
      <c r="I89" s="6"/>
      <c r="J89" s="6"/>
      <c r="K89" s="6"/>
      <c r="L89" s="6"/>
      <c r="N89" s="2">
        <v>85</v>
      </c>
      <c r="O89" s="2">
        <v>0.98499999999999999</v>
      </c>
      <c r="P89" s="2">
        <v>0.99199999999999999</v>
      </c>
      <c r="Q89" s="2">
        <v>1.052</v>
      </c>
      <c r="R89" s="2">
        <v>1.052</v>
      </c>
      <c r="S89" s="2">
        <f t="shared" si="30"/>
        <v>0.98849999999999993</v>
      </c>
      <c r="T89" s="11">
        <f t="shared" si="31"/>
        <v>7.0564516129032325E-3</v>
      </c>
      <c r="U89" s="2">
        <f t="shared" si="32"/>
        <v>1.052</v>
      </c>
      <c r="V89" s="11">
        <f t="shared" si="33"/>
        <v>0</v>
      </c>
      <c r="W89" s="2">
        <f t="shared" si="34"/>
        <v>6.3500000000000112E-2</v>
      </c>
      <c r="Y89" s="2">
        <v>85</v>
      </c>
      <c r="Z89" s="2">
        <v>0.92400000000000004</v>
      </c>
      <c r="AA89" s="2">
        <v>0.91</v>
      </c>
      <c r="AB89" s="2">
        <v>1</v>
      </c>
      <c r="AC89" s="2">
        <v>0.99299999999999999</v>
      </c>
      <c r="AD89" s="2">
        <f t="shared" si="35"/>
        <v>0.91700000000000004</v>
      </c>
      <c r="AE89" s="11">
        <f t="shared" si="36"/>
        <v>1.5384615384615398E-2</v>
      </c>
      <c r="AF89" s="2">
        <f t="shared" si="37"/>
        <v>0.99649999999999994</v>
      </c>
      <c r="AG89" s="11">
        <f t="shared" si="38"/>
        <v>7.0493454179254844E-3</v>
      </c>
      <c r="AH89" s="2">
        <f t="shared" si="39"/>
        <v>7.9499999999999904E-2</v>
      </c>
      <c r="AJ89" s="2">
        <v>85</v>
      </c>
      <c r="AK89" s="2">
        <v>0.94899999999999995</v>
      </c>
      <c r="AL89" s="2">
        <v>0.95699999999999996</v>
      </c>
      <c r="AM89" s="2">
        <v>1.0049999999999999</v>
      </c>
      <c r="AN89" s="2">
        <v>0.95599999999999996</v>
      </c>
      <c r="AO89" s="2">
        <v>1.075</v>
      </c>
      <c r="AP89" s="2">
        <f t="shared" si="40"/>
        <v>0.98099999999999987</v>
      </c>
      <c r="AQ89" s="11">
        <f t="shared" si="41"/>
        <v>4.7761194029850684E-2</v>
      </c>
      <c r="AR89" s="2">
        <f t="shared" si="42"/>
        <v>1.0154999999999998</v>
      </c>
      <c r="AS89" s="11">
        <f t="shared" si="43"/>
        <v>0.11069767441860465</v>
      </c>
      <c r="AT89" s="2">
        <f t="shared" si="44"/>
        <v>3.4499999999999975E-2</v>
      </c>
      <c r="AV89" s="2">
        <v>85</v>
      </c>
      <c r="AW89" s="2">
        <v>0.95799999999999996</v>
      </c>
      <c r="AX89" s="2">
        <v>0.96899999999999997</v>
      </c>
      <c r="AY89" s="2">
        <v>1.03</v>
      </c>
      <c r="AZ89" s="2">
        <v>1.0449999999999999</v>
      </c>
      <c r="BA89" s="2">
        <f t="shared" si="45"/>
        <v>0.96350000000000002</v>
      </c>
      <c r="BB89" s="11">
        <f t="shared" si="46"/>
        <v>1.1351909184726533E-2</v>
      </c>
      <c r="BC89" s="2">
        <f t="shared" si="47"/>
        <v>1.0375000000000001</v>
      </c>
      <c r="BD89" s="11">
        <f t="shared" si="48"/>
        <v>1.435406698564584E-2</v>
      </c>
      <c r="BE89" s="2">
        <f t="shared" si="49"/>
        <v>7.4000000000000066E-2</v>
      </c>
    </row>
    <row r="90" spans="1:57" x14ac:dyDescent="0.25">
      <c r="A90" s="6"/>
      <c r="B90" s="5"/>
      <c r="C90" s="5"/>
      <c r="D90" s="5"/>
      <c r="E90" s="5"/>
      <c r="F90" s="5"/>
      <c r="G90" s="5"/>
      <c r="H90" s="6"/>
      <c r="I90" s="6"/>
      <c r="J90" s="6"/>
      <c r="K90" s="6"/>
      <c r="L90" s="6"/>
      <c r="N90" s="2">
        <v>86</v>
      </c>
      <c r="O90" s="2">
        <v>0.98399999999999999</v>
      </c>
      <c r="P90" s="2">
        <v>0.99099999999999999</v>
      </c>
      <c r="Q90" s="2">
        <v>1.052</v>
      </c>
      <c r="R90" s="2">
        <v>1.052</v>
      </c>
      <c r="S90" s="2">
        <f t="shared" si="30"/>
        <v>0.98750000000000004</v>
      </c>
      <c r="T90" s="11">
        <f t="shared" si="31"/>
        <v>7.0635721493441028E-3</v>
      </c>
      <c r="U90" s="2">
        <f t="shared" si="32"/>
        <v>1.052</v>
      </c>
      <c r="V90" s="11">
        <f t="shared" si="33"/>
        <v>0</v>
      </c>
      <c r="W90" s="2">
        <f t="shared" si="34"/>
        <v>6.4500000000000002E-2</v>
      </c>
      <c r="Y90" s="2">
        <v>86</v>
      </c>
      <c r="Z90" s="2">
        <v>0.92300000000000004</v>
      </c>
      <c r="AA90" s="2">
        <v>0.91</v>
      </c>
      <c r="AB90" s="2">
        <v>1</v>
      </c>
      <c r="AC90" s="2">
        <v>0.99299999999999999</v>
      </c>
      <c r="AD90" s="2">
        <f t="shared" si="35"/>
        <v>0.91650000000000009</v>
      </c>
      <c r="AE90" s="11">
        <f t="shared" si="36"/>
        <v>1.4285714285714297E-2</v>
      </c>
      <c r="AF90" s="2">
        <f t="shared" si="37"/>
        <v>0.99649999999999994</v>
      </c>
      <c r="AG90" s="11">
        <f t="shared" si="38"/>
        <v>7.0493454179254844E-3</v>
      </c>
      <c r="AH90" s="2">
        <f t="shared" si="39"/>
        <v>7.9999999999999849E-2</v>
      </c>
      <c r="AJ90" s="2">
        <v>86</v>
      </c>
      <c r="AK90" s="2">
        <v>0.94799999999999995</v>
      </c>
      <c r="AL90" s="2">
        <v>0.95599999999999996</v>
      </c>
      <c r="AM90" s="2">
        <v>1.0049999999999999</v>
      </c>
      <c r="AN90" s="2">
        <v>0.95599999999999996</v>
      </c>
      <c r="AO90" s="2">
        <v>1.0740000000000001</v>
      </c>
      <c r="AP90" s="2">
        <f t="shared" si="40"/>
        <v>0.98049999999999993</v>
      </c>
      <c r="AQ90" s="11">
        <f t="shared" si="41"/>
        <v>4.8756218905472576E-2</v>
      </c>
      <c r="AR90" s="2">
        <f t="shared" si="42"/>
        <v>1.0150000000000001</v>
      </c>
      <c r="AS90" s="11">
        <f t="shared" si="43"/>
        <v>0.10986964618249544</v>
      </c>
      <c r="AT90" s="2">
        <f t="shared" si="44"/>
        <v>3.4500000000000197E-2</v>
      </c>
      <c r="AV90" s="2">
        <v>86</v>
      </c>
      <c r="AW90" s="2">
        <v>0.95699999999999996</v>
      </c>
      <c r="AX90" s="2">
        <v>0.96899999999999997</v>
      </c>
      <c r="AY90" s="2">
        <v>1.03</v>
      </c>
      <c r="AZ90" s="2">
        <v>1.0449999999999999</v>
      </c>
      <c r="BA90" s="2">
        <f t="shared" si="45"/>
        <v>0.96299999999999997</v>
      </c>
      <c r="BB90" s="11">
        <f t="shared" si="46"/>
        <v>1.2383900928792581E-2</v>
      </c>
      <c r="BC90" s="2">
        <f t="shared" si="47"/>
        <v>1.0375000000000001</v>
      </c>
      <c r="BD90" s="11">
        <f t="shared" si="48"/>
        <v>1.435406698564584E-2</v>
      </c>
      <c r="BE90" s="2">
        <f t="shared" si="49"/>
        <v>7.4500000000000122E-2</v>
      </c>
    </row>
    <row r="91" spans="1:57" x14ac:dyDescent="0.25">
      <c r="A91" s="6"/>
      <c r="B91" s="5"/>
      <c r="C91" s="5"/>
      <c r="D91" s="5"/>
      <c r="E91" s="5"/>
      <c r="F91" s="5"/>
      <c r="G91" s="5"/>
      <c r="H91" s="6"/>
      <c r="I91" s="6"/>
      <c r="J91" s="6"/>
      <c r="K91" s="6"/>
      <c r="L91" s="6"/>
      <c r="N91" s="2">
        <v>87</v>
      </c>
      <c r="O91" s="2">
        <v>0.98299999999999998</v>
      </c>
      <c r="P91" s="2">
        <v>0.99</v>
      </c>
      <c r="Q91" s="2">
        <v>1.0509999999999999</v>
      </c>
      <c r="R91" s="2">
        <v>1.05</v>
      </c>
      <c r="S91" s="2">
        <f t="shared" si="30"/>
        <v>0.98649999999999993</v>
      </c>
      <c r="T91" s="11">
        <f t="shared" si="31"/>
        <v>7.0707070707070772E-3</v>
      </c>
      <c r="U91" s="2">
        <f t="shared" si="32"/>
        <v>1.0505</v>
      </c>
      <c r="V91" s="11">
        <f t="shared" si="33"/>
        <v>9.5238095238084743E-4</v>
      </c>
      <c r="W91" s="2">
        <f t="shared" si="34"/>
        <v>6.4000000000000057E-2</v>
      </c>
      <c r="Y91" s="2">
        <v>87</v>
      </c>
      <c r="Z91" s="2">
        <v>0.92200000000000004</v>
      </c>
      <c r="AA91" s="2">
        <v>0.90900000000000003</v>
      </c>
      <c r="AB91" s="2">
        <v>1</v>
      </c>
      <c r="AC91" s="2">
        <v>0.99299999999999999</v>
      </c>
      <c r="AD91" s="2">
        <f t="shared" si="35"/>
        <v>0.91549999999999998</v>
      </c>
      <c r="AE91" s="11">
        <f t="shared" si="36"/>
        <v>1.4301430143014314E-2</v>
      </c>
      <c r="AF91" s="2">
        <f t="shared" si="37"/>
        <v>0.99649999999999994</v>
      </c>
      <c r="AG91" s="11">
        <f t="shared" si="38"/>
        <v>7.0493454179254844E-3</v>
      </c>
      <c r="AH91" s="2">
        <f t="shared" si="39"/>
        <v>8.0999999999999961E-2</v>
      </c>
      <c r="AJ91" s="2">
        <v>87</v>
      </c>
      <c r="AK91" s="2">
        <v>0.94699999999999995</v>
      </c>
      <c r="AL91" s="2">
        <v>0.95499999999999996</v>
      </c>
      <c r="AM91" s="2">
        <v>1.004</v>
      </c>
      <c r="AN91" s="2">
        <v>0.95499999999999996</v>
      </c>
      <c r="AO91" s="2">
        <v>1.0780000000000001</v>
      </c>
      <c r="AP91" s="2">
        <f t="shared" si="40"/>
        <v>0.97950000000000004</v>
      </c>
      <c r="AQ91" s="11">
        <f t="shared" si="41"/>
        <v>4.8804780876494064E-2</v>
      </c>
      <c r="AR91" s="2">
        <f t="shared" si="42"/>
        <v>1.0165</v>
      </c>
      <c r="AS91" s="11">
        <f t="shared" si="43"/>
        <v>0.11410018552875704</v>
      </c>
      <c r="AT91" s="2">
        <f t="shared" si="44"/>
        <v>3.6999999999999922E-2</v>
      </c>
      <c r="AV91" s="2">
        <v>87</v>
      </c>
      <c r="AW91" s="2">
        <v>0.95599999999999996</v>
      </c>
      <c r="AX91" s="2">
        <v>0.96699999999999997</v>
      </c>
      <c r="AY91" s="2">
        <v>1.0289999999999999</v>
      </c>
      <c r="AZ91" s="2">
        <v>1.0429999999999999</v>
      </c>
      <c r="BA91" s="2">
        <f t="shared" si="45"/>
        <v>0.96150000000000002</v>
      </c>
      <c r="BB91" s="11">
        <f t="shared" si="46"/>
        <v>1.1375387797311282E-2</v>
      </c>
      <c r="BC91" s="2">
        <f t="shared" si="47"/>
        <v>1.036</v>
      </c>
      <c r="BD91" s="11">
        <f t="shared" si="48"/>
        <v>1.3422818791946322E-2</v>
      </c>
      <c r="BE91" s="2">
        <f t="shared" si="49"/>
        <v>7.4500000000000011E-2</v>
      </c>
    </row>
    <row r="92" spans="1:57" x14ac:dyDescent="0.25">
      <c r="A92" s="6"/>
      <c r="B92" s="5"/>
      <c r="C92" s="5"/>
      <c r="D92" s="5"/>
      <c r="E92" s="5"/>
      <c r="F92" s="5"/>
      <c r="G92" s="5"/>
      <c r="H92" s="6"/>
      <c r="I92" s="6"/>
      <c r="J92" s="6"/>
      <c r="K92" s="6"/>
      <c r="L92" s="6"/>
      <c r="N92" s="2">
        <v>88</v>
      </c>
      <c r="O92" s="2">
        <v>0.98199999999999998</v>
      </c>
      <c r="P92" s="2">
        <v>0.98899999999999999</v>
      </c>
      <c r="Q92" s="2">
        <v>1.05</v>
      </c>
      <c r="R92" s="2">
        <v>1.05</v>
      </c>
      <c r="S92" s="2">
        <f t="shared" si="30"/>
        <v>0.98550000000000004</v>
      </c>
      <c r="T92" s="11">
        <f t="shared" si="31"/>
        <v>7.0778564206269018E-3</v>
      </c>
      <c r="U92" s="2">
        <f t="shared" si="32"/>
        <v>1.05</v>
      </c>
      <c r="V92" s="11">
        <f t="shared" si="33"/>
        <v>0</v>
      </c>
      <c r="W92" s="2">
        <f t="shared" si="34"/>
        <v>6.4500000000000002E-2</v>
      </c>
      <c r="Y92" s="2">
        <v>88</v>
      </c>
      <c r="Z92" s="2">
        <v>0.92100000000000004</v>
      </c>
      <c r="AA92" s="2">
        <v>0.90800000000000003</v>
      </c>
      <c r="AB92" s="2">
        <v>1</v>
      </c>
      <c r="AC92" s="2">
        <v>0.99299999999999999</v>
      </c>
      <c r="AD92" s="2">
        <f t="shared" si="35"/>
        <v>0.91450000000000009</v>
      </c>
      <c r="AE92" s="11">
        <f t="shared" si="36"/>
        <v>1.43171806167401E-2</v>
      </c>
      <c r="AF92" s="2">
        <f t="shared" si="37"/>
        <v>0.99649999999999994</v>
      </c>
      <c r="AG92" s="11">
        <f t="shared" si="38"/>
        <v>7.0493454179254844E-3</v>
      </c>
      <c r="AH92" s="2">
        <f t="shared" si="39"/>
        <v>8.1999999999999851E-2</v>
      </c>
      <c r="AJ92" s="2">
        <v>88</v>
      </c>
      <c r="AK92" s="2">
        <v>0.94599999999999995</v>
      </c>
      <c r="AL92" s="2">
        <v>0.95399999999999996</v>
      </c>
      <c r="AM92" s="2">
        <v>1.0029999999999999</v>
      </c>
      <c r="AN92" s="2">
        <v>0.95399999999999996</v>
      </c>
      <c r="AO92" s="2">
        <v>1.08</v>
      </c>
      <c r="AP92" s="2">
        <f t="shared" si="40"/>
        <v>0.97849999999999993</v>
      </c>
      <c r="AQ92" s="11">
        <f t="shared" si="41"/>
        <v>4.8853439680957067E-2</v>
      </c>
      <c r="AR92" s="2">
        <f t="shared" si="42"/>
        <v>1.0169999999999999</v>
      </c>
      <c r="AS92" s="11">
        <f t="shared" si="43"/>
        <v>0.11666666666666677</v>
      </c>
      <c r="AT92" s="2">
        <f t="shared" si="44"/>
        <v>3.8499999999999979E-2</v>
      </c>
      <c r="AV92" s="2">
        <v>88</v>
      </c>
      <c r="AW92" s="2">
        <v>0.95499999999999996</v>
      </c>
      <c r="AX92" s="2">
        <v>0.96599999999999997</v>
      </c>
      <c r="AY92" s="2">
        <v>1.0269999999999999</v>
      </c>
      <c r="AZ92" s="2">
        <v>1.0429999999999999</v>
      </c>
      <c r="BA92" s="2">
        <f t="shared" si="45"/>
        <v>0.96049999999999991</v>
      </c>
      <c r="BB92" s="11">
        <f t="shared" si="46"/>
        <v>1.1387163561076614E-2</v>
      </c>
      <c r="BC92" s="2">
        <f t="shared" si="47"/>
        <v>1.0349999999999999</v>
      </c>
      <c r="BD92" s="11">
        <f t="shared" si="48"/>
        <v>1.5340364333652939E-2</v>
      </c>
      <c r="BE92" s="2">
        <f t="shared" si="49"/>
        <v>7.4500000000000011E-2</v>
      </c>
    </row>
    <row r="93" spans="1:57" x14ac:dyDescent="0.25">
      <c r="A93" s="6"/>
      <c r="B93" s="5"/>
      <c r="C93" s="5"/>
      <c r="D93" s="5"/>
      <c r="E93" s="5"/>
      <c r="F93" s="5"/>
      <c r="G93" s="5"/>
      <c r="H93" s="6"/>
      <c r="I93" s="6"/>
      <c r="J93" s="6"/>
      <c r="K93" s="6"/>
      <c r="L93" s="6"/>
      <c r="N93" s="2">
        <v>89</v>
      </c>
      <c r="O93" s="2">
        <v>0.98099999999999998</v>
      </c>
      <c r="P93" s="2">
        <v>0.98799999999999999</v>
      </c>
      <c r="Q93" s="2">
        <v>1.0489999999999999</v>
      </c>
      <c r="R93" s="2">
        <v>1.0489999999999999</v>
      </c>
      <c r="S93" s="2">
        <f t="shared" si="30"/>
        <v>0.98449999999999993</v>
      </c>
      <c r="T93" s="11">
        <f t="shared" si="31"/>
        <v>7.0850202429149859E-3</v>
      </c>
      <c r="U93" s="2">
        <f t="shared" si="32"/>
        <v>1.0489999999999999</v>
      </c>
      <c r="V93" s="11">
        <f t="shared" si="33"/>
        <v>0</v>
      </c>
      <c r="W93" s="2">
        <f t="shared" si="34"/>
        <v>6.4500000000000002E-2</v>
      </c>
      <c r="Y93" s="2">
        <v>89</v>
      </c>
      <c r="Z93" s="2">
        <v>0.92</v>
      </c>
      <c r="AA93" s="2">
        <v>0.90700000000000003</v>
      </c>
      <c r="AB93" s="2">
        <v>1</v>
      </c>
      <c r="AC93" s="2">
        <v>0.99299999999999999</v>
      </c>
      <c r="AD93" s="2">
        <f t="shared" si="35"/>
        <v>0.91349999999999998</v>
      </c>
      <c r="AE93" s="11">
        <f t="shared" si="36"/>
        <v>1.4332965821389208E-2</v>
      </c>
      <c r="AF93" s="2">
        <f t="shared" si="37"/>
        <v>0.99649999999999994</v>
      </c>
      <c r="AG93" s="11">
        <f t="shared" si="38"/>
        <v>7.0493454179254844E-3</v>
      </c>
      <c r="AH93" s="2">
        <f t="shared" si="39"/>
        <v>8.2999999999999963E-2</v>
      </c>
      <c r="AJ93" s="2">
        <v>89</v>
      </c>
      <c r="AK93" s="2">
        <v>0.94499999999999995</v>
      </c>
      <c r="AL93" s="2">
        <v>0.95399999999999996</v>
      </c>
      <c r="AM93" s="2">
        <v>1.002</v>
      </c>
      <c r="AN93" s="2">
        <v>0.95299999999999996</v>
      </c>
      <c r="AO93" s="2">
        <v>1.08</v>
      </c>
      <c r="AP93" s="2">
        <f t="shared" si="40"/>
        <v>0.97799999999999998</v>
      </c>
      <c r="AQ93" s="11">
        <f t="shared" si="41"/>
        <v>4.7904191616766512E-2</v>
      </c>
      <c r="AR93" s="2">
        <f t="shared" si="42"/>
        <v>1.0165</v>
      </c>
      <c r="AS93" s="11">
        <f t="shared" si="43"/>
        <v>0.11759259259259269</v>
      </c>
      <c r="AT93" s="2">
        <f t="shared" si="44"/>
        <v>3.8499999999999979E-2</v>
      </c>
      <c r="AV93" s="2">
        <v>89</v>
      </c>
      <c r="AW93" s="2">
        <v>0.95399999999999996</v>
      </c>
      <c r="AX93" s="2">
        <v>0.96499999999999997</v>
      </c>
      <c r="AY93" s="2">
        <v>1.0269999999999999</v>
      </c>
      <c r="AZ93" s="2">
        <v>1.042</v>
      </c>
      <c r="BA93" s="2">
        <f t="shared" si="45"/>
        <v>0.95950000000000002</v>
      </c>
      <c r="BB93" s="11">
        <f t="shared" si="46"/>
        <v>1.1398963730569958E-2</v>
      </c>
      <c r="BC93" s="2">
        <f t="shared" si="47"/>
        <v>1.0345</v>
      </c>
      <c r="BD93" s="11">
        <f t="shared" si="48"/>
        <v>1.439539347408841E-2</v>
      </c>
      <c r="BE93" s="2">
        <f t="shared" si="49"/>
        <v>7.4999999999999956E-2</v>
      </c>
    </row>
    <row r="94" spans="1:57" x14ac:dyDescent="0.25">
      <c r="A94" s="6"/>
      <c r="B94" s="5"/>
      <c r="C94" s="5"/>
      <c r="D94" s="5"/>
      <c r="E94" s="5"/>
      <c r="F94" s="5"/>
      <c r="G94" s="5"/>
      <c r="H94" s="6"/>
      <c r="I94" s="6"/>
      <c r="J94" s="6"/>
      <c r="K94" s="6"/>
      <c r="L94" s="6"/>
      <c r="N94" s="2">
        <v>90</v>
      </c>
      <c r="O94" s="2">
        <v>0.98</v>
      </c>
      <c r="P94" s="2">
        <v>0.98699999999999999</v>
      </c>
      <c r="Q94" s="2">
        <v>1.048</v>
      </c>
      <c r="R94" s="2">
        <v>1.048</v>
      </c>
      <c r="S94" s="2">
        <f t="shared" si="30"/>
        <v>0.98350000000000004</v>
      </c>
      <c r="T94" s="11">
        <f t="shared" si="31"/>
        <v>7.0921985815602905E-3</v>
      </c>
      <c r="U94" s="2">
        <f t="shared" si="32"/>
        <v>1.048</v>
      </c>
      <c r="V94" s="11">
        <f t="shared" si="33"/>
        <v>0</v>
      </c>
      <c r="W94" s="2">
        <f t="shared" si="34"/>
        <v>6.4500000000000002E-2</v>
      </c>
      <c r="Y94" s="2">
        <v>90</v>
      </c>
      <c r="Z94" s="2">
        <v>0.91900000000000004</v>
      </c>
      <c r="AA94" s="2">
        <v>0.90600000000000003</v>
      </c>
      <c r="AB94" s="2">
        <v>1</v>
      </c>
      <c r="AC94" s="2">
        <v>0.996</v>
      </c>
      <c r="AD94" s="2">
        <f t="shared" si="35"/>
        <v>0.91250000000000009</v>
      </c>
      <c r="AE94" s="11">
        <f t="shared" si="36"/>
        <v>1.4348785871964692E-2</v>
      </c>
      <c r="AF94" s="2">
        <f t="shared" si="37"/>
        <v>0.998</v>
      </c>
      <c r="AG94" s="11">
        <f t="shared" si="38"/>
        <v>4.0160642570281164E-3</v>
      </c>
      <c r="AH94" s="2">
        <f t="shared" si="39"/>
        <v>8.5499999999999909E-2</v>
      </c>
      <c r="AJ94" s="2">
        <v>90</v>
      </c>
      <c r="AK94" s="2">
        <v>0.94399999999999995</v>
      </c>
      <c r="AL94" s="2">
        <v>0.95199999999999996</v>
      </c>
      <c r="AM94" s="2">
        <v>1.002</v>
      </c>
      <c r="AN94" s="2">
        <v>0.95199999999999996</v>
      </c>
      <c r="AO94" s="2">
        <v>1.079</v>
      </c>
      <c r="AP94" s="2">
        <f t="shared" si="40"/>
        <v>0.97699999999999998</v>
      </c>
      <c r="AQ94" s="11">
        <f t="shared" si="41"/>
        <v>4.9900199600798445E-2</v>
      </c>
      <c r="AR94" s="2">
        <f t="shared" si="42"/>
        <v>1.0154999999999998</v>
      </c>
      <c r="AS94" s="11">
        <f t="shared" si="43"/>
        <v>0.11770157553290084</v>
      </c>
      <c r="AT94" s="2">
        <f t="shared" si="44"/>
        <v>3.8499999999999868E-2</v>
      </c>
      <c r="AV94" s="2">
        <v>90</v>
      </c>
      <c r="AW94" s="2">
        <v>0.95299999999999996</v>
      </c>
      <c r="AX94" s="2">
        <v>0.96399999999999997</v>
      </c>
      <c r="AY94" s="2">
        <v>1.026</v>
      </c>
      <c r="AZ94" s="2">
        <v>1.0409999999999999</v>
      </c>
      <c r="BA94" s="2">
        <f t="shared" si="45"/>
        <v>0.95849999999999991</v>
      </c>
      <c r="BB94" s="11">
        <f t="shared" si="46"/>
        <v>1.1410788381742748E-2</v>
      </c>
      <c r="BC94" s="2">
        <f t="shared" si="47"/>
        <v>1.0335000000000001</v>
      </c>
      <c r="BD94" s="11">
        <f t="shared" si="48"/>
        <v>1.4409221902017199E-2</v>
      </c>
      <c r="BE94" s="2">
        <f t="shared" si="49"/>
        <v>7.5000000000000178E-2</v>
      </c>
    </row>
    <row r="95" spans="1:57" ht="25.5" x14ac:dyDescent="0.25">
      <c r="A95" s="6"/>
      <c r="B95" s="5"/>
      <c r="C95" s="5"/>
      <c r="D95" s="5"/>
      <c r="E95" s="5"/>
      <c r="F95" s="5"/>
      <c r="G95" s="5"/>
      <c r="H95" s="6"/>
      <c r="I95" s="6"/>
      <c r="J95" s="6"/>
      <c r="K95" s="6"/>
      <c r="L95" s="6"/>
      <c r="N95" s="5"/>
      <c r="O95" s="5"/>
      <c r="P95" s="5"/>
      <c r="Q95" s="5"/>
      <c r="R95" s="5"/>
      <c r="S95" s="5"/>
      <c r="T95" s="12"/>
      <c r="U95" s="5"/>
      <c r="V95" s="13" t="s">
        <v>114</v>
      </c>
      <c r="W95" s="14">
        <f>SLOPE(W4:W94,N4:N94)</f>
        <v>8.1831501831501835E-4</v>
      </c>
      <c r="AD95" s="12"/>
      <c r="AE95" s="5"/>
      <c r="AF95" s="13" t="s">
        <v>114</v>
      </c>
      <c r="AG95" s="14">
        <f>SLOPE(AH4:AH94,Y4:Y94)</f>
        <v>2.3612836438923276E-4</v>
      </c>
      <c r="AP95" s="12"/>
      <c r="AQ95" s="5"/>
      <c r="AR95" s="13" t="s">
        <v>114</v>
      </c>
      <c r="AS95" s="14">
        <f>SLOPE(AT4:AT94,AK4:AK94)</f>
        <v>-0.30283185042013061</v>
      </c>
      <c r="BA95" s="12"/>
      <c r="BB95" s="5"/>
      <c r="BC95" s="13" t="s">
        <v>114</v>
      </c>
      <c r="BD95" s="14">
        <f>SLOPE(BE4:BE94,AV4:AV94)</f>
        <v>3.5010351966873718E-4</v>
      </c>
    </row>
    <row r="96" spans="1:57" ht="38.25" x14ac:dyDescent="0.25">
      <c r="A96" s="6"/>
      <c r="B96" s="5"/>
      <c r="C96" s="5"/>
      <c r="D96" s="5"/>
      <c r="E96" s="5"/>
      <c r="F96" s="5"/>
      <c r="G96" s="5"/>
      <c r="H96" s="6"/>
      <c r="I96" s="6"/>
      <c r="J96" s="6"/>
      <c r="K96" s="6"/>
      <c r="L96" s="6"/>
      <c r="N96" s="5"/>
      <c r="O96" s="5"/>
      <c r="P96" s="5"/>
      <c r="Q96" s="5"/>
      <c r="R96" s="5"/>
      <c r="S96" s="5"/>
      <c r="T96" s="12"/>
      <c r="U96" s="5"/>
      <c r="V96" s="13" t="s">
        <v>115</v>
      </c>
      <c r="W96" s="14">
        <f>SLOPE(W34:W94,N34:N94)</f>
        <v>6.2702273929137831E-4</v>
      </c>
      <c r="AD96" s="12"/>
      <c r="AE96" s="5"/>
      <c r="AF96" s="13" t="s">
        <v>115</v>
      </c>
      <c r="AG96" s="14">
        <f>SLOPE(AH34:AH94,Y34:Y94)</f>
        <v>-1.0551295610787962E-3</v>
      </c>
      <c r="AP96" s="12"/>
      <c r="AQ96" s="5"/>
      <c r="AR96" s="13" t="s">
        <v>115</v>
      </c>
      <c r="AS96" s="14">
        <f>SLOPE(AT34:AT94,AK34:AK94)</f>
        <v>-1.9285202416280255E-2</v>
      </c>
      <c r="AV96" s="15"/>
      <c r="AW96" s="15"/>
      <c r="AX96" s="15"/>
      <c r="AY96" s="15"/>
      <c r="AZ96" s="15"/>
      <c r="BA96" s="12"/>
      <c r="BB96" s="5"/>
      <c r="BC96" s="13" t="s">
        <v>115</v>
      </c>
      <c r="BD96" s="14">
        <f>SLOPE(BE34:BE94,AV34:AV94)</f>
        <v>2.8442622950819641E-4</v>
      </c>
      <c r="BE96" s="15"/>
    </row>
    <row r="97" spans="1:57" x14ac:dyDescent="0.25">
      <c r="A97" s="6"/>
      <c r="B97" s="5"/>
      <c r="C97" s="5"/>
      <c r="D97" s="5"/>
      <c r="E97" s="5"/>
      <c r="F97" s="5"/>
      <c r="G97" s="5"/>
      <c r="H97" s="6"/>
      <c r="I97" s="6"/>
      <c r="J97" s="6"/>
      <c r="K97" s="6"/>
      <c r="L97" s="6"/>
      <c r="N97" s="5"/>
      <c r="O97" s="5"/>
      <c r="P97" s="5"/>
      <c r="Q97" s="5"/>
      <c r="R97" s="5"/>
      <c r="S97" s="5"/>
      <c r="T97" s="12"/>
      <c r="U97" s="5"/>
      <c r="V97" s="12"/>
      <c r="W97" s="5"/>
      <c r="AD97" s="12"/>
      <c r="AE97" s="5"/>
      <c r="AF97" s="13"/>
      <c r="AG97" s="14"/>
      <c r="AP97" s="12"/>
      <c r="AQ97" s="5"/>
      <c r="AR97" s="13"/>
      <c r="AS97" s="14"/>
      <c r="AV97" s="15"/>
      <c r="AW97" s="15"/>
      <c r="AX97" s="15"/>
      <c r="AY97" s="15"/>
      <c r="AZ97" s="15"/>
      <c r="BA97" s="12"/>
      <c r="BB97" s="5"/>
      <c r="BC97" s="13"/>
      <c r="BD97" s="14"/>
      <c r="BE97" s="15"/>
    </row>
    <row r="98" spans="1:57" x14ac:dyDescent="0.25">
      <c r="A98" s="6"/>
      <c r="B98" s="5"/>
      <c r="C98" s="5"/>
      <c r="D98" s="5"/>
      <c r="E98" s="5"/>
      <c r="F98" s="5"/>
      <c r="G98" s="5"/>
      <c r="H98" s="6"/>
      <c r="I98" s="6"/>
      <c r="J98" s="6"/>
      <c r="K98" s="6"/>
      <c r="L98" s="6"/>
      <c r="N98" s="5"/>
      <c r="O98" s="5"/>
      <c r="P98" s="5"/>
      <c r="Q98" s="5"/>
      <c r="R98" s="5"/>
      <c r="S98" s="5"/>
      <c r="T98" s="12"/>
      <c r="U98" s="5"/>
      <c r="V98" s="12"/>
      <c r="W98" s="5"/>
      <c r="AD98" s="12"/>
      <c r="AE98" s="5"/>
      <c r="AF98" s="13"/>
      <c r="AG98" s="14"/>
      <c r="AP98" s="12"/>
      <c r="AQ98" s="5"/>
      <c r="AR98" s="13"/>
      <c r="AS98" s="14"/>
      <c r="AV98" s="16"/>
      <c r="AW98" s="16"/>
      <c r="AX98" s="16"/>
      <c r="AY98" s="16"/>
      <c r="AZ98" s="16"/>
      <c r="BA98" s="12"/>
      <c r="BB98" t="s">
        <v>140</v>
      </c>
      <c r="BC98" s="14">
        <f t="array" ref="BC98:BD102">LINEST(BE34:BE94,AV34:AV94,,TRUE)</f>
        <v>2.844262295081962E-4</v>
      </c>
      <c r="BD98" s="25">
        <v>5.1139344262295133E-2</v>
      </c>
      <c r="BE98" t="s">
        <v>145</v>
      </c>
    </row>
    <row r="99" spans="1:57" x14ac:dyDescent="0.25">
      <c r="A99" s="6"/>
      <c r="B99" s="5"/>
      <c r="C99" s="5"/>
      <c r="D99" s="5"/>
      <c r="E99" s="5"/>
      <c r="F99" s="5"/>
      <c r="G99" s="5"/>
      <c r="H99" s="6"/>
      <c r="I99" s="6"/>
      <c r="J99" s="6"/>
      <c r="K99" s="6"/>
      <c r="L99" s="6"/>
      <c r="N99" s="5"/>
      <c r="O99" s="5"/>
      <c r="P99" s="5"/>
      <c r="Q99" s="5"/>
      <c r="R99" s="5"/>
      <c r="S99" s="5"/>
      <c r="T99" s="12"/>
      <c r="U99" s="5"/>
      <c r="V99" s="12"/>
      <c r="W99" s="5"/>
      <c r="AD99" s="12"/>
      <c r="AE99" s="5"/>
      <c r="AF99" s="13"/>
      <c r="AG99" s="14"/>
      <c r="AP99" s="12"/>
      <c r="AQ99" s="5"/>
      <c r="AR99" s="13"/>
      <c r="AS99" s="14"/>
      <c r="AV99" s="9"/>
      <c r="AW99" s="9"/>
      <c r="AX99" s="9"/>
      <c r="AY99" s="9"/>
      <c r="AZ99" s="9"/>
      <c r="BA99" s="12"/>
      <c r="BB99" t="s">
        <v>141</v>
      </c>
      <c r="BC99" s="5">
        <v>7.8013483407173655E-6</v>
      </c>
      <c r="BD99" s="25">
        <v>4.878182556022941E-4</v>
      </c>
      <c r="BE99" t="s">
        <v>146</v>
      </c>
    </row>
    <row r="100" spans="1:57" x14ac:dyDescent="0.25">
      <c r="A100" s="6"/>
      <c r="B100" s="5"/>
      <c r="C100" s="5"/>
      <c r="D100" s="5"/>
      <c r="E100" s="5"/>
      <c r="F100" s="5"/>
      <c r="G100" s="5"/>
      <c r="H100" s="6"/>
      <c r="I100" s="6"/>
      <c r="J100" s="6"/>
      <c r="K100" s="6"/>
      <c r="L100" s="6"/>
      <c r="N100" s="5"/>
      <c r="O100" s="5"/>
      <c r="P100" s="5"/>
      <c r="Q100" s="5"/>
      <c r="R100" s="5"/>
      <c r="S100" s="5"/>
      <c r="T100" s="12"/>
      <c r="U100" s="5"/>
      <c r="V100" s="12"/>
      <c r="W100" s="5"/>
      <c r="AD100" s="12"/>
      <c r="AE100" s="5"/>
      <c r="AF100" s="13"/>
      <c r="AG100" s="14"/>
      <c r="AP100" s="12"/>
      <c r="AQ100" s="5"/>
      <c r="AR100" s="13"/>
      <c r="AS100" s="14"/>
      <c r="AV100" s="9"/>
      <c r="AW100" s="9"/>
      <c r="AX100" s="9"/>
      <c r="AY100" s="9"/>
      <c r="AZ100" s="9"/>
      <c r="BA100" s="12"/>
      <c r="BB100" t="s">
        <v>142</v>
      </c>
      <c r="BC100" s="5">
        <v>0.95749982043731252</v>
      </c>
      <c r="BD100" s="25">
        <v>1.0727917735968472E-3</v>
      </c>
      <c r="BE100" t="s">
        <v>147</v>
      </c>
    </row>
    <row r="101" spans="1:57" x14ac:dyDescent="0.25">
      <c r="A101" s="6"/>
      <c r="B101" s="5"/>
      <c r="C101" s="5"/>
      <c r="D101" s="5"/>
      <c r="E101" s="5"/>
      <c r="F101" s="5"/>
      <c r="G101" s="5"/>
      <c r="H101" s="6"/>
      <c r="I101" s="6"/>
      <c r="J101" s="6"/>
      <c r="K101" s="6"/>
      <c r="L101" s="6"/>
      <c r="N101" s="5"/>
      <c r="O101" s="5"/>
      <c r="P101" s="5"/>
      <c r="Q101" s="5"/>
      <c r="R101" s="5"/>
      <c r="S101" s="5"/>
      <c r="T101" s="12"/>
      <c r="U101" s="5"/>
      <c r="V101" s="12"/>
      <c r="W101" s="5"/>
      <c r="AD101" s="12"/>
      <c r="AE101" s="5"/>
      <c r="AF101" s="13"/>
      <c r="AG101" s="14"/>
      <c r="AP101" s="12"/>
      <c r="AQ101" s="5"/>
      <c r="AR101" s="13"/>
      <c r="AS101" s="14"/>
      <c r="AV101" s="9"/>
      <c r="AW101" s="9"/>
      <c r="AX101" s="9"/>
      <c r="AY101" s="9"/>
      <c r="AZ101" s="9"/>
      <c r="BA101" s="12"/>
      <c r="BB101" t="s">
        <v>143</v>
      </c>
      <c r="BC101" s="5">
        <v>1329.2294288421861</v>
      </c>
      <c r="BD101" s="25">
        <v>59</v>
      </c>
      <c r="BE101" t="s">
        <v>148</v>
      </c>
    </row>
    <row r="102" spans="1:57" x14ac:dyDescent="0.25">
      <c r="A102" s="6"/>
      <c r="B102" s="5"/>
      <c r="C102" s="5"/>
      <c r="D102" s="5"/>
      <c r="E102" s="5"/>
      <c r="F102" s="5"/>
      <c r="G102" s="5"/>
      <c r="H102" s="6"/>
      <c r="I102" s="6"/>
      <c r="J102" s="6"/>
      <c r="K102" s="6"/>
      <c r="L102" s="6"/>
      <c r="N102" s="5"/>
      <c r="O102" s="5"/>
      <c r="P102" s="5"/>
      <c r="Q102" s="5"/>
      <c r="R102" s="5"/>
      <c r="S102" s="5"/>
      <c r="T102" s="12"/>
      <c r="U102" s="5"/>
      <c r="V102" s="12"/>
      <c r="W102" s="5"/>
      <c r="AD102" s="12"/>
      <c r="AE102" s="5"/>
      <c r="AF102" s="13"/>
      <c r="AG102" s="14"/>
      <c r="AP102" s="12"/>
      <c r="AQ102" s="5"/>
      <c r="AR102" s="13"/>
      <c r="AS102" s="14"/>
      <c r="AV102" s="9"/>
      <c r="AW102" s="9"/>
      <c r="AX102" s="9"/>
      <c r="AY102" s="9"/>
      <c r="AZ102" s="9"/>
      <c r="BA102" s="12"/>
      <c r="BB102" t="s">
        <v>144</v>
      </c>
      <c r="BC102" s="5">
        <v>1.5297864754098339E-3</v>
      </c>
      <c r="BD102" s="25">
        <v>6.7902049180327076E-5</v>
      </c>
      <c r="BE102" t="s">
        <v>149</v>
      </c>
    </row>
    <row r="103" spans="1:57" x14ac:dyDescent="0.25">
      <c r="A103" s="6"/>
      <c r="B103" s="5"/>
      <c r="C103" s="5"/>
      <c r="D103" s="5"/>
      <c r="E103" s="5"/>
      <c r="F103" s="5"/>
      <c r="G103" s="5"/>
      <c r="H103" s="6"/>
      <c r="I103" s="6"/>
      <c r="J103" s="6"/>
      <c r="K103" s="6"/>
      <c r="L103" s="6"/>
      <c r="N103" s="5"/>
      <c r="O103" s="5"/>
      <c r="P103" s="5"/>
      <c r="Q103" s="5"/>
      <c r="R103" s="5"/>
      <c r="S103" s="5"/>
      <c r="T103" s="12"/>
      <c r="U103" s="5"/>
      <c r="V103" s="12"/>
      <c r="W103" s="5"/>
      <c r="AD103" s="12"/>
      <c r="AE103" s="5"/>
      <c r="AF103" s="13"/>
      <c r="AG103" s="14"/>
      <c r="AP103" s="12"/>
      <c r="AQ103" s="5"/>
      <c r="AR103" s="13"/>
      <c r="AS103" s="14"/>
      <c r="AV103" s="9"/>
      <c r="AW103" s="9"/>
      <c r="AX103" s="9"/>
      <c r="AY103" s="9"/>
      <c r="AZ103" s="9"/>
      <c r="BA103" s="12"/>
      <c r="BB103" s="5"/>
      <c r="BC103" s="13"/>
      <c r="BD103" s="14"/>
      <c r="BE103" s="15"/>
    </row>
    <row r="104" spans="1:57" x14ac:dyDescent="0.25">
      <c r="A104" s="6"/>
      <c r="B104" s="5"/>
      <c r="C104" s="5"/>
      <c r="D104" s="5"/>
      <c r="E104" s="5"/>
      <c r="F104" s="5"/>
      <c r="G104" s="5"/>
      <c r="H104" s="6"/>
      <c r="I104" s="6"/>
      <c r="J104" s="6"/>
      <c r="K104" s="6"/>
      <c r="L104" s="6"/>
      <c r="N104" s="5"/>
      <c r="O104" s="5"/>
      <c r="P104" s="5"/>
      <c r="Q104" s="5"/>
      <c r="R104" s="5"/>
      <c r="S104" s="5"/>
      <c r="T104" s="12"/>
      <c r="U104" s="5"/>
      <c r="V104" s="12"/>
      <c r="W104" s="5"/>
      <c r="AD104" s="12"/>
      <c r="AE104" s="5"/>
      <c r="AF104" s="13"/>
      <c r="AG104" s="14"/>
      <c r="AP104" s="12"/>
      <c r="AQ104" s="5"/>
      <c r="AR104" s="13"/>
      <c r="AS104" s="14"/>
      <c r="AV104" s="9"/>
      <c r="AW104" s="9"/>
      <c r="AX104" s="9"/>
      <c r="AY104" s="9"/>
      <c r="AZ104" s="9"/>
      <c r="BA104" s="12"/>
      <c r="BB104" s="5"/>
      <c r="BC104" s="13"/>
      <c r="BD104" s="14"/>
      <c r="BE104" s="15"/>
    </row>
    <row r="105" spans="1:57" x14ac:dyDescent="0.25">
      <c r="A105" s="6"/>
      <c r="B105" s="5"/>
      <c r="C105" s="5"/>
      <c r="D105" s="5"/>
      <c r="E105" s="5"/>
      <c r="F105" s="5"/>
      <c r="G105" s="5"/>
      <c r="H105" s="6"/>
      <c r="I105" s="6"/>
      <c r="J105" s="6"/>
      <c r="K105" s="6"/>
      <c r="L105" s="6"/>
      <c r="N105" s="5"/>
      <c r="O105" s="5"/>
      <c r="P105" s="5"/>
      <c r="Q105" s="5"/>
      <c r="R105" s="5"/>
      <c r="S105" s="5"/>
      <c r="T105" s="12"/>
      <c r="U105" s="5"/>
      <c r="V105" s="12"/>
      <c r="W105" s="5"/>
      <c r="AD105" s="12"/>
      <c r="AE105" s="5"/>
      <c r="AF105" s="13"/>
      <c r="AG105" s="14"/>
      <c r="AP105" s="12"/>
      <c r="AQ105" s="5"/>
      <c r="AR105" s="13"/>
      <c r="AS105" s="14"/>
      <c r="AV105" s="9"/>
      <c r="AW105" s="9"/>
      <c r="AX105" s="9"/>
      <c r="AY105" s="9"/>
      <c r="AZ105" s="9"/>
      <c r="BA105" s="12"/>
      <c r="BB105" s="5"/>
      <c r="BC105" s="13"/>
      <c r="BD105" s="14"/>
      <c r="BE105" s="15"/>
    </row>
    <row r="106" spans="1:57" x14ac:dyDescent="0.25">
      <c r="A106" s="6"/>
      <c r="B106" s="5"/>
      <c r="C106" s="5"/>
      <c r="D106" s="5"/>
      <c r="E106" s="5"/>
      <c r="F106" s="5"/>
      <c r="G106" s="5"/>
      <c r="H106" s="6"/>
      <c r="I106" s="6"/>
      <c r="J106" s="6"/>
      <c r="K106" s="6"/>
      <c r="L106" s="6"/>
      <c r="N106" s="5"/>
      <c r="O106" s="5"/>
      <c r="P106" s="5"/>
      <c r="Q106" s="5"/>
      <c r="R106" s="5"/>
      <c r="S106" s="5"/>
      <c r="T106" s="12"/>
      <c r="U106" s="5"/>
      <c r="V106" s="12"/>
      <c r="W106" s="5"/>
      <c r="AD106" s="12"/>
      <c r="AE106" s="5"/>
      <c r="AF106" s="13"/>
      <c r="AG106" s="14"/>
      <c r="AP106" s="12"/>
      <c r="AQ106" s="5"/>
      <c r="AR106" s="13"/>
      <c r="AS106" s="14"/>
      <c r="AV106" s="9"/>
      <c r="AW106" s="9"/>
      <c r="AX106" s="9"/>
      <c r="AY106" s="9"/>
      <c r="AZ106" s="9"/>
      <c r="BA106" s="12"/>
      <c r="BB106" s="5"/>
      <c r="BC106" s="13"/>
      <c r="BD106" s="14"/>
      <c r="BE106" s="15"/>
    </row>
    <row r="107" spans="1:57" x14ac:dyDescent="0.25">
      <c r="A107" s="6"/>
      <c r="B107" s="5"/>
      <c r="C107" s="5"/>
      <c r="D107" s="5"/>
      <c r="E107" s="5"/>
      <c r="F107" s="5"/>
      <c r="G107" s="5"/>
      <c r="H107" s="6"/>
      <c r="I107" s="6"/>
      <c r="J107" s="6"/>
      <c r="K107" s="6"/>
      <c r="L107" s="6"/>
      <c r="N107" s="5"/>
      <c r="O107" s="5"/>
      <c r="P107" s="5"/>
      <c r="Q107" s="5"/>
      <c r="R107" s="5"/>
      <c r="S107" s="5"/>
      <c r="T107" s="12"/>
      <c r="U107" s="5"/>
      <c r="V107" s="12"/>
      <c r="W107" s="5"/>
      <c r="AD107" s="12"/>
      <c r="AE107" s="5"/>
      <c r="AF107" s="13"/>
      <c r="AG107" s="14"/>
      <c r="AP107" s="12"/>
      <c r="AQ107" s="5"/>
      <c r="AR107" s="13"/>
      <c r="AS107" s="14"/>
      <c r="AV107" s="9"/>
      <c r="AW107" s="9"/>
      <c r="AX107" s="9"/>
      <c r="AY107" s="9"/>
      <c r="AZ107" s="9"/>
      <c r="BA107" s="12"/>
      <c r="BB107" s="5"/>
      <c r="BC107" s="13"/>
      <c r="BD107" s="14"/>
      <c r="BE107" s="15"/>
    </row>
    <row r="108" spans="1:57" x14ac:dyDescent="0.25">
      <c r="A108" s="6"/>
      <c r="B108" s="5"/>
      <c r="C108" s="5"/>
      <c r="D108" s="5"/>
      <c r="E108" s="5"/>
      <c r="F108" s="5"/>
      <c r="G108" s="5"/>
      <c r="H108" s="6"/>
      <c r="I108" s="6"/>
      <c r="J108" s="6"/>
      <c r="K108" s="6"/>
      <c r="L108" s="6"/>
      <c r="N108" s="5"/>
      <c r="O108" s="5"/>
      <c r="P108" s="5"/>
      <c r="Q108" s="5"/>
      <c r="R108" s="5"/>
      <c r="S108" s="5"/>
      <c r="T108" s="12"/>
      <c r="U108" s="5"/>
      <c r="V108" s="12"/>
      <c r="W108" s="5"/>
      <c r="AD108" s="12"/>
      <c r="AE108" s="5"/>
      <c r="AF108" s="13"/>
      <c r="AG108" s="14"/>
      <c r="AP108" s="12"/>
      <c r="AQ108" s="5"/>
      <c r="AR108" s="13"/>
      <c r="AS108" s="14"/>
      <c r="AV108" s="9"/>
      <c r="AW108" s="9"/>
      <c r="AX108" s="9"/>
      <c r="AY108" s="9"/>
      <c r="AZ108" s="9"/>
      <c r="BA108" s="12"/>
      <c r="BB108" s="5"/>
      <c r="BC108" s="13"/>
      <c r="BD108" s="14"/>
      <c r="BE108" s="15"/>
    </row>
    <row r="109" spans="1:57" x14ac:dyDescent="0.25">
      <c r="A109" s="6"/>
      <c r="B109" s="5"/>
      <c r="C109" s="5"/>
      <c r="D109" s="5"/>
      <c r="E109" s="5"/>
      <c r="F109" s="5"/>
      <c r="G109" s="5"/>
      <c r="H109" s="6"/>
      <c r="I109" s="6"/>
      <c r="J109" s="6"/>
      <c r="K109" s="6"/>
      <c r="L109" s="6"/>
      <c r="N109" s="5"/>
      <c r="O109" s="5"/>
      <c r="P109" s="5"/>
      <c r="Q109" s="5"/>
      <c r="R109" s="5"/>
      <c r="S109" s="5"/>
      <c r="T109" s="12"/>
      <c r="U109" s="5"/>
      <c r="V109" s="12"/>
      <c r="W109" s="5"/>
      <c r="AD109" s="12"/>
      <c r="AE109" s="5"/>
      <c r="AF109" s="13"/>
      <c r="AG109" s="14"/>
      <c r="AP109" s="12"/>
      <c r="AQ109" s="5"/>
      <c r="AR109" s="13"/>
      <c r="AS109" s="14"/>
      <c r="AV109" s="9"/>
      <c r="AW109" s="9"/>
      <c r="AX109" s="9"/>
      <c r="AY109" s="9"/>
      <c r="AZ109" s="9"/>
      <c r="BA109" s="12"/>
      <c r="BB109" s="5"/>
      <c r="BC109" s="13"/>
      <c r="BD109" s="14"/>
      <c r="BE109" s="15"/>
    </row>
    <row r="110" spans="1:57" x14ac:dyDescent="0.25">
      <c r="A110" s="6"/>
      <c r="B110" s="5"/>
      <c r="C110" s="5"/>
      <c r="D110" s="5"/>
      <c r="E110" s="5"/>
      <c r="F110" s="5"/>
      <c r="G110" s="5"/>
      <c r="H110" s="6"/>
      <c r="I110" s="6"/>
      <c r="J110" s="6"/>
      <c r="K110" s="6"/>
      <c r="L110" s="6"/>
      <c r="N110" s="5"/>
      <c r="O110" s="5"/>
      <c r="P110" s="5"/>
      <c r="Q110" s="5"/>
      <c r="R110" s="5"/>
      <c r="S110" s="5"/>
      <c r="T110" s="12"/>
      <c r="U110" s="5"/>
      <c r="V110" s="12"/>
      <c r="W110" s="5"/>
      <c r="AD110" s="12"/>
      <c r="AE110" s="5"/>
      <c r="AF110" s="13"/>
      <c r="AG110" s="14"/>
      <c r="AP110" s="12"/>
      <c r="AQ110" s="5"/>
      <c r="AR110" s="13"/>
      <c r="AS110" s="14"/>
      <c r="AV110" s="9"/>
      <c r="AW110" s="9"/>
      <c r="AX110" s="9"/>
      <c r="AY110" s="9"/>
      <c r="AZ110" s="9"/>
      <c r="BA110" s="12"/>
      <c r="BB110" s="5"/>
      <c r="BC110" s="13"/>
      <c r="BD110" s="14"/>
      <c r="BE110" s="15"/>
    </row>
    <row r="111" spans="1:57" x14ac:dyDescent="0.25">
      <c r="A111" s="6"/>
      <c r="B111" s="5"/>
      <c r="C111" s="5"/>
      <c r="D111" s="5"/>
      <c r="E111" s="5"/>
      <c r="F111" s="5"/>
      <c r="G111" s="5"/>
      <c r="H111" s="6"/>
      <c r="I111" s="6"/>
      <c r="J111" s="6"/>
      <c r="K111" s="6"/>
      <c r="L111" s="6"/>
      <c r="N111" s="5"/>
      <c r="O111" s="5"/>
      <c r="P111" s="5"/>
      <c r="Q111" s="5"/>
      <c r="R111" s="5"/>
      <c r="S111" s="5"/>
      <c r="T111" s="12"/>
      <c r="U111" s="5"/>
      <c r="V111" s="12"/>
      <c r="W111" s="5"/>
      <c r="AD111" s="12"/>
      <c r="AE111" s="5"/>
      <c r="AF111" s="13"/>
      <c r="AG111" s="14"/>
      <c r="AP111" s="12"/>
      <c r="AQ111" s="5"/>
      <c r="AR111" s="13"/>
      <c r="AS111" s="14"/>
      <c r="AV111" s="9"/>
      <c r="AW111" s="9"/>
      <c r="AX111" s="9"/>
      <c r="AY111" s="9"/>
      <c r="AZ111" s="9"/>
      <c r="BA111" s="12"/>
      <c r="BB111" s="5"/>
      <c r="BC111" s="13"/>
      <c r="BD111" s="14"/>
      <c r="BE111" s="15"/>
    </row>
    <row r="112" spans="1:57" x14ac:dyDescent="0.25">
      <c r="A112" s="6"/>
      <c r="B112" s="5"/>
      <c r="C112" s="5"/>
      <c r="D112" s="5"/>
      <c r="E112" s="5"/>
      <c r="F112" s="5"/>
      <c r="G112" s="5"/>
      <c r="H112" s="6"/>
      <c r="I112" s="6"/>
      <c r="J112" s="6"/>
      <c r="K112" s="6"/>
      <c r="L112" s="6"/>
      <c r="N112" s="5"/>
      <c r="O112" s="5"/>
      <c r="P112" s="5"/>
      <c r="Q112" s="5"/>
      <c r="R112" s="5"/>
      <c r="S112" s="5"/>
      <c r="T112" s="12"/>
      <c r="U112" s="5"/>
      <c r="V112" s="12"/>
      <c r="W112" s="5"/>
      <c r="AD112" s="12"/>
      <c r="AE112" s="5"/>
      <c r="AF112" s="13"/>
      <c r="AG112" s="14"/>
      <c r="AP112" s="12"/>
      <c r="AQ112" s="5"/>
      <c r="AR112" s="13"/>
      <c r="AS112" s="14"/>
      <c r="AV112" s="9"/>
      <c r="AW112" s="9"/>
      <c r="AX112" s="9"/>
      <c r="AY112" s="9"/>
      <c r="AZ112" s="9"/>
      <c r="BA112" s="12"/>
      <c r="BB112" s="5"/>
      <c r="BC112" s="13"/>
      <c r="BD112" s="14"/>
      <c r="BE112" s="15"/>
    </row>
    <row r="113" spans="1:57" x14ac:dyDescent="0.25">
      <c r="A113" s="6"/>
      <c r="B113" s="5"/>
      <c r="C113" s="5"/>
      <c r="D113" s="5"/>
      <c r="E113" s="5"/>
      <c r="F113" s="5"/>
      <c r="G113" s="5"/>
      <c r="H113" s="6"/>
      <c r="I113" s="6"/>
      <c r="J113" s="6"/>
      <c r="K113" s="6"/>
      <c r="L113" s="6"/>
      <c r="N113" s="5"/>
      <c r="O113" s="5"/>
      <c r="P113" s="5"/>
      <c r="Q113" s="5"/>
      <c r="R113" s="5"/>
      <c r="S113" s="5"/>
      <c r="T113" s="12"/>
      <c r="U113" s="5"/>
      <c r="V113" s="12"/>
      <c r="W113" s="5"/>
      <c r="AD113" s="12"/>
      <c r="AE113" s="5"/>
      <c r="AF113" s="13"/>
      <c r="AG113" s="14"/>
      <c r="AP113" s="12"/>
      <c r="AQ113" s="5"/>
      <c r="AR113" s="13"/>
      <c r="AS113" s="14"/>
      <c r="AV113" s="9"/>
      <c r="AW113" s="9"/>
      <c r="AX113" s="9"/>
      <c r="AY113" s="9"/>
      <c r="AZ113" s="9"/>
      <c r="BA113" s="12"/>
      <c r="BB113" s="5"/>
      <c r="BC113" s="13"/>
      <c r="BD113" s="14"/>
      <c r="BE113" s="15"/>
    </row>
    <row r="114" spans="1:57" x14ac:dyDescent="0.25">
      <c r="A114" s="6"/>
      <c r="B114" s="5"/>
      <c r="C114" s="5"/>
      <c r="D114" s="5"/>
      <c r="E114" s="5"/>
      <c r="F114" s="5"/>
      <c r="G114" s="5"/>
      <c r="H114" s="6"/>
      <c r="I114" s="6"/>
      <c r="J114" s="6"/>
      <c r="K114" s="6"/>
      <c r="L114" s="6"/>
      <c r="N114" s="5"/>
      <c r="O114" s="5"/>
      <c r="P114" s="5"/>
      <c r="Q114" s="5"/>
      <c r="R114" s="5"/>
      <c r="S114" s="5"/>
      <c r="T114" s="12"/>
      <c r="U114" s="5"/>
      <c r="V114" s="12"/>
      <c r="W114" s="5"/>
      <c r="AD114" s="12"/>
      <c r="AE114" s="5"/>
      <c r="AF114" s="13"/>
      <c r="AG114" s="14"/>
      <c r="AP114" s="12"/>
      <c r="AQ114" s="5"/>
      <c r="AR114" s="13"/>
      <c r="AS114" s="14"/>
      <c r="AV114" s="9"/>
      <c r="AW114" s="9"/>
      <c r="AX114" s="9"/>
      <c r="AY114" s="9"/>
      <c r="AZ114" s="9"/>
      <c r="BA114" s="12"/>
      <c r="BB114" s="5"/>
      <c r="BC114" s="13"/>
      <c r="BD114" s="14"/>
      <c r="BE114" s="15"/>
    </row>
    <row r="115" spans="1:57" x14ac:dyDescent="0.25">
      <c r="A115" s="6"/>
      <c r="B115" s="5"/>
      <c r="C115" s="5"/>
      <c r="D115" s="5"/>
      <c r="E115" s="5"/>
      <c r="F115" s="5"/>
      <c r="G115" s="5"/>
      <c r="H115" s="6"/>
      <c r="I115" s="6"/>
      <c r="J115" s="6"/>
      <c r="K115" s="6"/>
      <c r="L115" s="6"/>
      <c r="N115" s="5"/>
      <c r="O115" s="5"/>
      <c r="P115" s="5"/>
      <c r="Q115" s="5"/>
      <c r="R115" s="5"/>
      <c r="S115" s="5"/>
      <c r="T115" s="12"/>
      <c r="U115" s="5"/>
      <c r="V115" s="12"/>
      <c r="W115" s="5"/>
      <c r="AD115" s="12"/>
      <c r="AE115" s="5"/>
      <c r="AF115" s="13"/>
      <c r="AG115" s="14"/>
      <c r="AP115" s="12"/>
      <c r="AQ115" s="5"/>
      <c r="AR115" s="13"/>
      <c r="AS115" s="14"/>
      <c r="AV115" s="9"/>
      <c r="AW115" s="9"/>
      <c r="AX115" s="9"/>
      <c r="AY115" s="9"/>
      <c r="AZ115" s="9"/>
      <c r="BA115" s="12"/>
      <c r="BB115" s="5"/>
      <c r="BC115" s="13"/>
      <c r="BD115" s="14"/>
      <c r="BE115" s="15"/>
    </row>
    <row r="116" spans="1:57" x14ac:dyDescent="0.25">
      <c r="A116" s="6"/>
      <c r="B116" s="5"/>
      <c r="C116" s="5"/>
      <c r="D116" s="5"/>
      <c r="E116" s="5"/>
      <c r="F116" s="5"/>
      <c r="G116" s="5"/>
      <c r="H116" s="6"/>
      <c r="I116" s="6"/>
      <c r="J116" s="6"/>
      <c r="K116" s="6"/>
      <c r="L116" s="6"/>
      <c r="N116" s="5"/>
      <c r="O116" s="5"/>
      <c r="P116" s="5"/>
      <c r="Q116" s="5"/>
      <c r="R116" s="5"/>
      <c r="S116" s="5"/>
      <c r="T116" s="12"/>
      <c r="U116" s="5"/>
      <c r="V116" s="12"/>
      <c r="W116" s="5"/>
      <c r="AD116" s="12"/>
      <c r="AE116" s="5"/>
      <c r="AF116" s="13"/>
      <c r="AG116" s="14"/>
      <c r="AP116" s="12"/>
      <c r="AQ116" s="5"/>
      <c r="AR116" s="13"/>
      <c r="AS116" s="14"/>
      <c r="AV116" s="9"/>
      <c r="AW116" s="9"/>
      <c r="AX116" s="9"/>
      <c r="AY116" s="9"/>
      <c r="AZ116" s="9"/>
      <c r="BA116" s="12"/>
      <c r="BB116" s="5"/>
      <c r="BC116" s="13"/>
      <c r="BD116" s="14"/>
      <c r="BE116" s="15"/>
    </row>
    <row r="117" spans="1:57" x14ac:dyDescent="0.25">
      <c r="A117" s="6"/>
      <c r="B117" s="5"/>
      <c r="C117" s="5"/>
      <c r="D117" s="5"/>
      <c r="E117" s="5"/>
      <c r="F117" s="5"/>
      <c r="G117" s="5"/>
      <c r="H117" s="6"/>
      <c r="I117" s="6"/>
      <c r="J117" s="6"/>
      <c r="K117" s="6"/>
      <c r="L117" s="6"/>
      <c r="N117" s="5"/>
      <c r="O117" s="5"/>
      <c r="P117" s="5"/>
      <c r="Q117" s="5"/>
      <c r="R117" s="5"/>
      <c r="S117" s="5"/>
      <c r="T117" s="12"/>
      <c r="U117" s="5"/>
      <c r="V117" s="12"/>
      <c r="W117" s="5"/>
      <c r="AD117" s="12"/>
      <c r="AE117" s="5"/>
      <c r="AF117" s="13"/>
      <c r="AG117" s="14"/>
      <c r="AP117" s="12"/>
      <c r="AQ117" s="5"/>
      <c r="AR117" s="13"/>
      <c r="AS117" s="14"/>
      <c r="AV117" s="9"/>
      <c r="AW117" s="9"/>
      <c r="AX117" s="9"/>
      <c r="AY117" s="9"/>
      <c r="AZ117" s="9"/>
      <c r="BA117" s="12"/>
      <c r="BB117" s="5"/>
      <c r="BC117" s="13"/>
      <c r="BD117" s="14"/>
      <c r="BE117" s="15"/>
    </row>
    <row r="118" spans="1:57" x14ac:dyDescent="0.25">
      <c r="A118" s="6"/>
      <c r="B118" s="5"/>
      <c r="C118" s="5"/>
      <c r="D118" s="5"/>
      <c r="E118" s="5"/>
      <c r="F118" s="5"/>
      <c r="G118" s="5"/>
      <c r="H118" s="6"/>
      <c r="I118" s="6"/>
      <c r="J118" s="6"/>
      <c r="K118" s="6"/>
      <c r="L118" s="6"/>
      <c r="N118" s="5"/>
      <c r="O118" s="5"/>
      <c r="P118" s="5"/>
      <c r="Q118" s="5"/>
      <c r="R118" s="5"/>
      <c r="S118" s="5"/>
      <c r="T118" s="12"/>
      <c r="U118" s="5"/>
      <c r="V118" s="12"/>
      <c r="W118" s="5"/>
      <c r="AD118" s="12"/>
      <c r="AE118" s="5"/>
      <c r="AF118" s="13"/>
      <c r="AG118" s="14"/>
      <c r="AP118" s="12"/>
      <c r="AQ118" s="5"/>
      <c r="AR118" s="13"/>
      <c r="AS118" s="14"/>
      <c r="AV118" s="9"/>
      <c r="AW118" s="9"/>
      <c r="AX118" s="9"/>
      <c r="AY118" s="9"/>
      <c r="AZ118" s="9"/>
      <c r="BA118" s="12"/>
      <c r="BB118" s="5"/>
      <c r="BC118" s="13"/>
      <c r="BD118" s="14"/>
      <c r="BE118" s="15"/>
    </row>
    <row r="119" spans="1:57" x14ac:dyDescent="0.25">
      <c r="A119" s="6"/>
      <c r="B119" s="5"/>
      <c r="C119" s="5"/>
      <c r="D119" s="5"/>
      <c r="E119" s="5"/>
      <c r="F119" s="5"/>
      <c r="G119" s="5"/>
      <c r="H119" s="6"/>
      <c r="I119" s="6"/>
      <c r="J119" s="6"/>
      <c r="K119" s="6"/>
      <c r="L119" s="6"/>
      <c r="N119" s="5"/>
      <c r="O119" s="5"/>
      <c r="P119" s="5"/>
      <c r="Q119" s="5"/>
      <c r="R119" s="5"/>
      <c r="S119" s="5"/>
      <c r="T119" s="12"/>
      <c r="U119" s="5"/>
      <c r="V119" s="12"/>
      <c r="W119" s="5"/>
      <c r="AD119" s="12"/>
      <c r="AE119" s="5"/>
      <c r="AF119" s="13"/>
      <c r="AG119" s="14"/>
      <c r="AP119" s="12"/>
      <c r="AQ119" s="5"/>
      <c r="AR119" s="13"/>
      <c r="AS119" s="14"/>
      <c r="AV119" s="9"/>
      <c r="AW119" s="9"/>
      <c r="AX119" s="9"/>
      <c r="AY119" s="9"/>
      <c r="AZ119" s="9"/>
      <c r="BA119" s="12"/>
      <c r="BB119" s="5"/>
      <c r="BC119" s="13"/>
      <c r="BD119" s="14"/>
      <c r="BE119" s="15"/>
    </row>
    <row r="120" spans="1:57" x14ac:dyDescent="0.25">
      <c r="A120" s="6"/>
      <c r="B120" s="5"/>
      <c r="C120" s="5"/>
      <c r="D120" s="5"/>
      <c r="E120" s="5"/>
      <c r="F120" s="5"/>
      <c r="G120" s="5"/>
      <c r="H120" s="6"/>
      <c r="I120" s="6"/>
      <c r="J120" s="6"/>
      <c r="K120" s="6"/>
      <c r="L120" s="6"/>
      <c r="N120" s="5"/>
      <c r="O120" s="5"/>
      <c r="P120" s="5"/>
      <c r="Q120" s="5"/>
      <c r="R120" s="5"/>
      <c r="S120" s="5"/>
      <c r="T120" s="12"/>
      <c r="U120" s="5"/>
      <c r="V120" s="12"/>
      <c r="W120" s="5"/>
      <c r="AD120" s="12"/>
      <c r="AE120" s="5"/>
      <c r="AF120" s="13"/>
      <c r="AG120" s="14"/>
      <c r="AP120" s="12"/>
      <c r="AQ120" s="5"/>
      <c r="AR120" s="13"/>
      <c r="AS120" s="14"/>
      <c r="AV120" s="9"/>
      <c r="AW120" s="9"/>
      <c r="AX120" s="9"/>
      <c r="AY120" s="9"/>
      <c r="AZ120" s="9"/>
      <c r="BA120" s="12"/>
      <c r="BB120" s="5"/>
      <c r="BC120" s="13"/>
      <c r="BD120" s="14"/>
      <c r="BE120" s="15"/>
    </row>
    <row r="121" spans="1:57" x14ac:dyDescent="0.25">
      <c r="N121" s="5"/>
      <c r="O121" s="5"/>
      <c r="P121" s="5"/>
      <c r="Q121" s="5"/>
      <c r="R121" s="5"/>
      <c r="S121" s="5"/>
      <c r="T121" s="12"/>
      <c r="U121" s="5"/>
      <c r="V121" s="12"/>
      <c r="W121" s="5"/>
      <c r="AD121" s="12"/>
      <c r="AE121" s="5"/>
      <c r="AF121" s="13"/>
      <c r="AG121" s="14"/>
      <c r="AP121" s="12"/>
      <c r="AQ121" s="5"/>
      <c r="AR121" s="13"/>
      <c r="AS121" s="14"/>
      <c r="AV121" s="9"/>
      <c r="AW121" s="9"/>
      <c r="AX121" s="9"/>
      <c r="AY121" s="9"/>
      <c r="AZ121" s="9"/>
      <c r="BA121" s="12"/>
      <c r="BB121" s="5"/>
      <c r="BC121" s="13"/>
      <c r="BD121" s="14"/>
      <c r="BE121" s="15"/>
    </row>
    <row r="122" spans="1:57" x14ac:dyDescent="0.25">
      <c r="N122" s="5"/>
      <c r="O122" s="5"/>
      <c r="P122" s="5"/>
      <c r="Q122" s="5"/>
      <c r="R122" s="5"/>
      <c r="S122" s="5"/>
      <c r="T122" s="12"/>
      <c r="U122" s="5"/>
      <c r="V122" s="12"/>
      <c r="W122" s="5"/>
      <c r="AD122" s="12"/>
      <c r="AE122" s="5"/>
      <c r="AF122" s="13"/>
      <c r="AG122" s="14"/>
      <c r="AP122" s="12"/>
      <c r="AQ122" s="5"/>
      <c r="AR122" s="13"/>
      <c r="AS122" s="14"/>
      <c r="AV122" s="9"/>
      <c r="AW122" s="9"/>
      <c r="AX122" s="9"/>
      <c r="AY122" s="9"/>
      <c r="AZ122" s="9"/>
      <c r="BA122" s="12"/>
      <c r="BB122" s="5"/>
      <c r="BC122" s="13"/>
      <c r="BD122" s="14"/>
      <c r="BE122" s="15"/>
    </row>
    <row r="123" spans="1:57" x14ac:dyDescent="0.25">
      <c r="N123" s="5"/>
      <c r="O123" s="5"/>
      <c r="P123" s="5"/>
      <c r="Q123" s="5"/>
      <c r="R123" s="5"/>
      <c r="S123" s="5"/>
      <c r="T123" s="12"/>
      <c r="U123" s="5"/>
      <c r="V123" s="12"/>
      <c r="W123" s="5"/>
      <c r="AD123" s="12"/>
      <c r="AE123" s="5"/>
      <c r="AF123" s="13"/>
      <c r="AG123" s="14"/>
      <c r="AP123" s="12"/>
      <c r="AQ123" s="5"/>
      <c r="AR123" s="13"/>
      <c r="AS123" s="14"/>
      <c r="AV123" s="9"/>
      <c r="AW123" s="9"/>
      <c r="AX123" s="9"/>
      <c r="AY123" s="9"/>
      <c r="AZ123" s="9"/>
      <c r="BA123" s="12"/>
      <c r="BB123" s="5"/>
      <c r="BC123" s="13"/>
      <c r="BD123" s="14"/>
      <c r="BE123" s="15"/>
    </row>
    <row r="124" spans="1:57" x14ac:dyDescent="0.25">
      <c r="N124" s="5"/>
      <c r="O124" s="5"/>
      <c r="P124" s="5"/>
      <c r="Q124" s="5"/>
      <c r="R124" s="5"/>
      <c r="S124" s="5"/>
      <c r="T124" s="12"/>
      <c r="U124" s="5"/>
      <c r="V124" s="12"/>
      <c r="W124" s="5"/>
      <c r="AD124" s="12"/>
      <c r="AE124" s="5"/>
      <c r="AF124" s="13"/>
      <c r="AG124" s="14"/>
      <c r="AP124" s="12"/>
      <c r="AQ124" s="5"/>
      <c r="AR124" s="13"/>
      <c r="AS124" s="14"/>
      <c r="AV124" s="9"/>
      <c r="AW124" s="9"/>
      <c r="AX124" s="9"/>
      <c r="AY124" s="9"/>
      <c r="AZ124" s="9"/>
      <c r="BA124" s="12"/>
      <c r="BB124" s="5"/>
      <c r="BC124" s="13"/>
      <c r="BD124" s="14"/>
      <c r="BE124" s="15"/>
    </row>
    <row r="125" spans="1:57" x14ac:dyDescent="0.25">
      <c r="N125" s="5"/>
      <c r="O125" s="5"/>
      <c r="P125" s="5"/>
      <c r="Q125" s="5"/>
      <c r="R125" s="5"/>
      <c r="S125" s="5"/>
      <c r="T125" s="12"/>
      <c r="U125" s="5"/>
      <c r="V125" s="12"/>
      <c r="W125" s="5"/>
      <c r="AD125" s="12"/>
      <c r="AE125" s="5"/>
      <c r="AF125" s="13"/>
      <c r="AG125" s="14"/>
      <c r="AP125" s="12"/>
      <c r="AQ125" s="5"/>
      <c r="AR125" s="13"/>
      <c r="AS125" s="14"/>
      <c r="AV125" s="9"/>
      <c r="AW125" s="9"/>
      <c r="AX125" s="9"/>
      <c r="AY125" s="9"/>
      <c r="AZ125" s="9"/>
      <c r="BA125" s="12"/>
      <c r="BB125" s="5"/>
      <c r="BC125" s="13"/>
      <c r="BD125" s="14"/>
      <c r="BE125" s="15"/>
    </row>
    <row r="126" spans="1:57" x14ac:dyDescent="0.25">
      <c r="N126" s="5"/>
      <c r="O126" s="5"/>
      <c r="P126" s="5"/>
      <c r="Q126" s="5"/>
      <c r="R126" s="5"/>
      <c r="S126" s="5"/>
      <c r="T126" s="12"/>
      <c r="U126" s="5"/>
      <c r="V126" s="12"/>
      <c r="W126" s="5"/>
      <c r="AD126" s="12"/>
      <c r="AE126" s="5"/>
      <c r="AF126" s="13"/>
      <c r="AG126" s="14"/>
      <c r="AP126" s="12"/>
      <c r="AQ126" s="5"/>
      <c r="AR126" s="13"/>
      <c r="AS126" s="14"/>
      <c r="AV126" s="9"/>
      <c r="AW126" s="9"/>
      <c r="AX126" s="9"/>
      <c r="AY126" s="9"/>
      <c r="AZ126" s="9"/>
      <c r="BA126" s="12"/>
      <c r="BB126" s="5"/>
      <c r="BC126" s="13"/>
      <c r="BD126" s="14"/>
      <c r="BE126" s="15"/>
    </row>
    <row r="127" spans="1:57" x14ac:dyDescent="0.25">
      <c r="N127" s="5"/>
      <c r="O127" s="5"/>
      <c r="P127" s="5"/>
      <c r="Q127" s="5"/>
      <c r="R127" s="5"/>
      <c r="S127" s="5"/>
      <c r="T127" s="12"/>
      <c r="U127" s="5"/>
      <c r="V127" s="12"/>
      <c r="W127" s="5"/>
      <c r="AD127" s="12"/>
      <c r="AE127" s="5"/>
      <c r="AF127" s="13"/>
      <c r="AG127" s="14"/>
      <c r="AP127" s="12"/>
      <c r="AQ127" s="5"/>
      <c r="AR127" s="13"/>
      <c r="AS127" s="14"/>
      <c r="AV127" s="9"/>
      <c r="AW127" s="9"/>
      <c r="AX127" s="9"/>
      <c r="AY127" s="9"/>
      <c r="AZ127" s="9"/>
      <c r="BA127" s="12"/>
      <c r="BB127" s="5"/>
      <c r="BC127" s="13"/>
      <c r="BD127" s="14"/>
      <c r="BE127" s="15"/>
    </row>
    <row r="128" spans="1:57" x14ac:dyDescent="0.25">
      <c r="N128" s="5"/>
      <c r="O128" s="5"/>
      <c r="P128" s="5"/>
      <c r="Q128" s="5"/>
      <c r="R128" s="5"/>
      <c r="S128" s="5"/>
      <c r="T128" s="12"/>
      <c r="U128" s="5"/>
      <c r="V128" s="12"/>
      <c r="W128" s="5"/>
      <c r="AD128" s="12"/>
      <c r="AE128" s="5"/>
      <c r="AF128" s="13"/>
      <c r="AG128" s="14"/>
      <c r="AP128" s="12"/>
      <c r="AQ128" s="5"/>
      <c r="AR128" s="13"/>
      <c r="AS128" s="14"/>
      <c r="AV128" s="9"/>
      <c r="AW128" s="9"/>
      <c r="AX128" s="9"/>
      <c r="AY128" s="9"/>
      <c r="AZ128" s="9"/>
      <c r="BA128" s="12"/>
      <c r="BB128" s="5"/>
      <c r="BC128" s="13"/>
      <c r="BD128" s="14"/>
      <c r="BE128" s="15"/>
    </row>
    <row r="129" spans="14:57" x14ac:dyDescent="0.25">
      <c r="N129" s="5"/>
      <c r="O129" s="5"/>
      <c r="P129" s="5"/>
      <c r="Q129" s="5"/>
      <c r="R129" s="5"/>
      <c r="S129" s="5"/>
      <c r="T129" s="12"/>
      <c r="U129" s="5"/>
      <c r="V129" s="12"/>
      <c r="W129" s="5"/>
      <c r="AD129" s="12"/>
      <c r="AE129" s="5"/>
      <c r="AF129" s="13"/>
      <c r="AG129" s="14"/>
      <c r="AP129" s="12"/>
      <c r="AQ129" s="5"/>
      <c r="AR129" s="13"/>
      <c r="AS129" s="14"/>
      <c r="AV129" s="9"/>
      <c r="AW129" s="9"/>
      <c r="AX129" s="9"/>
      <c r="AY129" s="9"/>
      <c r="AZ129" s="9"/>
      <c r="BA129" s="12"/>
      <c r="BB129" s="5"/>
      <c r="BC129" s="13"/>
      <c r="BD129" s="14"/>
      <c r="BE129" s="15"/>
    </row>
    <row r="130" spans="14:57" x14ac:dyDescent="0.25">
      <c r="N130" s="5"/>
      <c r="O130" s="5"/>
      <c r="P130" s="5"/>
      <c r="Q130" s="5"/>
      <c r="R130" s="5"/>
      <c r="S130" s="5"/>
      <c r="T130" s="12"/>
      <c r="U130" s="5"/>
      <c r="V130" s="12"/>
      <c r="W130" s="5"/>
      <c r="AD130" s="12"/>
      <c r="AE130" s="5"/>
      <c r="AF130" s="13"/>
      <c r="AG130" s="14"/>
      <c r="AP130" s="12"/>
      <c r="AQ130" s="5"/>
      <c r="AR130" s="13"/>
      <c r="AS130" s="14"/>
      <c r="AV130" s="9"/>
      <c r="AW130" s="9"/>
      <c r="AX130" s="9"/>
      <c r="AY130" s="9"/>
      <c r="AZ130" s="9"/>
      <c r="BA130" s="12"/>
      <c r="BB130" s="5"/>
      <c r="BC130" s="13"/>
      <c r="BD130" s="14"/>
      <c r="BE130" s="15"/>
    </row>
    <row r="131" spans="14:57" x14ac:dyDescent="0.25">
      <c r="N131" s="5"/>
      <c r="O131" s="5"/>
      <c r="P131" s="5"/>
      <c r="Q131" s="5"/>
      <c r="R131" s="5"/>
      <c r="S131" s="5"/>
      <c r="T131" s="12"/>
      <c r="U131" s="5"/>
      <c r="V131" s="12"/>
      <c r="W131" s="5"/>
      <c r="AD131" s="12"/>
      <c r="AE131" s="5"/>
      <c r="AF131" s="13"/>
      <c r="AG131" s="14"/>
      <c r="AP131" s="12"/>
      <c r="AQ131" s="5"/>
      <c r="AR131" s="13"/>
      <c r="AS131" s="14"/>
      <c r="AV131" s="9"/>
      <c r="AW131" s="9"/>
      <c r="AX131" s="9"/>
      <c r="AY131" s="9"/>
      <c r="AZ131" s="9"/>
      <c r="BA131" s="12"/>
      <c r="BB131" s="5"/>
      <c r="BC131" s="13"/>
      <c r="BD131" s="14"/>
      <c r="BE131" s="15"/>
    </row>
    <row r="132" spans="14:57" x14ac:dyDescent="0.25">
      <c r="N132" s="5"/>
      <c r="O132" s="5"/>
      <c r="P132" s="5"/>
      <c r="Q132" s="5"/>
      <c r="R132" s="5"/>
      <c r="S132" s="5"/>
      <c r="T132" s="12"/>
      <c r="U132" s="5"/>
      <c r="V132" s="12"/>
      <c r="W132" s="5"/>
      <c r="AD132" s="12"/>
      <c r="AE132" s="5"/>
      <c r="AF132" s="13"/>
      <c r="AG132" s="14"/>
      <c r="AP132" s="12"/>
      <c r="AQ132" s="5"/>
      <c r="AR132" s="13"/>
      <c r="AS132" s="14"/>
      <c r="AV132" s="9"/>
      <c r="AW132" s="9"/>
      <c r="AX132" s="9"/>
      <c r="AY132" s="9"/>
      <c r="AZ132" s="9"/>
      <c r="BA132" s="12"/>
      <c r="BB132" s="5"/>
      <c r="BC132" s="13"/>
      <c r="BD132" s="14"/>
      <c r="BE132" s="15"/>
    </row>
    <row r="133" spans="14:57" x14ac:dyDescent="0.25">
      <c r="N133" s="5"/>
      <c r="O133" s="5"/>
      <c r="P133" s="5"/>
      <c r="Q133" s="5"/>
      <c r="R133" s="5"/>
      <c r="S133" s="5"/>
      <c r="T133" s="12"/>
      <c r="U133" s="5"/>
      <c r="V133" s="12"/>
      <c r="W133" s="5"/>
    </row>
    <row r="134" spans="14:57" x14ac:dyDescent="0.25">
      <c r="N134" s="5"/>
      <c r="O134" s="5"/>
      <c r="P134" s="5"/>
      <c r="Q134" s="5"/>
      <c r="R134" s="5"/>
      <c r="S134" s="5"/>
      <c r="T134" s="12"/>
      <c r="U134" s="5"/>
      <c r="V134" s="12"/>
      <c r="W134" s="5"/>
    </row>
    <row r="135" spans="14:57" x14ac:dyDescent="0.25">
      <c r="N135" s="5"/>
      <c r="O135" s="5"/>
      <c r="P135" s="5"/>
      <c r="Q135" s="5"/>
      <c r="R135" s="5"/>
      <c r="S135" s="5"/>
      <c r="T135" s="12"/>
      <c r="U135" s="5"/>
      <c r="V135" s="12"/>
      <c r="W135" s="5"/>
    </row>
    <row r="136" spans="14:57" x14ac:dyDescent="0.25">
      <c r="N136" s="5"/>
      <c r="O136" s="5"/>
      <c r="P136" s="5"/>
      <c r="Q136" s="5"/>
      <c r="R136" s="5"/>
      <c r="S136" s="5"/>
      <c r="T136" s="12"/>
      <c r="U136" s="5"/>
      <c r="V136" s="12"/>
      <c r="W136" s="5"/>
    </row>
    <row r="137" spans="14:57" x14ac:dyDescent="0.25">
      <c r="N137" s="5"/>
      <c r="O137" s="5"/>
      <c r="P137" s="5"/>
      <c r="Q137" s="5"/>
      <c r="R137" s="5"/>
      <c r="S137" s="5"/>
      <c r="T137" s="12"/>
      <c r="U137" s="5"/>
      <c r="V137" s="12"/>
      <c r="W137" s="5"/>
    </row>
    <row r="138" spans="14:57" x14ac:dyDescent="0.25">
      <c r="N138" s="5"/>
      <c r="O138" s="5"/>
      <c r="P138" s="5"/>
      <c r="Q138" s="5"/>
      <c r="R138" s="5"/>
      <c r="S138" s="5"/>
      <c r="T138" s="12"/>
      <c r="U138" s="5"/>
      <c r="V138" s="12"/>
      <c r="W138" s="5"/>
    </row>
    <row r="139" spans="14:57" x14ac:dyDescent="0.25">
      <c r="N139" s="5"/>
      <c r="O139" s="5"/>
      <c r="P139" s="5"/>
      <c r="Q139" s="5"/>
      <c r="R139" s="5"/>
      <c r="S139" s="5"/>
      <c r="T139" s="12"/>
      <c r="U139" s="5"/>
      <c r="V139" s="12"/>
      <c r="W139" s="5"/>
    </row>
    <row r="140" spans="14:57" x14ac:dyDescent="0.25">
      <c r="N140" s="5"/>
      <c r="O140" s="5"/>
      <c r="P140" s="5"/>
      <c r="Q140" s="5"/>
      <c r="R140" s="5"/>
      <c r="S140" s="5"/>
      <c r="T140" s="12"/>
      <c r="U140" s="5"/>
      <c r="V140" s="12"/>
      <c r="W140" s="5"/>
    </row>
    <row r="141" spans="14:57" x14ac:dyDescent="0.25">
      <c r="N141" s="5"/>
      <c r="O141" s="5"/>
      <c r="P141" s="5"/>
      <c r="Q141" s="5"/>
      <c r="R141" s="5"/>
      <c r="S141" s="5"/>
      <c r="T141" s="12"/>
      <c r="U141" s="5"/>
      <c r="V141" s="12"/>
      <c r="W141" s="5"/>
    </row>
    <row r="142" spans="14:57" x14ac:dyDescent="0.25">
      <c r="N142" s="5"/>
      <c r="O142" s="5"/>
      <c r="P142" s="5"/>
      <c r="Q142" s="5"/>
      <c r="R142" s="5"/>
      <c r="S142" s="5"/>
      <c r="T142" s="12"/>
      <c r="U142" s="5"/>
      <c r="V142" s="12"/>
      <c r="W142" s="5"/>
    </row>
    <row r="143" spans="14:57" x14ac:dyDescent="0.25">
      <c r="N143" s="5"/>
      <c r="O143" s="5"/>
      <c r="P143" s="5"/>
      <c r="Q143" s="5"/>
      <c r="R143" s="5"/>
      <c r="S143" s="5"/>
      <c r="T143" s="12"/>
      <c r="U143" s="5"/>
      <c r="V143" s="12"/>
      <c r="W143" s="5"/>
    </row>
    <row r="144" spans="14:57" x14ac:dyDescent="0.25">
      <c r="N144" s="5"/>
      <c r="O144" s="5"/>
      <c r="P144" s="5"/>
      <c r="Q144" s="5"/>
      <c r="R144" s="5"/>
      <c r="S144" s="5"/>
      <c r="T144" s="12"/>
      <c r="U144" s="5"/>
      <c r="V144" s="12"/>
      <c r="W144" s="5"/>
    </row>
    <row r="145" spans="14:23" x14ac:dyDescent="0.25">
      <c r="N145" s="5"/>
      <c r="O145" s="5"/>
      <c r="P145" s="5"/>
      <c r="Q145" s="5"/>
      <c r="R145" s="5"/>
      <c r="S145" s="5"/>
      <c r="T145" s="12"/>
      <c r="U145" s="5"/>
      <c r="V145" s="12"/>
      <c r="W145" s="5"/>
    </row>
    <row r="146" spans="14:23" x14ac:dyDescent="0.25">
      <c r="N146" s="5"/>
      <c r="O146" s="5"/>
      <c r="P146" s="5"/>
      <c r="Q146" s="5"/>
      <c r="R146" s="5"/>
      <c r="S146" s="5"/>
      <c r="T146" s="12"/>
      <c r="U146" s="5"/>
      <c r="V146" s="12"/>
      <c r="W146" s="5"/>
    </row>
    <row r="147" spans="14:23" x14ac:dyDescent="0.25">
      <c r="N147" s="5"/>
      <c r="O147" s="5"/>
      <c r="P147" s="5"/>
      <c r="Q147" s="5"/>
      <c r="R147" s="5"/>
      <c r="S147" s="5"/>
      <c r="T147" s="12"/>
      <c r="U147" s="5"/>
      <c r="V147" s="12"/>
      <c r="W147" s="5"/>
    </row>
    <row r="148" spans="14:23" x14ac:dyDescent="0.25">
      <c r="N148" s="5"/>
      <c r="O148" s="5"/>
      <c r="P148" s="5"/>
      <c r="Q148" s="5"/>
      <c r="R148" s="5"/>
      <c r="S148" s="5"/>
      <c r="T148" s="12"/>
      <c r="U148" s="5"/>
      <c r="V148" s="12"/>
      <c r="W148" s="5"/>
    </row>
    <row r="149" spans="14:23" x14ac:dyDescent="0.25">
      <c r="N149" s="5"/>
      <c r="O149" s="5"/>
      <c r="P149" s="5"/>
      <c r="Q149" s="5"/>
      <c r="R149" s="5"/>
      <c r="S149" s="5"/>
      <c r="T149" s="12"/>
      <c r="U149" s="5"/>
      <c r="V149" s="12"/>
      <c r="W149" s="5"/>
    </row>
    <row r="150" spans="14:23" x14ac:dyDescent="0.25">
      <c r="N150" s="5"/>
      <c r="O150" s="5"/>
      <c r="P150" s="5"/>
      <c r="Q150" s="5"/>
      <c r="R150" s="5"/>
      <c r="S150" s="5"/>
      <c r="T150" s="12"/>
      <c r="U150" s="5"/>
      <c r="V150" s="12"/>
      <c r="W150" s="5"/>
    </row>
    <row r="151" spans="14:23" x14ac:dyDescent="0.25">
      <c r="N151" s="5"/>
      <c r="O151" s="5"/>
      <c r="P151" s="5"/>
      <c r="Q151" s="5"/>
      <c r="R151" s="5"/>
      <c r="S151" s="5"/>
      <c r="T151" s="12"/>
      <c r="U151" s="5"/>
      <c r="V151" s="12"/>
      <c r="W151" s="5"/>
    </row>
    <row r="152" spans="14:23" x14ac:dyDescent="0.25">
      <c r="N152" s="5"/>
      <c r="O152" s="5"/>
      <c r="P152" s="5"/>
      <c r="Q152" s="5"/>
      <c r="R152" s="5"/>
      <c r="S152" s="5"/>
      <c r="T152" s="12"/>
      <c r="U152" s="5"/>
      <c r="V152" s="12"/>
      <c r="W152" s="5"/>
    </row>
    <row r="153" spans="14:23" x14ac:dyDescent="0.25">
      <c r="N153" s="5"/>
      <c r="O153" s="5"/>
      <c r="P153" s="5"/>
      <c r="Q153" s="5"/>
      <c r="R153" s="5"/>
      <c r="S153" s="5"/>
      <c r="T153" s="12"/>
      <c r="U153" s="5"/>
      <c r="V153" s="12"/>
      <c r="W153" s="5"/>
    </row>
    <row r="154" spans="14:23" x14ac:dyDescent="0.25">
      <c r="N154" s="5"/>
      <c r="O154" s="5"/>
      <c r="P154" s="5"/>
      <c r="Q154" s="5"/>
      <c r="R154" s="5"/>
      <c r="S154" s="5"/>
      <c r="T154" s="12"/>
      <c r="U154" s="5"/>
      <c r="V154" s="12"/>
      <c r="W154" s="5"/>
    </row>
  </sheetData>
  <mergeCells count="9">
    <mergeCell ref="AJ2:AT2"/>
    <mergeCell ref="Y1:AT1"/>
    <mergeCell ref="AV2:BE2"/>
    <mergeCell ref="AV1:BE1"/>
    <mergeCell ref="A2:L2"/>
    <mergeCell ref="N2:W2"/>
    <mergeCell ref="N1:W1"/>
    <mergeCell ref="A1:L1"/>
    <mergeCell ref="Y2:AH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21"/>
  <sheetViews>
    <sheetView topLeftCell="BC1" zoomScaleNormal="100" workbookViewId="0">
      <selection activeCell="BW71" sqref="BW71"/>
    </sheetView>
  </sheetViews>
  <sheetFormatPr defaultRowHeight="15" x14ac:dyDescent="0.25"/>
  <sheetData>
    <row r="1" spans="1:77" x14ac:dyDescent="0.25">
      <c r="A1" s="23">
        <v>44834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</row>
    <row r="2" spans="1:77" x14ac:dyDescent="0.25">
      <c r="A2" s="22" t="s">
        <v>77</v>
      </c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N2" s="22" t="s">
        <v>84</v>
      </c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AA2" s="22" t="s">
        <v>91</v>
      </c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N2" s="22" t="s">
        <v>98</v>
      </c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BA2" s="22" t="s">
        <v>105</v>
      </c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N2" s="22" t="s">
        <v>112</v>
      </c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</row>
    <row r="3" spans="1:77" ht="76.5" x14ac:dyDescent="0.25">
      <c r="A3" s="1" t="s">
        <v>0</v>
      </c>
      <c r="B3" s="1" t="s">
        <v>70</v>
      </c>
      <c r="C3" s="1" t="s">
        <v>71</v>
      </c>
      <c r="D3" s="1" t="s">
        <v>72</v>
      </c>
      <c r="E3" s="1" t="s">
        <v>73</v>
      </c>
      <c r="F3" s="1" t="s">
        <v>74</v>
      </c>
      <c r="G3" s="1" t="s">
        <v>75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N3" s="1" t="s">
        <v>0</v>
      </c>
      <c r="O3" s="1" t="s">
        <v>78</v>
      </c>
      <c r="P3" s="1" t="s">
        <v>79</v>
      </c>
      <c r="Q3" s="1" t="s">
        <v>80</v>
      </c>
      <c r="R3" s="1" t="s">
        <v>81</v>
      </c>
      <c r="S3" s="1" t="s">
        <v>82</v>
      </c>
      <c r="T3" s="1" t="s">
        <v>83</v>
      </c>
      <c r="U3" s="1" t="s">
        <v>7</v>
      </c>
      <c r="V3" s="1" t="s">
        <v>8</v>
      </c>
      <c r="W3" s="1" t="s">
        <v>9</v>
      </c>
      <c r="X3" s="1" t="s">
        <v>10</v>
      </c>
      <c r="Y3" s="1" t="s">
        <v>11</v>
      </c>
      <c r="AA3" s="1" t="s">
        <v>0</v>
      </c>
      <c r="AB3" s="1" t="s">
        <v>85</v>
      </c>
      <c r="AC3" s="1" t="s">
        <v>86</v>
      </c>
      <c r="AD3" s="1" t="s">
        <v>87</v>
      </c>
      <c r="AE3" s="1" t="s">
        <v>88</v>
      </c>
      <c r="AF3" s="1" t="s">
        <v>89</v>
      </c>
      <c r="AG3" s="1" t="s">
        <v>90</v>
      </c>
      <c r="AH3" s="1" t="s">
        <v>7</v>
      </c>
      <c r="AI3" s="1" t="s">
        <v>8</v>
      </c>
      <c r="AJ3" s="1" t="s">
        <v>9</v>
      </c>
      <c r="AK3" s="1" t="s">
        <v>10</v>
      </c>
      <c r="AL3" s="1" t="s">
        <v>11</v>
      </c>
      <c r="AN3" s="1" t="s">
        <v>0</v>
      </c>
      <c r="AO3" s="1" t="s">
        <v>92</v>
      </c>
      <c r="AP3" s="1" t="s">
        <v>93</v>
      </c>
      <c r="AQ3" s="1" t="s">
        <v>94</v>
      </c>
      <c r="AR3" s="1" t="s">
        <v>95</v>
      </c>
      <c r="AS3" s="1" t="s">
        <v>96</v>
      </c>
      <c r="AT3" s="1" t="s">
        <v>97</v>
      </c>
      <c r="AU3" s="1" t="s">
        <v>7</v>
      </c>
      <c r="AV3" s="1" t="s">
        <v>8</v>
      </c>
      <c r="AW3" s="1" t="s">
        <v>9</v>
      </c>
      <c r="AX3" s="1" t="s">
        <v>10</v>
      </c>
      <c r="AY3" s="1" t="s">
        <v>11</v>
      </c>
      <c r="BA3" s="1" t="s">
        <v>0</v>
      </c>
      <c r="BB3" s="1" t="s">
        <v>99</v>
      </c>
      <c r="BC3" s="1" t="s">
        <v>100</v>
      </c>
      <c r="BD3" s="1" t="s">
        <v>101</v>
      </c>
      <c r="BE3" s="1" t="s">
        <v>102</v>
      </c>
      <c r="BF3" s="1" t="s">
        <v>103</v>
      </c>
      <c r="BG3" s="1" t="s">
        <v>104</v>
      </c>
      <c r="BH3" s="1" t="s">
        <v>7</v>
      </c>
      <c r="BI3" s="1" t="s">
        <v>8</v>
      </c>
      <c r="BJ3" s="1" t="s">
        <v>9</v>
      </c>
      <c r="BK3" s="1" t="s">
        <v>10</v>
      </c>
      <c r="BL3" s="1" t="s">
        <v>11</v>
      </c>
      <c r="BN3" s="1" t="s">
        <v>0</v>
      </c>
      <c r="BO3" s="1" t="s">
        <v>106</v>
      </c>
      <c r="BP3" s="1" t="s">
        <v>107</v>
      </c>
      <c r="BQ3" s="1" t="s">
        <v>108</v>
      </c>
      <c r="BR3" s="1" t="s">
        <v>109</v>
      </c>
      <c r="BS3" s="1" t="s">
        <v>110</v>
      </c>
      <c r="BT3" s="1" t="s">
        <v>111</v>
      </c>
      <c r="BU3" s="1" t="s">
        <v>7</v>
      </c>
      <c r="BV3" s="1" t="s">
        <v>8</v>
      </c>
      <c r="BW3" s="1" t="s">
        <v>9</v>
      </c>
      <c r="BX3" s="1" t="s">
        <v>10</v>
      </c>
      <c r="BY3" s="1" t="s">
        <v>11</v>
      </c>
    </row>
    <row r="4" spans="1:77" x14ac:dyDescent="0.25">
      <c r="A4">
        <f>1</f>
        <v>1</v>
      </c>
      <c r="B4" s="2">
        <v>0.98799999999999999</v>
      </c>
      <c r="C4" s="2">
        <v>0.999</v>
      </c>
      <c r="D4" s="2">
        <v>0.98499999999999999</v>
      </c>
      <c r="E4" s="2">
        <v>1.1839999999999999</v>
      </c>
      <c r="F4" s="2">
        <v>1.0229999999999999</v>
      </c>
      <c r="G4" s="2">
        <v>1.036</v>
      </c>
      <c r="H4" s="3">
        <f t="shared" ref="H4:H35" si="0">AVERAGE(B4:D4)</f>
        <v>0.9906666666666667</v>
      </c>
      <c r="I4" s="3">
        <f t="shared" ref="I4:I35" si="1">STDEV(B4:D4)</f>
        <v>7.3711147958320008E-3</v>
      </c>
      <c r="J4" s="3">
        <f t="shared" ref="J4:J35" si="2">AVERAGE(E4:G4)</f>
        <v>1.081</v>
      </c>
      <c r="K4" s="3">
        <f t="shared" ref="K4:K35" si="3">STDEV(E4:G4)</f>
        <v>8.9437128755344097E-2</v>
      </c>
      <c r="L4" s="3">
        <f>J4-H4</f>
        <v>9.0333333333333266E-2</v>
      </c>
      <c r="N4">
        <f>1</f>
        <v>1</v>
      </c>
      <c r="O4" s="2">
        <v>0.93200000000000005</v>
      </c>
      <c r="P4" s="2">
        <v>1.1579999999999999</v>
      </c>
      <c r="Q4" s="2">
        <v>0.999</v>
      </c>
      <c r="R4" s="2">
        <v>1.111</v>
      </c>
      <c r="S4" s="2">
        <v>1.07</v>
      </c>
      <c r="T4" s="2">
        <v>1.0609999999999999</v>
      </c>
      <c r="U4" s="3">
        <f t="shared" ref="U4:U35" si="4">AVERAGE(O4:Q4)</f>
        <v>1.0296666666666667</v>
      </c>
      <c r="V4" s="3">
        <f t="shared" ref="V4:V35" si="5">STDEV(O4:Q4)</f>
        <v>0.11607899609030618</v>
      </c>
      <c r="W4" s="3">
        <f t="shared" ref="W4:W35" si="6">AVERAGE(R4:T4)</f>
        <v>1.0806666666666667</v>
      </c>
      <c r="X4" s="3">
        <f t="shared" ref="X4:X35" si="7">STDEV(R4:T4)</f>
        <v>2.6652079343520901E-2</v>
      </c>
      <c r="Y4" s="3">
        <f>W4-U4</f>
        <v>5.0999999999999934E-2</v>
      </c>
      <c r="AA4">
        <f>1</f>
        <v>1</v>
      </c>
      <c r="AB4" s="2">
        <v>1.0149999999999999</v>
      </c>
      <c r="AC4" s="2">
        <v>1.089</v>
      </c>
      <c r="AD4" s="2"/>
      <c r="AE4" s="2">
        <v>1.0920000000000001</v>
      </c>
      <c r="AF4" s="2">
        <v>1.07</v>
      </c>
      <c r="AG4" s="2">
        <v>1.0589999999999999</v>
      </c>
      <c r="AH4" s="3">
        <f t="shared" ref="AH4:AH35" si="8">AVERAGE(AB4:AD4)</f>
        <v>1.052</v>
      </c>
      <c r="AI4" s="3">
        <f t="shared" ref="AI4:AI35" si="9">STDEV(AB4:AD4)</f>
        <v>5.232590180780456E-2</v>
      </c>
      <c r="AJ4" s="3">
        <f t="shared" ref="AJ4:AJ35" si="10">AVERAGE(AE4:AG4)</f>
        <v>1.0736666666666668</v>
      </c>
      <c r="AK4" s="3">
        <f t="shared" ref="AK4:AK35" si="11">STDEV(AE4:AG4)</f>
        <v>1.6802777548171475E-2</v>
      </c>
      <c r="AL4" s="3">
        <f>AJ4-AH4</f>
        <v>2.1666666666666723E-2</v>
      </c>
      <c r="AN4">
        <f>1</f>
        <v>1</v>
      </c>
      <c r="AO4" s="2">
        <v>1.0569999999999999</v>
      </c>
      <c r="AP4" s="2">
        <v>1.155</v>
      </c>
      <c r="AQ4" s="2">
        <v>1.0669999999999999</v>
      </c>
      <c r="AR4" s="2">
        <v>1.069</v>
      </c>
      <c r="AS4" s="2">
        <v>1.22</v>
      </c>
      <c r="AT4" s="2">
        <v>1.0760000000000001</v>
      </c>
      <c r="AU4" s="3">
        <f t="shared" ref="AU4:AU35" si="12">AVERAGE(AO4:AQ4)</f>
        <v>1.093</v>
      </c>
      <c r="AV4" s="3">
        <f t="shared" ref="AV4:AV35" si="13">STDEV(AO4:AQ4)</f>
        <v>5.3925875050851099E-2</v>
      </c>
      <c r="AW4" s="3">
        <f t="shared" ref="AW4:AW35" si="14">AVERAGE(AR4:AT4)</f>
        <v>1.1216666666666666</v>
      </c>
      <c r="AX4" s="3">
        <f t="shared" ref="AX4:AX35" si="15">STDEV(AR4:AT4)</f>
        <v>8.523105850177698E-2</v>
      </c>
      <c r="AY4" s="3">
        <f>AW4-AU4</f>
        <v>2.8666666666666618E-2</v>
      </c>
      <c r="BA4">
        <f>1</f>
        <v>1</v>
      </c>
      <c r="BB4" s="2">
        <v>1.02</v>
      </c>
      <c r="BC4" s="2">
        <v>1.01</v>
      </c>
      <c r="BD4" s="2">
        <v>1.0389999999999999</v>
      </c>
      <c r="BE4" s="2">
        <v>1.119</v>
      </c>
      <c r="BF4" s="2">
        <v>1.073</v>
      </c>
      <c r="BG4" s="2">
        <v>1.2090000000000001</v>
      </c>
      <c r="BH4" s="3">
        <f t="shared" ref="BH4:BH35" si="16">AVERAGE(BB4:BD4)</f>
        <v>1.0229999999999999</v>
      </c>
      <c r="BI4" s="3">
        <f t="shared" ref="BI4:BI35" si="17">STDEV(BB4:BD4)</f>
        <v>1.4730919862656188E-2</v>
      </c>
      <c r="BJ4" s="3">
        <f t="shared" ref="BJ4:BJ35" si="18">AVERAGE(BE4:BG4)</f>
        <v>1.1336666666666668</v>
      </c>
      <c r="BK4" s="3">
        <f t="shared" ref="BK4:BK35" si="19">STDEV(BE4:BG4)</f>
        <v>6.9176103773870803E-2</v>
      </c>
      <c r="BL4" s="3">
        <f>BJ4-BH4</f>
        <v>0.11066666666666691</v>
      </c>
      <c r="BN4">
        <f>1</f>
        <v>1</v>
      </c>
      <c r="BO4" s="2">
        <v>1.0409999999999999</v>
      </c>
      <c r="BP4" s="2">
        <v>0.99199999999999999</v>
      </c>
      <c r="BQ4" s="2">
        <v>1.0289999999999999</v>
      </c>
      <c r="BR4" s="2">
        <v>1.353</v>
      </c>
      <c r="BS4" s="2">
        <v>1.1419999999999999</v>
      </c>
      <c r="BT4" s="2">
        <v>1.1719999999999999</v>
      </c>
      <c r="BU4" s="3">
        <f t="shared" ref="BU4:BU35" si="20">AVERAGE(BO4:BQ4)</f>
        <v>1.0206666666666666</v>
      </c>
      <c r="BV4" s="3">
        <f t="shared" ref="BV4:BV35" si="21">STDEV(BO4:BQ4)</f>
        <v>2.5540817005987326E-2</v>
      </c>
      <c r="BW4" s="3">
        <f t="shared" ref="BW4:BW35" si="22">AVERAGE(BR4:BT4)</f>
        <v>1.2223333333333333</v>
      </c>
      <c r="BX4" s="3">
        <f t="shared" ref="BX4:BX35" si="23">STDEV(BR4:BT4)</f>
        <v>0.11415048547129943</v>
      </c>
      <c r="BY4" s="3">
        <f>BW4-BU4</f>
        <v>0.20166666666666666</v>
      </c>
    </row>
    <row r="5" spans="1:77" x14ac:dyDescent="0.25">
      <c r="A5">
        <f>A4+1</f>
        <v>2</v>
      </c>
      <c r="B5" s="2">
        <v>0.98299999999999998</v>
      </c>
      <c r="C5" s="2">
        <v>0.996</v>
      </c>
      <c r="D5" s="2">
        <v>0.98199999999999998</v>
      </c>
      <c r="E5" s="2">
        <v>1.17</v>
      </c>
      <c r="F5" s="2">
        <v>1.02</v>
      </c>
      <c r="G5" s="2">
        <v>1.0289999999999999</v>
      </c>
      <c r="H5" s="3">
        <f t="shared" si="0"/>
        <v>0.9870000000000001</v>
      </c>
      <c r="I5" s="3">
        <f t="shared" si="1"/>
        <v>7.8102496759066614E-3</v>
      </c>
      <c r="J5" s="3">
        <f t="shared" si="2"/>
        <v>1.073</v>
      </c>
      <c r="K5" s="3">
        <f t="shared" si="3"/>
        <v>8.4124907132192409E-2</v>
      </c>
      <c r="L5" s="3">
        <f t="shared" ref="L5:L64" si="24">J5-H5</f>
        <v>8.5999999999999854E-2</v>
      </c>
      <c r="N5">
        <f>N4+1</f>
        <v>2</v>
      </c>
      <c r="O5" s="2">
        <v>0.91900000000000004</v>
      </c>
      <c r="P5" s="2">
        <v>1.099</v>
      </c>
      <c r="Q5" s="2">
        <v>0.999</v>
      </c>
      <c r="R5" s="2">
        <v>1.093</v>
      </c>
      <c r="S5" s="2">
        <v>1.0680000000000001</v>
      </c>
      <c r="T5" s="2">
        <v>1.0449999999999999</v>
      </c>
      <c r="U5" s="3">
        <f t="shared" si="4"/>
        <v>1.0056666666666667</v>
      </c>
      <c r="V5" s="3">
        <f t="shared" si="5"/>
        <v>9.0184995056457856E-2</v>
      </c>
      <c r="W5" s="3">
        <f t="shared" si="6"/>
        <v>1.0686666666666667</v>
      </c>
      <c r="X5" s="3">
        <f t="shared" si="7"/>
        <v>2.4006943440041138E-2</v>
      </c>
      <c r="Y5" s="3">
        <f t="shared" ref="Y5:Y64" si="25">W5-U5</f>
        <v>6.2999999999999945E-2</v>
      </c>
      <c r="AA5">
        <f>AA4+1</f>
        <v>2</v>
      </c>
      <c r="AB5" s="2">
        <v>1.0149999999999999</v>
      </c>
      <c r="AC5" s="2">
        <v>1.0840000000000001</v>
      </c>
      <c r="AD5" s="2"/>
      <c r="AE5" s="2">
        <v>1.091</v>
      </c>
      <c r="AF5" s="2">
        <v>1.0649999999999999</v>
      </c>
      <c r="AG5" s="2">
        <v>1.044</v>
      </c>
      <c r="AH5" s="3">
        <f t="shared" si="8"/>
        <v>1.0495000000000001</v>
      </c>
      <c r="AI5" s="3">
        <f t="shared" si="9"/>
        <v>4.8790367901871905E-2</v>
      </c>
      <c r="AJ5" s="3">
        <f t="shared" si="10"/>
        <v>1.0666666666666667</v>
      </c>
      <c r="AK5" s="3">
        <f t="shared" si="11"/>
        <v>2.3544284515213704E-2</v>
      </c>
      <c r="AL5" s="3">
        <f t="shared" ref="AL5:AL64" si="26">AJ5-AH5</f>
        <v>1.7166666666666552E-2</v>
      </c>
      <c r="AN5">
        <f>AN4+1</f>
        <v>2</v>
      </c>
      <c r="AO5" s="2">
        <v>1.0529999999999999</v>
      </c>
      <c r="AP5" s="2">
        <v>1.1579999999999999</v>
      </c>
      <c r="AQ5" s="2">
        <v>1.0660000000000001</v>
      </c>
      <c r="AR5" s="2">
        <v>1.069</v>
      </c>
      <c r="AS5" s="2">
        <v>1.2310000000000001</v>
      </c>
      <c r="AT5" s="2">
        <v>1.0580000000000001</v>
      </c>
      <c r="AU5" s="3">
        <f t="shared" si="12"/>
        <v>1.0923333333333334</v>
      </c>
      <c r="AV5" s="3">
        <f t="shared" si="13"/>
        <v>5.7239263913273108E-2</v>
      </c>
      <c r="AW5" s="3">
        <f t="shared" si="14"/>
        <v>1.1193333333333333</v>
      </c>
      <c r="AX5" s="3">
        <f t="shared" si="15"/>
        <v>9.6862445423050017E-2</v>
      </c>
      <c r="AY5" s="3">
        <f t="shared" ref="AY5:AY64" si="27">AW5-AU5</f>
        <v>2.6999999999999913E-2</v>
      </c>
      <c r="BA5">
        <f>BA4+1</f>
        <v>2</v>
      </c>
      <c r="BB5" s="2">
        <v>1.016</v>
      </c>
      <c r="BC5" s="2">
        <v>1.006</v>
      </c>
      <c r="BD5" s="2">
        <v>1.036</v>
      </c>
      <c r="BE5" s="2">
        <v>1.1120000000000001</v>
      </c>
      <c r="BF5" s="2">
        <v>1.0720000000000001</v>
      </c>
      <c r="BG5" s="2">
        <v>1.2150000000000001</v>
      </c>
      <c r="BH5" s="3">
        <f t="shared" si="16"/>
        <v>1.0193333333333334</v>
      </c>
      <c r="BI5" s="3">
        <f t="shared" si="17"/>
        <v>1.527525231651948E-2</v>
      </c>
      <c r="BJ5" s="3">
        <f t="shared" si="18"/>
        <v>1.133</v>
      </c>
      <c r="BK5" s="3">
        <f t="shared" si="19"/>
        <v>7.377669008569035E-2</v>
      </c>
      <c r="BL5" s="3">
        <f t="shared" ref="BL5:BL64" si="28">BJ5-BH5</f>
        <v>0.11366666666666658</v>
      </c>
      <c r="BN5">
        <f>BN4+1</f>
        <v>2</v>
      </c>
      <c r="BO5" s="2">
        <v>1.036</v>
      </c>
      <c r="BP5" s="2">
        <v>0.99</v>
      </c>
      <c r="BQ5" s="2">
        <v>1.026</v>
      </c>
      <c r="BR5" s="2">
        <v>1.37</v>
      </c>
      <c r="BS5" s="2">
        <v>1.1439999999999999</v>
      </c>
      <c r="BT5" s="2">
        <v>1.129</v>
      </c>
      <c r="BU5" s="3">
        <f t="shared" si="20"/>
        <v>1.0173333333333332</v>
      </c>
      <c r="BV5" s="3">
        <f t="shared" si="21"/>
        <v>2.4193663082165428E-2</v>
      </c>
      <c r="BW5" s="3">
        <f t="shared" si="22"/>
        <v>1.2143333333333335</v>
      </c>
      <c r="BX5" s="3">
        <f t="shared" si="23"/>
        <v>0.13501975164150376</v>
      </c>
      <c r="BY5" s="3">
        <f t="shared" ref="BY5:BY64" si="29">BW5-BU5</f>
        <v>0.19700000000000029</v>
      </c>
    </row>
    <row r="6" spans="1:77" x14ac:dyDescent="0.25">
      <c r="A6">
        <f t="shared" ref="A6:A64" si="30">A5+1</f>
        <v>3</v>
      </c>
      <c r="B6" s="2">
        <v>0.98</v>
      </c>
      <c r="C6" s="2">
        <v>0.99299999999999999</v>
      </c>
      <c r="D6" s="2">
        <v>0.97899999999999998</v>
      </c>
      <c r="E6" s="2">
        <v>1.149</v>
      </c>
      <c r="F6" s="2">
        <v>1.018</v>
      </c>
      <c r="G6" s="2">
        <v>1.0269999999999999</v>
      </c>
      <c r="H6" s="3">
        <f t="shared" si="0"/>
        <v>0.98399999999999999</v>
      </c>
      <c r="I6" s="3">
        <f t="shared" si="1"/>
        <v>7.8102496759066605E-3</v>
      </c>
      <c r="J6" s="3">
        <f t="shared" si="2"/>
        <v>1.0646666666666667</v>
      </c>
      <c r="K6" s="3">
        <f t="shared" si="3"/>
        <v>7.3173310252668891E-2</v>
      </c>
      <c r="L6" s="3">
        <f t="shared" si="24"/>
        <v>8.0666666666666664E-2</v>
      </c>
      <c r="N6">
        <f t="shared" ref="N6:N64" si="31">N5+1</f>
        <v>3</v>
      </c>
      <c r="O6" s="2">
        <v>0.91700000000000004</v>
      </c>
      <c r="P6" s="2">
        <v>1.0569999999999999</v>
      </c>
      <c r="Q6" s="2">
        <v>0.999</v>
      </c>
      <c r="R6" s="2">
        <v>1.0820000000000001</v>
      </c>
      <c r="S6" s="2">
        <v>1.0649999999999999</v>
      </c>
      <c r="T6" s="2">
        <v>1.04</v>
      </c>
      <c r="U6" s="3">
        <f t="shared" si="4"/>
        <v>0.99099999999999999</v>
      </c>
      <c r="V6" s="3">
        <f t="shared" si="5"/>
        <v>7.0342021580275846E-2</v>
      </c>
      <c r="W6" s="3">
        <f t="shared" si="6"/>
        <v>1.0623333333333334</v>
      </c>
      <c r="X6" s="3">
        <f t="shared" si="7"/>
        <v>2.1126602503321112E-2</v>
      </c>
      <c r="Y6" s="3">
        <f t="shared" si="25"/>
        <v>7.133333333333336E-2</v>
      </c>
      <c r="AA6">
        <f t="shared" ref="AA6:AA64" si="32">AA5+1</f>
        <v>3</v>
      </c>
      <c r="AB6" s="2">
        <v>1.022</v>
      </c>
      <c r="AC6" s="2">
        <v>1.085</v>
      </c>
      <c r="AD6" s="2"/>
      <c r="AE6" s="2">
        <v>1.095</v>
      </c>
      <c r="AF6" s="2">
        <v>1.0640000000000001</v>
      </c>
      <c r="AG6" s="2">
        <v>1.038</v>
      </c>
      <c r="AH6" s="3">
        <f t="shared" si="8"/>
        <v>1.0535000000000001</v>
      </c>
      <c r="AI6" s="3">
        <f t="shared" si="9"/>
        <v>4.4547727214752454E-2</v>
      </c>
      <c r="AJ6" s="3">
        <f t="shared" si="10"/>
        <v>1.0656666666666668</v>
      </c>
      <c r="AK6" s="3">
        <f t="shared" si="11"/>
        <v>2.8536526301099291E-2</v>
      </c>
      <c r="AL6" s="3">
        <f t="shared" si="26"/>
        <v>1.2166666666666659E-2</v>
      </c>
      <c r="AN6">
        <f t="shared" ref="AN6:AN64" si="33">AN5+1</f>
        <v>3</v>
      </c>
      <c r="AO6" s="2">
        <v>1.0529999999999999</v>
      </c>
      <c r="AP6" s="2">
        <v>1.165</v>
      </c>
      <c r="AQ6" s="2">
        <v>1.0669999999999999</v>
      </c>
      <c r="AR6" s="2">
        <v>1.0720000000000001</v>
      </c>
      <c r="AS6" s="2">
        <v>1.244</v>
      </c>
      <c r="AT6" s="2">
        <v>1.05</v>
      </c>
      <c r="AU6" s="3">
        <f t="shared" si="12"/>
        <v>1.095</v>
      </c>
      <c r="AV6" s="3">
        <f t="shared" si="13"/>
        <v>6.1024585209569486E-2</v>
      </c>
      <c r="AW6" s="3">
        <f t="shared" si="14"/>
        <v>1.1219999999999999</v>
      </c>
      <c r="AX6" s="3">
        <f t="shared" si="15"/>
        <v>0.10622617379911597</v>
      </c>
      <c r="AY6" s="3">
        <f t="shared" si="27"/>
        <v>2.6999999999999913E-2</v>
      </c>
      <c r="BA6">
        <f t="shared" ref="BA6:BA64" si="34">BA5+1</f>
        <v>3</v>
      </c>
      <c r="BB6" s="2">
        <v>1.014</v>
      </c>
      <c r="BC6" s="2">
        <v>1.0029999999999999</v>
      </c>
      <c r="BD6" s="2">
        <v>1.034</v>
      </c>
      <c r="BE6" s="2">
        <v>1.1100000000000001</v>
      </c>
      <c r="BF6" s="2">
        <v>1.07</v>
      </c>
      <c r="BG6" s="2">
        <v>1.232</v>
      </c>
      <c r="BH6" s="3">
        <f t="shared" si="16"/>
        <v>1.0170000000000001</v>
      </c>
      <c r="BI6" s="3">
        <f t="shared" si="17"/>
        <v>1.5716233645501773E-2</v>
      </c>
      <c r="BJ6" s="3">
        <f t="shared" si="18"/>
        <v>1.1373333333333333</v>
      </c>
      <c r="BK6" s="3">
        <f t="shared" si="19"/>
        <v>8.4387992826783859E-2</v>
      </c>
      <c r="BL6" s="3">
        <f t="shared" si="28"/>
        <v>0.12033333333333318</v>
      </c>
      <c r="BN6">
        <f t="shared" ref="BN6:BN64" si="35">BN5+1</f>
        <v>3</v>
      </c>
      <c r="BO6" s="2">
        <v>1.032</v>
      </c>
      <c r="BP6" s="2">
        <v>0.98799999999999999</v>
      </c>
      <c r="BQ6" s="2">
        <v>1.0249999999999999</v>
      </c>
      <c r="BR6" s="2">
        <v>1.389</v>
      </c>
      <c r="BS6" s="2">
        <v>1.1479999999999999</v>
      </c>
      <c r="BT6" s="2">
        <v>1.1080000000000001</v>
      </c>
      <c r="BU6" s="3">
        <f t="shared" si="20"/>
        <v>1.0149999999999999</v>
      </c>
      <c r="BV6" s="3">
        <f t="shared" si="21"/>
        <v>2.3643180835073777E-2</v>
      </c>
      <c r="BW6" s="3">
        <f t="shared" si="22"/>
        <v>1.2150000000000001</v>
      </c>
      <c r="BX6" s="3">
        <f t="shared" si="23"/>
        <v>0.15200986810072559</v>
      </c>
      <c r="BY6" s="3">
        <f t="shared" si="29"/>
        <v>0.20000000000000018</v>
      </c>
    </row>
    <row r="7" spans="1:77" x14ac:dyDescent="0.25">
      <c r="A7">
        <f t="shared" si="30"/>
        <v>4</v>
      </c>
      <c r="B7" s="2">
        <v>0.97899999999999998</v>
      </c>
      <c r="C7" s="2">
        <v>0.99</v>
      </c>
      <c r="D7" s="2">
        <v>0.97499999999999998</v>
      </c>
      <c r="E7" s="2">
        <v>1.1240000000000001</v>
      </c>
      <c r="F7" s="2">
        <v>1.0169999999999999</v>
      </c>
      <c r="G7" s="2">
        <v>1.0269999999999999</v>
      </c>
      <c r="H7" s="3">
        <f t="shared" si="0"/>
        <v>0.98133333333333328</v>
      </c>
      <c r="I7" s="3">
        <f t="shared" si="1"/>
        <v>7.7674534651540356E-3</v>
      </c>
      <c r="J7" s="3">
        <f t="shared" si="2"/>
        <v>1.056</v>
      </c>
      <c r="K7" s="3">
        <f t="shared" si="3"/>
        <v>5.9101607423148933E-2</v>
      </c>
      <c r="L7" s="3">
        <f t="shared" si="24"/>
        <v>7.466666666666677E-2</v>
      </c>
      <c r="N7">
        <f t="shared" si="31"/>
        <v>4</v>
      </c>
      <c r="O7" s="2">
        <v>0.91200000000000003</v>
      </c>
      <c r="P7" s="2">
        <v>1.0249999999999999</v>
      </c>
      <c r="Q7" s="2">
        <v>0.997</v>
      </c>
      <c r="R7" s="2">
        <v>1.071</v>
      </c>
      <c r="S7" s="2">
        <v>1.06</v>
      </c>
      <c r="T7" s="2">
        <v>1.0389999999999999</v>
      </c>
      <c r="U7" s="3">
        <f t="shared" si="4"/>
        <v>0.97799999999999987</v>
      </c>
      <c r="V7" s="3">
        <f t="shared" si="5"/>
        <v>5.884725991921793E-2</v>
      </c>
      <c r="W7" s="3">
        <f t="shared" si="6"/>
        <v>1.0566666666666666</v>
      </c>
      <c r="X7" s="3">
        <f t="shared" si="7"/>
        <v>1.6258331197676293E-2</v>
      </c>
      <c r="Y7" s="3">
        <f t="shared" si="25"/>
        <v>7.8666666666666774E-2</v>
      </c>
      <c r="AA7">
        <f t="shared" si="32"/>
        <v>4</v>
      </c>
      <c r="AB7" s="2">
        <v>1.014</v>
      </c>
      <c r="AC7" s="2">
        <v>1.087</v>
      </c>
      <c r="AD7" s="2"/>
      <c r="AE7" s="2">
        <v>1.097</v>
      </c>
      <c r="AF7" s="2">
        <v>1.0640000000000001</v>
      </c>
      <c r="AG7" s="2">
        <v>1.0349999999999999</v>
      </c>
      <c r="AH7" s="3">
        <f t="shared" si="8"/>
        <v>1.0505</v>
      </c>
      <c r="AI7" s="3">
        <f t="shared" si="9"/>
        <v>5.1618795026617939E-2</v>
      </c>
      <c r="AJ7" s="3">
        <f t="shared" si="10"/>
        <v>1.0653333333333332</v>
      </c>
      <c r="AK7" s="3">
        <f t="shared" si="11"/>
        <v>3.1021497922139978E-2</v>
      </c>
      <c r="AL7" s="3">
        <f t="shared" si="26"/>
        <v>1.4833333333333254E-2</v>
      </c>
      <c r="AN7">
        <f t="shared" si="33"/>
        <v>4</v>
      </c>
      <c r="AO7" s="2">
        <v>1.052</v>
      </c>
      <c r="AP7" s="2">
        <v>1.171</v>
      </c>
      <c r="AQ7" s="2">
        <v>1.0669999999999999</v>
      </c>
      <c r="AR7" s="2">
        <v>1.0720000000000001</v>
      </c>
      <c r="AS7" s="2">
        <v>1.2529999999999999</v>
      </c>
      <c r="AT7" s="2">
        <v>1.046</v>
      </c>
      <c r="AU7" s="3">
        <f t="shared" si="12"/>
        <v>1.0966666666666667</v>
      </c>
      <c r="AV7" s="3">
        <f t="shared" si="13"/>
        <v>6.4809978655553782E-2</v>
      </c>
      <c r="AW7" s="3">
        <f t="shared" si="14"/>
        <v>1.1236666666666668</v>
      </c>
      <c r="AX7" s="3">
        <f t="shared" si="15"/>
        <v>0.11275785264598344</v>
      </c>
      <c r="AY7" s="3">
        <f t="shared" si="27"/>
        <v>2.7000000000000135E-2</v>
      </c>
      <c r="BA7">
        <f t="shared" si="34"/>
        <v>4</v>
      </c>
      <c r="BB7" s="2">
        <v>1.012</v>
      </c>
      <c r="BC7" s="2">
        <v>1</v>
      </c>
      <c r="BD7" s="2">
        <v>1.032</v>
      </c>
      <c r="BE7" s="2">
        <v>1.1080000000000001</v>
      </c>
      <c r="BF7" s="2">
        <v>1.0680000000000001</v>
      </c>
      <c r="BG7" s="2">
        <v>1.2390000000000001</v>
      </c>
      <c r="BH7" s="3">
        <f t="shared" si="16"/>
        <v>1.0146666666666666</v>
      </c>
      <c r="BI7" s="3">
        <f t="shared" si="17"/>
        <v>1.6165807537309534E-2</v>
      </c>
      <c r="BJ7" s="3">
        <f t="shared" si="18"/>
        <v>1.1383333333333334</v>
      </c>
      <c r="BK7" s="3">
        <f t="shared" si="19"/>
        <v>8.9444582470562944E-2</v>
      </c>
      <c r="BL7" s="3">
        <f t="shared" si="28"/>
        <v>0.12366666666666681</v>
      </c>
      <c r="BN7">
        <f t="shared" si="35"/>
        <v>4</v>
      </c>
      <c r="BO7" s="2">
        <v>1.0269999999999999</v>
      </c>
      <c r="BP7" s="2">
        <v>0.98599999999999999</v>
      </c>
      <c r="BQ7" s="2">
        <v>1.024</v>
      </c>
      <c r="BR7" s="2">
        <v>1.4079999999999999</v>
      </c>
      <c r="BS7" s="2">
        <v>1.151</v>
      </c>
      <c r="BT7" s="2">
        <v>1.0980000000000001</v>
      </c>
      <c r="BU7" s="3">
        <f t="shared" si="20"/>
        <v>1.0123333333333333</v>
      </c>
      <c r="BV7" s="3">
        <f t="shared" si="21"/>
        <v>2.285461295522925E-2</v>
      </c>
      <c r="BW7" s="3">
        <f t="shared" si="22"/>
        <v>1.2190000000000001</v>
      </c>
      <c r="BX7" s="3">
        <f t="shared" si="23"/>
        <v>0.16581013238038322</v>
      </c>
      <c r="BY7" s="3">
        <f t="shared" si="29"/>
        <v>0.20666666666666678</v>
      </c>
    </row>
    <row r="8" spans="1:77" x14ac:dyDescent="0.25">
      <c r="A8">
        <f t="shared" si="30"/>
        <v>5</v>
      </c>
      <c r="B8" s="2">
        <v>0.97699999999999998</v>
      </c>
      <c r="C8" s="2">
        <v>0.98699999999999999</v>
      </c>
      <c r="D8" s="2">
        <v>0.97299999999999998</v>
      </c>
      <c r="E8" s="2">
        <v>1.103</v>
      </c>
      <c r="F8" s="2">
        <v>1.0169999999999999</v>
      </c>
      <c r="G8" s="2">
        <v>1.0269999999999999</v>
      </c>
      <c r="H8" s="3">
        <f t="shared" si="0"/>
        <v>0.97899999999999998</v>
      </c>
      <c r="I8" s="3">
        <f t="shared" si="1"/>
        <v>7.2111025509279851E-3</v>
      </c>
      <c r="J8" s="3">
        <f t="shared" si="2"/>
        <v>1.0490000000000002</v>
      </c>
      <c r="K8" s="3">
        <f t="shared" si="3"/>
        <v>4.7031904065219426E-2</v>
      </c>
      <c r="L8" s="3">
        <f t="shared" si="24"/>
        <v>7.0000000000000173E-2</v>
      </c>
      <c r="N8">
        <f t="shared" si="31"/>
        <v>5</v>
      </c>
      <c r="O8" s="2">
        <v>0.90800000000000003</v>
      </c>
      <c r="P8" s="2">
        <v>1.006</v>
      </c>
      <c r="Q8" s="2">
        <v>1.0029999999999999</v>
      </c>
      <c r="R8" s="2">
        <v>1.0649999999999999</v>
      </c>
      <c r="S8" s="2">
        <v>1.056</v>
      </c>
      <c r="T8" s="2">
        <v>1.038</v>
      </c>
      <c r="U8" s="3">
        <f t="shared" si="4"/>
        <v>0.97233333333333327</v>
      </c>
      <c r="V8" s="3">
        <f t="shared" si="5"/>
        <v>5.5734489621179169E-2</v>
      </c>
      <c r="W8" s="3">
        <f t="shared" si="6"/>
        <v>1.0529999999999999</v>
      </c>
      <c r="X8" s="3">
        <f t="shared" si="7"/>
        <v>1.3747727084867484E-2</v>
      </c>
      <c r="Y8" s="3">
        <f t="shared" si="25"/>
        <v>8.0666666666666664E-2</v>
      </c>
      <c r="AA8">
        <f t="shared" si="32"/>
        <v>5</v>
      </c>
      <c r="AB8" s="2">
        <v>1.0089999999999999</v>
      </c>
      <c r="AC8" s="2">
        <v>1.0900000000000001</v>
      </c>
      <c r="AD8" s="2"/>
      <c r="AE8" s="2">
        <v>1.099</v>
      </c>
      <c r="AF8" s="2">
        <v>1.0620000000000001</v>
      </c>
      <c r="AG8" s="2">
        <v>1.034</v>
      </c>
      <c r="AH8" s="3">
        <f t="shared" si="8"/>
        <v>1.0495000000000001</v>
      </c>
      <c r="AI8" s="3">
        <f t="shared" si="9"/>
        <v>5.727564927611048E-2</v>
      </c>
      <c r="AJ8" s="3">
        <f t="shared" si="10"/>
        <v>1.0650000000000002</v>
      </c>
      <c r="AK8" s="3">
        <f t="shared" si="11"/>
        <v>3.2603680773802185E-2</v>
      </c>
      <c r="AL8" s="3">
        <f t="shared" si="26"/>
        <v>1.5500000000000069E-2</v>
      </c>
      <c r="AN8">
        <f t="shared" si="33"/>
        <v>5</v>
      </c>
      <c r="AO8" s="2">
        <v>1.052</v>
      </c>
      <c r="AP8" s="2">
        <v>1.177</v>
      </c>
      <c r="AQ8" s="2">
        <v>1.0669999999999999</v>
      </c>
      <c r="AR8" s="2">
        <v>1.0740000000000001</v>
      </c>
      <c r="AS8" s="2">
        <v>1.258</v>
      </c>
      <c r="AT8" s="2">
        <v>1.044</v>
      </c>
      <c r="AU8" s="3">
        <f t="shared" si="12"/>
        <v>1.0986666666666667</v>
      </c>
      <c r="AV8" s="3">
        <f t="shared" si="13"/>
        <v>6.8251984098144258E-2</v>
      </c>
      <c r="AW8" s="3">
        <f t="shared" si="14"/>
        <v>1.1253333333333333</v>
      </c>
      <c r="AX8" s="3">
        <f t="shared" si="15"/>
        <v>0.11586774069314258</v>
      </c>
      <c r="AY8" s="3">
        <f t="shared" si="27"/>
        <v>2.6666666666666616E-2</v>
      </c>
      <c r="BA8">
        <f t="shared" si="34"/>
        <v>5</v>
      </c>
      <c r="BB8" s="2">
        <v>1.01</v>
      </c>
      <c r="BC8" s="2">
        <v>0.998</v>
      </c>
      <c r="BD8" s="2">
        <v>1.03</v>
      </c>
      <c r="BE8" s="2">
        <v>1.105</v>
      </c>
      <c r="BF8" s="2">
        <v>1.0669999999999999</v>
      </c>
      <c r="BG8" s="2">
        <v>1.242</v>
      </c>
      <c r="BH8" s="3">
        <f t="shared" si="16"/>
        <v>1.0126666666666668</v>
      </c>
      <c r="BI8" s="3">
        <f t="shared" si="17"/>
        <v>1.6165807537309534E-2</v>
      </c>
      <c r="BJ8" s="3">
        <f t="shared" si="18"/>
        <v>1.1379999999999999</v>
      </c>
      <c r="BK8" s="3">
        <f t="shared" si="19"/>
        <v>9.2048900047746393E-2</v>
      </c>
      <c r="BL8" s="3">
        <f t="shared" si="28"/>
        <v>0.12533333333333307</v>
      </c>
      <c r="BN8">
        <f t="shared" si="35"/>
        <v>5</v>
      </c>
      <c r="BO8" s="2">
        <v>1.0209999999999999</v>
      </c>
      <c r="BP8" s="2">
        <v>0.98399999999999999</v>
      </c>
      <c r="BQ8" s="2">
        <v>1.0229999999999999</v>
      </c>
      <c r="BR8" s="2">
        <v>1.4259999999999999</v>
      </c>
      <c r="BS8" s="2">
        <v>1.153</v>
      </c>
      <c r="BT8" s="2">
        <v>1.093</v>
      </c>
      <c r="BU8" s="3">
        <f t="shared" si="20"/>
        <v>1.0093333333333332</v>
      </c>
      <c r="BV8" s="3">
        <f t="shared" si="21"/>
        <v>2.1962088546705463E-2</v>
      </c>
      <c r="BW8" s="3">
        <f t="shared" si="22"/>
        <v>1.224</v>
      </c>
      <c r="BX8" s="3">
        <f t="shared" si="23"/>
        <v>0.17749084483431768</v>
      </c>
      <c r="BY8" s="3">
        <f t="shared" si="29"/>
        <v>0.21466666666666678</v>
      </c>
    </row>
    <row r="9" spans="1:77" x14ac:dyDescent="0.25">
      <c r="A9">
        <f t="shared" si="30"/>
        <v>6</v>
      </c>
      <c r="B9" s="2">
        <v>0.97399999999999998</v>
      </c>
      <c r="C9" s="2">
        <v>0.98499999999999999</v>
      </c>
      <c r="D9" s="2">
        <v>0.97099999999999997</v>
      </c>
      <c r="E9" s="2">
        <v>1.0920000000000001</v>
      </c>
      <c r="F9" s="2">
        <v>1.016</v>
      </c>
      <c r="G9" s="2">
        <v>1.0269999999999999</v>
      </c>
      <c r="H9" s="3">
        <f t="shared" si="0"/>
        <v>0.97666666666666668</v>
      </c>
      <c r="I9" s="3">
        <f t="shared" si="1"/>
        <v>7.3711147958320008E-3</v>
      </c>
      <c r="J9" s="3">
        <f t="shared" si="2"/>
        <v>1.0449999999999999</v>
      </c>
      <c r="K9" s="3">
        <f t="shared" si="3"/>
        <v>4.1073105555825759E-2</v>
      </c>
      <c r="L9" s="3">
        <f t="shared" si="24"/>
        <v>6.8333333333333246E-2</v>
      </c>
      <c r="N9">
        <f t="shared" si="31"/>
        <v>6</v>
      </c>
      <c r="O9" s="2">
        <v>0.90400000000000003</v>
      </c>
      <c r="P9" s="2">
        <v>0.99399999999999999</v>
      </c>
      <c r="Q9" s="2">
        <v>1.002</v>
      </c>
      <c r="R9" s="2">
        <v>1.0620000000000001</v>
      </c>
      <c r="S9" s="2">
        <v>1.054</v>
      </c>
      <c r="T9" s="2">
        <v>1.0369999999999999</v>
      </c>
      <c r="U9" s="3">
        <f t="shared" si="4"/>
        <v>0.96666666666666679</v>
      </c>
      <c r="V9" s="3">
        <f t="shared" si="5"/>
        <v>5.4418134232380032E-2</v>
      </c>
      <c r="W9" s="3">
        <f t="shared" si="6"/>
        <v>1.0509999999999999</v>
      </c>
      <c r="X9" s="3">
        <f t="shared" si="7"/>
        <v>1.2767145334803777E-2</v>
      </c>
      <c r="Y9" s="3">
        <f t="shared" si="25"/>
        <v>8.4333333333333149E-2</v>
      </c>
      <c r="AA9">
        <f t="shared" si="32"/>
        <v>6</v>
      </c>
      <c r="AB9" s="2">
        <v>1.0029999999999999</v>
      </c>
      <c r="AC9" s="2">
        <v>1.0920000000000001</v>
      </c>
      <c r="AD9" s="2"/>
      <c r="AE9" s="2">
        <v>1.095</v>
      </c>
      <c r="AF9" s="2">
        <v>1.06</v>
      </c>
      <c r="AG9" s="2">
        <v>1.032</v>
      </c>
      <c r="AH9" s="3">
        <f t="shared" si="8"/>
        <v>1.0474999999999999</v>
      </c>
      <c r="AI9" s="3">
        <f t="shared" si="9"/>
        <v>6.2932503525602868E-2</v>
      </c>
      <c r="AJ9" s="3">
        <f t="shared" si="10"/>
        <v>1.0623333333333334</v>
      </c>
      <c r="AK9" s="3">
        <f t="shared" si="11"/>
        <v>3.1564748269760225E-2</v>
      </c>
      <c r="AL9" s="3">
        <f t="shared" si="26"/>
        <v>1.4833333333333476E-2</v>
      </c>
      <c r="AN9">
        <f t="shared" si="33"/>
        <v>6</v>
      </c>
      <c r="AO9" s="2">
        <v>1.052</v>
      </c>
      <c r="AP9" s="2">
        <v>1.181</v>
      </c>
      <c r="AQ9" s="2">
        <v>1.0660000000000001</v>
      </c>
      <c r="AR9" s="2">
        <v>1.0760000000000001</v>
      </c>
      <c r="AS9" s="2">
        <v>1.26</v>
      </c>
      <c r="AT9" s="2">
        <v>1.042</v>
      </c>
      <c r="AU9" s="3">
        <f t="shared" si="12"/>
        <v>1.0996666666666668</v>
      </c>
      <c r="AV9" s="3">
        <f t="shared" si="13"/>
        <v>7.0783708106691698E-2</v>
      </c>
      <c r="AW9" s="3">
        <f t="shared" si="14"/>
        <v>1.1260000000000001</v>
      </c>
      <c r="AX9" s="3">
        <f t="shared" si="15"/>
        <v>0.11728597529116598</v>
      </c>
      <c r="AY9" s="3">
        <f t="shared" si="27"/>
        <v>2.633333333333332E-2</v>
      </c>
      <c r="BA9">
        <f t="shared" si="34"/>
        <v>6</v>
      </c>
      <c r="BB9" s="2">
        <v>1.006</v>
      </c>
      <c r="BC9" s="2">
        <v>0.99399999999999999</v>
      </c>
      <c r="BD9" s="2">
        <v>1.0289999999999999</v>
      </c>
      <c r="BE9" s="2">
        <v>1.1020000000000001</v>
      </c>
      <c r="BF9" s="2">
        <v>1.0649999999999999</v>
      </c>
      <c r="BG9" s="2">
        <v>1.2410000000000001</v>
      </c>
      <c r="BH9" s="3">
        <f t="shared" si="16"/>
        <v>1.0096666666666667</v>
      </c>
      <c r="BI9" s="3">
        <f t="shared" si="17"/>
        <v>1.7785762095938757E-2</v>
      </c>
      <c r="BJ9" s="3">
        <f t="shared" si="18"/>
        <v>1.1359999999999999</v>
      </c>
      <c r="BK9" s="3">
        <f t="shared" si="19"/>
        <v>9.2795474027562413E-2</v>
      </c>
      <c r="BL9" s="3">
        <f t="shared" si="28"/>
        <v>0.12633333333333319</v>
      </c>
      <c r="BN9">
        <f t="shared" si="35"/>
        <v>6</v>
      </c>
      <c r="BO9" s="2">
        <v>1.0149999999999999</v>
      </c>
      <c r="BP9" s="2">
        <v>0.98099999999999998</v>
      </c>
      <c r="BQ9" s="2">
        <v>1.02</v>
      </c>
      <c r="BR9" s="2">
        <v>1.44</v>
      </c>
      <c r="BS9" s="2">
        <v>1.157</v>
      </c>
      <c r="BT9" s="2">
        <v>1.0900000000000001</v>
      </c>
      <c r="BU9" s="3">
        <f t="shared" si="20"/>
        <v>1.0053333333333334</v>
      </c>
      <c r="BV9" s="3">
        <f t="shared" si="21"/>
        <v>2.1221058723196001E-2</v>
      </c>
      <c r="BW9" s="3">
        <f t="shared" si="22"/>
        <v>1.2290000000000001</v>
      </c>
      <c r="BX9" s="3">
        <f t="shared" si="23"/>
        <v>0.18577674773770805</v>
      </c>
      <c r="BY9" s="3">
        <f t="shared" si="29"/>
        <v>0.22366666666666668</v>
      </c>
    </row>
    <row r="10" spans="1:77" x14ac:dyDescent="0.25">
      <c r="A10">
        <f t="shared" si="30"/>
        <v>7</v>
      </c>
      <c r="B10" s="2">
        <v>0.97099999999999997</v>
      </c>
      <c r="C10" s="2">
        <v>0.98299999999999998</v>
      </c>
      <c r="D10" s="2">
        <v>0.96899999999999997</v>
      </c>
      <c r="E10" s="2">
        <v>1.085</v>
      </c>
      <c r="F10" s="2">
        <v>1.016</v>
      </c>
      <c r="G10" s="2">
        <v>1.0269999999999999</v>
      </c>
      <c r="H10" s="3">
        <f t="shared" si="0"/>
        <v>0.97433333333333338</v>
      </c>
      <c r="I10" s="3">
        <f t="shared" si="1"/>
        <v>7.5718777944003713E-3</v>
      </c>
      <c r="J10" s="3">
        <f t="shared" si="2"/>
        <v>1.0426666666666666</v>
      </c>
      <c r="K10" s="3">
        <f t="shared" si="3"/>
        <v>3.7072002014098632E-2</v>
      </c>
      <c r="L10" s="3">
        <f t="shared" si="24"/>
        <v>6.8333333333333246E-2</v>
      </c>
      <c r="N10">
        <f t="shared" si="31"/>
        <v>7</v>
      </c>
      <c r="O10" s="2">
        <v>0.9</v>
      </c>
      <c r="P10" s="2">
        <v>0.98399999999999999</v>
      </c>
      <c r="Q10" s="2">
        <v>0.98799999999999999</v>
      </c>
      <c r="R10" s="2">
        <v>1.0580000000000001</v>
      </c>
      <c r="S10" s="2">
        <v>1.0549999999999999</v>
      </c>
      <c r="T10" s="2">
        <v>1.038</v>
      </c>
      <c r="U10" s="3">
        <f t="shared" si="4"/>
        <v>0.95733333333333326</v>
      </c>
      <c r="V10" s="3">
        <f t="shared" si="5"/>
        <v>4.969238707622458E-2</v>
      </c>
      <c r="W10" s="3">
        <f t="shared" si="6"/>
        <v>1.0503333333333333</v>
      </c>
      <c r="X10" s="3">
        <f t="shared" si="7"/>
        <v>1.0785793124908943E-2</v>
      </c>
      <c r="Y10" s="3">
        <f t="shared" si="25"/>
        <v>9.3000000000000083E-2</v>
      </c>
      <c r="AA10">
        <f t="shared" si="32"/>
        <v>7</v>
      </c>
      <c r="AB10" s="2">
        <v>0.998</v>
      </c>
      <c r="AC10" s="2">
        <v>1.091</v>
      </c>
      <c r="AD10" s="2"/>
      <c r="AE10" s="2">
        <v>1.085</v>
      </c>
      <c r="AF10" s="2">
        <v>1.0569999999999999</v>
      </c>
      <c r="AG10" s="2">
        <v>1.032</v>
      </c>
      <c r="AH10" s="3">
        <f t="shared" si="8"/>
        <v>1.0445</v>
      </c>
      <c r="AI10" s="3">
        <f t="shared" si="9"/>
        <v>6.5760930650348895E-2</v>
      </c>
      <c r="AJ10" s="3">
        <f t="shared" si="10"/>
        <v>1.0580000000000001</v>
      </c>
      <c r="AK10" s="3">
        <f t="shared" si="11"/>
        <v>2.6514147167125673E-2</v>
      </c>
      <c r="AL10" s="3">
        <f t="shared" si="26"/>
        <v>1.3500000000000068E-2</v>
      </c>
      <c r="AN10">
        <f t="shared" si="33"/>
        <v>7</v>
      </c>
      <c r="AO10" s="2">
        <v>1.05</v>
      </c>
      <c r="AP10" s="2">
        <v>1.1859999999999999</v>
      </c>
      <c r="AQ10" s="2">
        <v>1.0649999999999999</v>
      </c>
      <c r="AR10" s="2">
        <v>1.073</v>
      </c>
      <c r="AS10" s="2">
        <v>1.26</v>
      </c>
      <c r="AT10" s="2">
        <v>1.0409999999999999</v>
      </c>
      <c r="AU10" s="3">
        <f t="shared" si="12"/>
        <v>1.1003333333333332</v>
      </c>
      <c r="AV10" s="3">
        <f t="shared" si="13"/>
        <v>7.4567642669815762E-2</v>
      </c>
      <c r="AW10" s="3">
        <f t="shared" si="14"/>
        <v>1.1246666666666667</v>
      </c>
      <c r="AX10" s="3">
        <f t="shared" si="15"/>
        <v>0.11828919364562997</v>
      </c>
      <c r="AY10" s="3">
        <f t="shared" si="27"/>
        <v>2.433333333333354E-2</v>
      </c>
      <c r="BA10">
        <f t="shared" si="34"/>
        <v>7</v>
      </c>
      <c r="BB10" s="2">
        <v>1.002</v>
      </c>
      <c r="BC10" s="2">
        <v>0.98899999999999999</v>
      </c>
      <c r="BD10" s="2">
        <v>1.028</v>
      </c>
      <c r="BE10" s="2">
        <v>1.099</v>
      </c>
      <c r="BF10" s="2">
        <v>1.0629999999999999</v>
      </c>
      <c r="BG10" s="2">
        <v>1.24</v>
      </c>
      <c r="BH10" s="3">
        <f t="shared" si="16"/>
        <v>1.0063333333333333</v>
      </c>
      <c r="BI10" s="3">
        <f t="shared" si="17"/>
        <v>1.9857828011475322E-2</v>
      </c>
      <c r="BJ10" s="3">
        <f t="shared" si="18"/>
        <v>1.1340000000000001</v>
      </c>
      <c r="BK10" s="3">
        <f t="shared" si="19"/>
        <v>9.3546779741474823E-2</v>
      </c>
      <c r="BL10" s="3">
        <f t="shared" si="28"/>
        <v>0.12766666666666682</v>
      </c>
      <c r="BN10">
        <f t="shared" si="35"/>
        <v>7</v>
      </c>
      <c r="BO10" s="2">
        <v>1.01</v>
      </c>
      <c r="BP10" s="2">
        <v>0.97799999999999998</v>
      </c>
      <c r="BQ10" s="2">
        <v>1.018</v>
      </c>
      <c r="BR10" s="2">
        <v>1.454</v>
      </c>
      <c r="BS10" s="2">
        <v>1.1599999999999999</v>
      </c>
      <c r="BT10" s="2">
        <v>1.0900000000000001</v>
      </c>
      <c r="BU10" s="3">
        <f t="shared" si="20"/>
        <v>1.002</v>
      </c>
      <c r="BV10" s="3">
        <f t="shared" si="21"/>
        <v>2.1166010488516743E-2</v>
      </c>
      <c r="BW10" s="3">
        <f t="shared" si="22"/>
        <v>1.2346666666666666</v>
      </c>
      <c r="BX10" s="3">
        <f t="shared" si="23"/>
        <v>0.19314588614136544</v>
      </c>
      <c r="BY10" s="3">
        <f t="shared" si="29"/>
        <v>0.23266666666666658</v>
      </c>
    </row>
    <row r="11" spans="1:77" x14ac:dyDescent="0.25">
      <c r="A11">
        <f t="shared" si="30"/>
        <v>8</v>
      </c>
      <c r="B11" s="2">
        <v>0.96899999999999997</v>
      </c>
      <c r="C11" s="2">
        <v>0.98</v>
      </c>
      <c r="D11" s="2">
        <v>0.96599999999999997</v>
      </c>
      <c r="E11" s="2">
        <v>1.0820000000000001</v>
      </c>
      <c r="F11" s="2">
        <v>1.016</v>
      </c>
      <c r="G11" s="2">
        <v>1.026</v>
      </c>
      <c r="H11" s="3">
        <f t="shared" si="0"/>
        <v>0.97166666666666668</v>
      </c>
      <c r="I11" s="3">
        <f t="shared" si="1"/>
        <v>7.3711147958320008E-3</v>
      </c>
      <c r="J11" s="3">
        <f t="shared" si="2"/>
        <v>1.0413333333333332</v>
      </c>
      <c r="K11" s="3">
        <f t="shared" si="3"/>
        <v>3.5571524191877632E-2</v>
      </c>
      <c r="L11" s="3">
        <f t="shared" si="24"/>
        <v>6.9666666666666544E-2</v>
      </c>
      <c r="N11">
        <f t="shared" si="31"/>
        <v>8</v>
      </c>
      <c r="O11" s="2">
        <v>0.89600000000000002</v>
      </c>
      <c r="P11" s="2">
        <v>0.97599999999999998</v>
      </c>
      <c r="Q11" s="2">
        <v>0.96799999999999997</v>
      </c>
      <c r="R11" s="2">
        <v>1.056</v>
      </c>
      <c r="S11" s="2">
        <v>1.0529999999999999</v>
      </c>
      <c r="T11" s="2">
        <v>1.038</v>
      </c>
      <c r="U11" s="3">
        <f t="shared" si="4"/>
        <v>0.94666666666666666</v>
      </c>
      <c r="V11" s="3">
        <f t="shared" si="5"/>
        <v>4.4060564378288786E-2</v>
      </c>
      <c r="W11" s="3">
        <f t="shared" si="6"/>
        <v>1.0490000000000002</v>
      </c>
      <c r="X11" s="3">
        <f t="shared" si="7"/>
        <v>9.6436507609929407E-3</v>
      </c>
      <c r="Y11" s="3">
        <f t="shared" si="25"/>
        <v>0.1023333333333335</v>
      </c>
      <c r="AA11">
        <f t="shared" si="32"/>
        <v>8</v>
      </c>
      <c r="AB11" s="2">
        <v>0.99199999999999999</v>
      </c>
      <c r="AC11" s="2">
        <v>1.0880000000000001</v>
      </c>
      <c r="AD11" s="2"/>
      <c r="AE11" s="2">
        <v>1.073</v>
      </c>
      <c r="AF11" s="2">
        <v>1.054</v>
      </c>
      <c r="AG11" s="2">
        <v>1.03</v>
      </c>
      <c r="AH11" s="3">
        <f t="shared" si="8"/>
        <v>1.04</v>
      </c>
      <c r="AI11" s="3">
        <f t="shared" si="9"/>
        <v>6.7882250993908627E-2</v>
      </c>
      <c r="AJ11" s="3">
        <f t="shared" si="10"/>
        <v>1.0523333333333333</v>
      </c>
      <c r="AK11" s="3">
        <f t="shared" si="11"/>
        <v>2.1548395145191947E-2</v>
      </c>
      <c r="AL11" s="3">
        <f t="shared" si="26"/>
        <v>1.2333333333333307E-2</v>
      </c>
      <c r="AN11">
        <f t="shared" si="33"/>
        <v>8</v>
      </c>
      <c r="AO11" s="2">
        <v>1.0489999999999999</v>
      </c>
      <c r="AP11" s="2">
        <v>1.1890000000000001</v>
      </c>
      <c r="AQ11" s="2">
        <v>1.0629999999999999</v>
      </c>
      <c r="AR11" s="2">
        <v>1.071</v>
      </c>
      <c r="AS11" s="2">
        <v>1.2609999999999999</v>
      </c>
      <c r="AT11" s="2">
        <v>1.0389999999999999</v>
      </c>
      <c r="AU11" s="3">
        <f t="shared" si="12"/>
        <v>1.1003333333333334</v>
      </c>
      <c r="AV11" s="3">
        <f t="shared" si="13"/>
        <v>7.7105987662005493E-2</v>
      </c>
      <c r="AW11" s="3">
        <f t="shared" si="14"/>
        <v>1.1236666666666666</v>
      </c>
      <c r="AX11" s="3">
        <f t="shared" si="15"/>
        <v>0.12000555542696066</v>
      </c>
      <c r="AY11" s="3">
        <f t="shared" si="27"/>
        <v>2.3333333333333206E-2</v>
      </c>
      <c r="BA11">
        <f t="shared" si="34"/>
        <v>8</v>
      </c>
      <c r="BB11" s="2">
        <v>0.998</v>
      </c>
      <c r="BC11" s="2">
        <v>0.98299999999999998</v>
      </c>
      <c r="BD11" s="2">
        <v>1.026</v>
      </c>
      <c r="BE11" s="2">
        <v>1.0960000000000001</v>
      </c>
      <c r="BF11" s="2">
        <v>1.0620000000000001</v>
      </c>
      <c r="BG11" s="2">
        <v>1.238</v>
      </c>
      <c r="BH11" s="3">
        <f t="shared" si="16"/>
        <v>1.0023333333333333</v>
      </c>
      <c r="BI11" s="3">
        <f t="shared" si="17"/>
        <v>2.1825062046494488E-2</v>
      </c>
      <c r="BJ11" s="3">
        <f t="shared" si="18"/>
        <v>1.1320000000000001</v>
      </c>
      <c r="BK11" s="3">
        <f t="shared" si="19"/>
        <v>9.33595201358704E-2</v>
      </c>
      <c r="BL11" s="3">
        <f t="shared" si="28"/>
        <v>0.12966666666666682</v>
      </c>
      <c r="BN11">
        <f t="shared" si="35"/>
        <v>8</v>
      </c>
      <c r="BO11" s="2">
        <v>1.004</v>
      </c>
      <c r="BP11" s="2">
        <v>0.97499999999999998</v>
      </c>
      <c r="BQ11" s="2">
        <v>1.014</v>
      </c>
      <c r="BR11" s="2">
        <v>1.466</v>
      </c>
      <c r="BS11" s="2">
        <v>1.161</v>
      </c>
      <c r="BT11" s="2">
        <v>1.091</v>
      </c>
      <c r="BU11" s="3">
        <f t="shared" si="20"/>
        <v>0.99766666666666681</v>
      </c>
      <c r="BV11" s="3">
        <f t="shared" si="21"/>
        <v>2.0256686138984681E-2</v>
      </c>
      <c r="BW11" s="3">
        <f t="shared" si="22"/>
        <v>1.2393333333333334</v>
      </c>
      <c r="BX11" s="3">
        <f t="shared" si="23"/>
        <v>0.19939491802283563</v>
      </c>
      <c r="BY11" s="3">
        <f t="shared" si="29"/>
        <v>0.24166666666666659</v>
      </c>
    </row>
    <row r="12" spans="1:77" x14ac:dyDescent="0.25">
      <c r="A12">
        <f t="shared" si="30"/>
        <v>9</v>
      </c>
      <c r="B12" s="2">
        <v>0.96599999999999997</v>
      </c>
      <c r="C12" s="2">
        <v>0.97799999999999998</v>
      </c>
      <c r="D12" s="2">
        <v>0.96299999999999997</v>
      </c>
      <c r="E12" s="2">
        <v>1.0780000000000001</v>
      </c>
      <c r="F12" s="2">
        <v>1.016</v>
      </c>
      <c r="G12" s="2">
        <v>1.0249999999999999</v>
      </c>
      <c r="H12" s="3">
        <f t="shared" si="0"/>
        <v>0.96899999999999997</v>
      </c>
      <c r="I12" s="3">
        <f t="shared" si="1"/>
        <v>7.9372539331937792E-3</v>
      </c>
      <c r="J12" s="3">
        <f t="shared" si="2"/>
        <v>1.0396666666666667</v>
      </c>
      <c r="K12" s="3">
        <f t="shared" si="3"/>
        <v>3.3501243758006012E-2</v>
      </c>
      <c r="L12" s="3">
        <f t="shared" si="24"/>
        <v>7.0666666666666766E-2</v>
      </c>
      <c r="N12">
        <f t="shared" si="31"/>
        <v>9</v>
      </c>
      <c r="O12" s="2">
        <v>0.89200000000000002</v>
      </c>
      <c r="P12" s="2">
        <v>0.97199999999999998</v>
      </c>
      <c r="Q12" s="2">
        <v>0.96</v>
      </c>
      <c r="R12" s="2">
        <v>1.054</v>
      </c>
      <c r="S12" s="2">
        <v>1.054</v>
      </c>
      <c r="T12" s="2">
        <v>1.0389999999999999</v>
      </c>
      <c r="U12" s="3">
        <f t="shared" si="4"/>
        <v>0.94133333333333324</v>
      </c>
      <c r="V12" s="3">
        <f t="shared" si="5"/>
        <v>4.3143172499635805E-2</v>
      </c>
      <c r="W12" s="3">
        <f t="shared" si="6"/>
        <v>1.0490000000000002</v>
      </c>
      <c r="X12" s="3">
        <f t="shared" si="7"/>
        <v>8.6602540378444576E-3</v>
      </c>
      <c r="Y12" s="3">
        <f t="shared" si="25"/>
        <v>0.10766666666666691</v>
      </c>
      <c r="AA12">
        <f t="shared" si="32"/>
        <v>9</v>
      </c>
      <c r="AB12" s="2">
        <v>0.98599999999999999</v>
      </c>
      <c r="AC12" s="2">
        <v>1.087</v>
      </c>
      <c r="AD12" s="2"/>
      <c r="AE12" s="2">
        <v>1.0649999999999999</v>
      </c>
      <c r="AF12" s="2">
        <v>1.052</v>
      </c>
      <c r="AG12" s="2">
        <v>1.03</v>
      </c>
      <c r="AH12" s="3">
        <f t="shared" si="8"/>
        <v>1.0365</v>
      </c>
      <c r="AI12" s="3">
        <f t="shared" si="9"/>
        <v>7.1417784899841283E-2</v>
      </c>
      <c r="AJ12" s="3">
        <f t="shared" si="10"/>
        <v>1.0490000000000002</v>
      </c>
      <c r="AK12" s="3">
        <f t="shared" si="11"/>
        <v>1.76918060129541E-2</v>
      </c>
      <c r="AL12" s="3">
        <f t="shared" si="26"/>
        <v>1.2500000000000178E-2</v>
      </c>
      <c r="AN12">
        <f t="shared" si="33"/>
        <v>9</v>
      </c>
      <c r="AO12" s="2">
        <v>1.048</v>
      </c>
      <c r="AP12" s="2">
        <v>1.1930000000000001</v>
      </c>
      <c r="AQ12" s="2">
        <v>1.0629999999999999</v>
      </c>
      <c r="AR12" s="2">
        <v>1.069</v>
      </c>
      <c r="AS12" s="2">
        <v>1.2629999999999999</v>
      </c>
      <c r="AT12" s="2">
        <v>1.0389999999999999</v>
      </c>
      <c r="AU12" s="3">
        <f t="shared" si="12"/>
        <v>1.1013333333333335</v>
      </c>
      <c r="AV12" s="3">
        <f t="shared" si="13"/>
        <v>7.9739158092704612E-2</v>
      </c>
      <c r="AW12" s="3">
        <f t="shared" si="14"/>
        <v>1.1236666666666666</v>
      </c>
      <c r="AX12" s="3">
        <f t="shared" si="15"/>
        <v>0.12159495603573911</v>
      </c>
      <c r="AY12" s="3">
        <f t="shared" si="27"/>
        <v>2.2333333333333094E-2</v>
      </c>
      <c r="BA12">
        <f t="shared" si="34"/>
        <v>9</v>
      </c>
      <c r="BB12" s="2">
        <v>0.99399999999999999</v>
      </c>
      <c r="BC12" s="2">
        <v>0.97599999999999998</v>
      </c>
      <c r="BD12" s="2">
        <v>1.0229999999999999</v>
      </c>
      <c r="BE12" s="2">
        <v>1.0920000000000001</v>
      </c>
      <c r="BF12" s="2">
        <v>1.06</v>
      </c>
      <c r="BG12" s="2">
        <v>1.2370000000000001</v>
      </c>
      <c r="BH12" s="3">
        <f t="shared" si="16"/>
        <v>0.99766666666666659</v>
      </c>
      <c r="BI12" s="3">
        <f t="shared" si="17"/>
        <v>2.3713568549109845E-2</v>
      </c>
      <c r="BJ12" s="3">
        <f t="shared" si="18"/>
        <v>1.1296666666666668</v>
      </c>
      <c r="BK12" s="3">
        <f t="shared" si="19"/>
        <v>9.432037602413032E-2</v>
      </c>
      <c r="BL12" s="3">
        <f t="shared" si="28"/>
        <v>0.13200000000000023</v>
      </c>
      <c r="BN12">
        <f t="shared" si="35"/>
        <v>9</v>
      </c>
      <c r="BO12" s="2">
        <v>0.999</v>
      </c>
      <c r="BP12" s="2">
        <v>0.97099999999999997</v>
      </c>
      <c r="BQ12" s="2">
        <v>1.0089999999999999</v>
      </c>
      <c r="BR12" s="2">
        <v>1.476</v>
      </c>
      <c r="BS12" s="2">
        <v>1.1619999999999999</v>
      </c>
      <c r="BT12" s="2">
        <v>1.0940000000000001</v>
      </c>
      <c r="BU12" s="3">
        <f t="shared" si="20"/>
        <v>0.99299999999999999</v>
      </c>
      <c r="BV12" s="3">
        <f t="shared" si="21"/>
        <v>1.9697715603592181E-2</v>
      </c>
      <c r="BW12" s="3">
        <f t="shared" si="22"/>
        <v>1.244</v>
      </c>
      <c r="BX12" s="3">
        <f t="shared" si="23"/>
        <v>0.20377438504385162</v>
      </c>
      <c r="BY12" s="3">
        <f t="shared" si="29"/>
        <v>0.251</v>
      </c>
    </row>
    <row r="13" spans="1:77" x14ac:dyDescent="0.25">
      <c r="A13">
        <f t="shared" si="30"/>
        <v>10</v>
      </c>
      <c r="B13" s="2">
        <v>0.96399999999999997</v>
      </c>
      <c r="C13" s="2">
        <v>0.97499999999999998</v>
      </c>
      <c r="D13" s="2">
        <v>0.96</v>
      </c>
      <c r="E13" s="2">
        <v>1.075</v>
      </c>
      <c r="F13" s="2">
        <v>1.016</v>
      </c>
      <c r="G13" s="2">
        <v>1.0249999999999999</v>
      </c>
      <c r="H13" s="3">
        <f t="shared" si="0"/>
        <v>0.96633333333333338</v>
      </c>
      <c r="I13" s="3">
        <f t="shared" si="1"/>
        <v>7.7674534651540356E-3</v>
      </c>
      <c r="J13" s="3">
        <f t="shared" si="2"/>
        <v>1.0386666666666666</v>
      </c>
      <c r="K13" s="3">
        <f t="shared" si="3"/>
        <v>3.1785741037976961E-2</v>
      </c>
      <c r="L13" s="3">
        <f t="shared" si="24"/>
        <v>7.233333333333325E-2</v>
      </c>
      <c r="N13">
        <f t="shared" si="31"/>
        <v>10</v>
      </c>
      <c r="O13" s="2">
        <v>0.88800000000000001</v>
      </c>
      <c r="P13" s="2">
        <v>0.96799999999999997</v>
      </c>
      <c r="Q13" s="2">
        <v>0.95199999999999996</v>
      </c>
      <c r="R13" s="2">
        <v>1.0529999999999999</v>
      </c>
      <c r="S13" s="2">
        <v>1.0549999999999999</v>
      </c>
      <c r="T13" s="2">
        <v>1.0389999999999999</v>
      </c>
      <c r="U13" s="3">
        <f t="shared" si="4"/>
        <v>0.93599999999999994</v>
      </c>
      <c r="V13" s="3">
        <f t="shared" si="5"/>
        <v>4.2332020977033424E-2</v>
      </c>
      <c r="W13" s="3">
        <f t="shared" si="6"/>
        <v>1.0489999999999997</v>
      </c>
      <c r="X13" s="3">
        <f t="shared" si="7"/>
        <v>8.7177978870813556E-3</v>
      </c>
      <c r="Y13" s="3">
        <f t="shared" si="25"/>
        <v>0.11299999999999977</v>
      </c>
      <c r="AA13">
        <f t="shared" si="32"/>
        <v>10</v>
      </c>
      <c r="AB13" s="2">
        <v>0.98099999999999998</v>
      </c>
      <c r="AC13" s="2">
        <v>1.0840000000000001</v>
      </c>
      <c r="AD13" s="2"/>
      <c r="AE13" s="2">
        <v>1.06</v>
      </c>
      <c r="AF13" s="2">
        <v>1.0489999999999999</v>
      </c>
      <c r="AG13" s="2">
        <v>1.0289999999999999</v>
      </c>
      <c r="AH13" s="3">
        <f t="shared" si="8"/>
        <v>1.0325</v>
      </c>
      <c r="AI13" s="3">
        <f t="shared" si="9"/>
        <v>7.2831998462214456E-2</v>
      </c>
      <c r="AJ13" s="3">
        <f t="shared" si="10"/>
        <v>1.046</v>
      </c>
      <c r="AK13" s="3">
        <f t="shared" si="11"/>
        <v>1.5716233645501773E-2</v>
      </c>
      <c r="AL13" s="3">
        <f t="shared" si="26"/>
        <v>1.3500000000000068E-2</v>
      </c>
      <c r="AN13">
        <f t="shared" si="33"/>
        <v>10</v>
      </c>
      <c r="AO13" s="2">
        <v>1.046</v>
      </c>
      <c r="AP13" s="2">
        <v>1.196</v>
      </c>
      <c r="AQ13" s="2">
        <v>1.0620000000000001</v>
      </c>
      <c r="AR13" s="2">
        <v>1.0669999999999999</v>
      </c>
      <c r="AS13" s="2">
        <v>1.2669999999999999</v>
      </c>
      <c r="AT13" s="2">
        <v>1.038</v>
      </c>
      <c r="AU13" s="3">
        <f t="shared" si="12"/>
        <v>1.1013333333333335</v>
      </c>
      <c r="AV13" s="3">
        <f t="shared" si="13"/>
        <v>8.237313477908513E-2</v>
      </c>
      <c r="AW13" s="3">
        <f t="shared" si="14"/>
        <v>1.1239999999999999</v>
      </c>
      <c r="AX13" s="3">
        <f t="shared" si="15"/>
        <v>0.12468760964907454</v>
      </c>
      <c r="AY13" s="3">
        <f t="shared" si="27"/>
        <v>2.2666666666666391E-2</v>
      </c>
      <c r="BA13">
        <f t="shared" si="34"/>
        <v>10</v>
      </c>
      <c r="BB13" s="2">
        <v>0.99</v>
      </c>
      <c r="BC13" s="2">
        <v>0.97</v>
      </c>
      <c r="BD13" s="2">
        <v>1.02</v>
      </c>
      <c r="BE13" s="2">
        <v>1.089</v>
      </c>
      <c r="BF13" s="2">
        <v>1.06</v>
      </c>
      <c r="BG13" s="2">
        <v>1.238</v>
      </c>
      <c r="BH13" s="3">
        <f t="shared" si="16"/>
        <v>0.99333333333333329</v>
      </c>
      <c r="BI13" s="3">
        <f t="shared" si="17"/>
        <v>2.5166114784235857E-2</v>
      </c>
      <c r="BJ13" s="3">
        <f t="shared" si="18"/>
        <v>1.129</v>
      </c>
      <c r="BK13" s="3">
        <f t="shared" si="19"/>
        <v>9.5503926620846308E-2</v>
      </c>
      <c r="BL13" s="3">
        <f t="shared" si="28"/>
        <v>0.13566666666666671</v>
      </c>
      <c r="BN13">
        <f t="shared" si="35"/>
        <v>10</v>
      </c>
      <c r="BO13" s="2">
        <v>0.99399999999999999</v>
      </c>
      <c r="BP13" s="2">
        <v>0.96699999999999997</v>
      </c>
      <c r="BQ13" s="2">
        <v>1.0029999999999999</v>
      </c>
      <c r="BR13" s="2">
        <v>1.4850000000000001</v>
      </c>
      <c r="BS13" s="2">
        <v>1.163</v>
      </c>
      <c r="BT13" s="2">
        <v>1.099</v>
      </c>
      <c r="BU13" s="3">
        <f t="shared" si="20"/>
        <v>0.98799999999999988</v>
      </c>
      <c r="BV13" s="3">
        <f t="shared" si="21"/>
        <v>1.8734993995195168E-2</v>
      </c>
      <c r="BW13" s="3">
        <f t="shared" si="22"/>
        <v>1.2489999999999999</v>
      </c>
      <c r="BX13" s="3">
        <f t="shared" si="23"/>
        <v>0.20687194106499812</v>
      </c>
      <c r="BY13" s="3">
        <f t="shared" si="29"/>
        <v>0.26100000000000001</v>
      </c>
    </row>
    <row r="14" spans="1:77" x14ac:dyDescent="0.25">
      <c r="A14">
        <f t="shared" si="30"/>
        <v>11</v>
      </c>
      <c r="B14" s="2">
        <v>0.96099999999999997</v>
      </c>
      <c r="C14" s="2">
        <v>0.97199999999999998</v>
      </c>
      <c r="D14" s="2">
        <v>0.95699999999999996</v>
      </c>
      <c r="E14" s="2">
        <v>1.075</v>
      </c>
      <c r="F14" s="2">
        <v>1.016</v>
      </c>
      <c r="G14" s="2">
        <v>1.0249999999999999</v>
      </c>
      <c r="H14" s="3">
        <f t="shared" si="0"/>
        <v>0.96333333333333326</v>
      </c>
      <c r="I14" s="3">
        <f t="shared" si="1"/>
        <v>7.7674534651540356E-3</v>
      </c>
      <c r="J14" s="3">
        <f t="shared" si="2"/>
        <v>1.0386666666666666</v>
      </c>
      <c r="K14" s="3">
        <f t="shared" si="3"/>
        <v>3.1785741037976961E-2</v>
      </c>
      <c r="L14" s="3">
        <f t="shared" si="24"/>
        <v>7.5333333333333363E-2</v>
      </c>
      <c r="N14">
        <f t="shared" si="31"/>
        <v>11</v>
      </c>
      <c r="O14" s="2">
        <v>0.88400000000000001</v>
      </c>
      <c r="P14" s="2">
        <v>0.96299999999999997</v>
      </c>
      <c r="Q14" s="2">
        <v>0.94899999999999995</v>
      </c>
      <c r="R14" s="2">
        <v>1.05</v>
      </c>
      <c r="S14" s="2">
        <v>1.0549999999999999</v>
      </c>
      <c r="T14" s="2">
        <v>1.0389999999999999</v>
      </c>
      <c r="U14" s="3">
        <f t="shared" si="4"/>
        <v>0.93199999999999994</v>
      </c>
      <c r="V14" s="3">
        <f t="shared" si="5"/>
        <v>4.2154477816715961E-2</v>
      </c>
      <c r="W14" s="3">
        <f t="shared" si="6"/>
        <v>1.048</v>
      </c>
      <c r="X14" s="3">
        <f t="shared" si="7"/>
        <v>8.1853527718724704E-3</v>
      </c>
      <c r="Y14" s="3">
        <f t="shared" si="25"/>
        <v>0.1160000000000001</v>
      </c>
      <c r="AA14">
        <f t="shared" si="32"/>
        <v>11</v>
      </c>
      <c r="AB14" s="2">
        <v>0.97499999999999998</v>
      </c>
      <c r="AC14" s="2">
        <v>1.08</v>
      </c>
      <c r="AD14" s="2"/>
      <c r="AE14" s="2">
        <v>1.056</v>
      </c>
      <c r="AF14" s="2">
        <v>1.048</v>
      </c>
      <c r="AG14" s="2">
        <v>1.028</v>
      </c>
      <c r="AH14" s="3">
        <f t="shared" si="8"/>
        <v>1.0275000000000001</v>
      </c>
      <c r="AI14" s="3">
        <f t="shared" si="9"/>
        <v>7.424621202458756E-2</v>
      </c>
      <c r="AJ14" s="3">
        <f t="shared" si="10"/>
        <v>1.044</v>
      </c>
      <c r="AK14" s="3">
        <f t="shared" si="11"/>
        <v>1.442220510185597E-2</v>
      </c>
      <c r="AL14" s="3">
        <f t="shared" si="26"/>
        <v>1.6499999999999959E-2</v>
      </c>
      <c r="AN14">
        <f t="shared" si="33"/>
        <v>11</v>
      </c>
      <c r="AO14" s="2">
        <v>1.044</v>
      </c>
      <c r="AP14" s="2">
        <v>1.1990000000000001</v>
      </c>
      <c r="AQ14" s="2">
        <v>1.0609999999999999</v>
      </c>
      <c r="AR14" s="2">
        <v>1.0649999999999999</v>
      </c>
      <c r="AS14" s="2">
        <v>1.268</v>
      </c>
      <c r="AT14" s="2">
        <v>1.0369999999999999</v>
      </c>
      <c r="AU14" s="3">
        <f t="shared" si="12"/>
        <v>1.1013333333333335</v>
      </c>
      <c r="AV14" s="3">
        <f t="shared" si="13"/>
        <v>8.5007842775436548E-2</v>
      </c>
      <c r="AW14" s="3">
        <f t="shared" si="14"/>
        <v>1.1233333333333333</v>
      </c>
      <c r="AX14" s="3">
        <f t="shared" si="15"/>
        <v>0.12606479815290764</v>
      </c>
      <c r="AY14" s="3">
        <f t="shared" si="27"/>
        <v>2.1999999999999797E-2</v>
      </c>
      <c r="BA14">
        <f t="shared" si="34"/>
        <v>11</v>
      </c>
      <c r="BB14" s="2">
        <v>0.98499999999999999</v>
      </c>
      <c r="BC14" s="2">
        <v>0.96299999999999997</v>
      </c>
      <c r="BD14" s="2">
        <v>1.016</v>
      </c>
      <c r="BE14" s="2">
        <v>1.085</v>
      </c>
      <c r="BF14" s="2">
        <v>1.0589999999999999</v>
      </c>
      <c r="BG14" s="2">
        <v>1.238</v>
      </c>
      <c r="BH14" s="3">
        <f t="shared" si="16"/>
        <v>0.98799999999999999</v>
      </c>
      <c r="BI14" s="3">
        <f t="shared" si="17"/>
        <v>2.6627053911388719E-2</v>
      </c>
      <c r="BJ14" s="3">
        <f t="shared" si="18"/>
        <v>1.1273333333333333</v>
      </c>
      <c r="BK14" s="3">
        <f t="shared" si="19"/>
        <v>9.6717802566711253E-2</v>
      </c>
      <c r="BL14" s="3">
        <f t="shared" si="28"/>
        <v>0.13933333333333331</v>
      </c>
      <c r="BN14">
        <f t="shared" si="35"/>
        <v>11</v>
      </c>
      <c r="BO14" s="2">
        <v>0.98899999999999999</v>
      </c>
      <c r="BP14" s="2">
        <v>0.96099999999999997</v>
      </c>
      <c r="BQ14" s="2">
        <v>0.997</v>
      </c>
      <c r="BR14" s="2">
        <v>1.4930000000000001</v>
      </c>
      <c r="BS14" s="2">
        <v>1.161</v>
      </c>
      <c r="BT14" s="2">
        <v>1.1020000000000001</v>
      </c>
      <c r="BU14" s="3">
        <f t="shared" si="20"/>
        <v>0.98233333333333339</v>
      </c>
      <c r="BV14" s="3">
        <f t="shared" si="21"/>
        <v>1.8903262505010451E-2</v>
      </c>
      <c r="BW14" s="3">
        <f t="shared" si="22"/>
        <v>1.252</v>
      </c>
      <c r="BX14" s="3">
        <f t="shared" si="23"/>
        <v>0.21078662196638545</v>
      </c>
      <c r="BY14" s="3">
        <f t="shared" si="29"/>
        <v>0.26966666666666661</v>
      </c>
    </row>
    <row r="15" spans="1:77" x14ac:dyDescent="0.25">
      <c r="A15">
        <f t="shared" si="30"/>
        <v>12</v>
      </c>
      <c r="B15" s="2">
        <v>0.95799999999999996</v>
      </c>
      <c r="C15" s="2">
        <v>0.97</v>
      </c>
      <c r="D15" s="2">
        <v>0.95399999999999996</v>
      </c>
      <c r="E15" s="2">
        <v>1.0760000000000001</v>
      </c>
      <c r="F15" s="2">
        <v>1.0149999999999999</v>
      </c>
      <c r="G15" s="2">
        <v>1.0249999999999999</v>
      </c>
      <c r="H15" s="3">
        <f t="shared" si="0"/>
        <v>0.96066666666666656</v>
      </c>
      <c r="I15" s="3">
        <f t="shared" si="1"/>
        <v>8.326663997864539E-3</v>
      </c>
      <c r="J15" s="3">
        <f t="shared" si="2"/>
        <v>1.0386666666666666</v>
      </c>
      <c r="K15" s="3">
        <f t="shared" si="3"/>
        <v>3.2715949219506678E-2</v>
      </c>
      <c r="L15" s="3">
        <f t="shared" si="24"/>
        <v>7.8000000000000069E-2</v>
      </c>
      <c r="N15">
        <f t="shared" si="31"/>
        <v>12</v>
      </c>
      <c r="O15" s="2">
        <v>0.88100000000000001</v>
      </c>
      <c r="P15" s="2">
        <v>0.95799999999999996</v>
      </c>
      <c r="Q15" s="2">
        <v>0.94299999999999995</v>
      </c>
      <c r="R15" s="2">
        <v>1.0489999999999999</v>
      </c>
      <c r="S15" s="2">
        <v>1.0529999999999999</v>
      </c>
      <c r="T15" s="2">
        <v>1.038</v>
      </c>
      <c r="U15" s="3">
        <f t="shared" si="4"/>
        <v>0.92733333333333334</v>
      </c>
      <c r="V15" s="3">
        <f t="shared" si="5"/>
        <v>4.0820746359337079E-2</v>
      </c>
      <c r="W15" s="3">
        <f t="shared" si="6"/>
        <v>1.0466666666666666</v>
      </c>
      <c r="X15" s="3">
        <f t="shared" si="7"/>
        <v>7.7674534651539741E-3</v>
      </c>
      <c r="Y15" s="3">
        <f t="shared" si="25"/>
        <v>0.11933333333333329</v>
      </c>
      <c r="AA15">
        <f t="shared" si="32"/>
        <v>12</v>
      </c>
      <c r="AB15" s="2">
        <v>0.96899999999999997</v>
      </c>
      <c r="AC15" s="2">
        <v>1.0760000000000001</v>
      </c>
      <c r="AD15" s="2"/>
      <c r="AE15" s="2">
        <v>1.054</v>
      </c>
      <c r="AF15" s="2">
        <v>1.0469999999999999</v>
      </c>
      <c r="AG15" s="2">
        <v>1.028</v>
      </c>
      <c r="AH15" s="3">
        <f t="shared" si="8"/>
        <v>1.0225</v>
      </c>
      <c r="AI15" s="3">
        <f t="shared" si="9"/>
        <v>7.566042558696065E-2</v>
      </c>
      <c r="AJ15" s="3">
        <f t="shared" si="10"/>
        <v>1.0429999999999999</v>
      </c>
      <c r="AK15" s="3">
        <f t="shared" si="11"/>
        <v>1.3453624047073705E-2</v>
      </c>
      <c r="AL15" s="3">
        <f t="shared" si="26"/>
        <v>2.0499999999999963E-2</v>
      </c>
      <c r="AN15">
        <f t="shared" si="33"/>
        <v>12</v>
      </c>
      <c r="AO15" s="2">
        <v>1.042</v>
      </c>
      <c r="AP15" s="2">
        <v>1.202</v>
      </c>
      <c r="AQ15" s="2">
        <v>1.0589999999999999</v>
      </c>
      <c r="AR15" s="2">
        <v>1.0620000000000001</v>
      </c>
      <c r="AS15" s="2">
        <v>1.266</v>
      </c>
      <c r="AT15" s="2">
        <v>1.036</v>
      </c>
      <c r="AU15" s="3">
        <f t="shared" si="12"/>
        <v>1.101</v>
      </c>
      <c r="AV15" s="3">
        <f t="shared" si="13"/>
        <v>8.7880600817245191E-2</v>
      </c>
      <c r="AW15" s="3">
        <f t="shared" si="14"/>
        <v>1.1213333333333335</v>
      </c>
      <c r="AX15" s="3">
        <f t="shared" si="15"/>
        <v>0.12595766484550802</v>
      </c>
      <c r="AY15" s="3">
        <f t="shared" si="27"/>
        <v>2.0333333333333536E-2</v>
      </c>
      <c r="BA15">
        <f t="shared" si="34"/>
        <v>12</v>
      </c>
      <c r="BB15" s="2">
        <v>0.98</v>
      </c>
      <c r="BC15" s="2">
        <v>0.95699999999999996</v>
      </c>
      <c r="BD15" s="2">
        <v>1.0129999999999999</v>
      </c>
      <c r="BE15" s="2">
        <v>1.081</v>
      </c>
      <c r="BF15" s="2">
        <v>1.0589999999999999</v>
      </c>
      <c r="BG15" s="2">
        <v>1.2350000000000001</v>
      </c>
      <c r="BH15" s="3">
        <f t="shared" si="16"/>
        <v>0.98333333333333328</v>
      </c>
      <c r="BI15" s="3">
        <f t="shared" si="17"/>
        <v>2.8148416178061093E-2</v>
      </c>
      <c r="BJ15" s="3">
        <f t="shared" si="18"/>
        <v>1.125</v>
      </c>
      <c r="BK15" s="3">
        <f t="shared" si="19"/>
        <v>9.5895776757894902E-2</v>
      </c>
      <c r="BL15" s="3">
        <f t="shared" si="28"/>
        <v>0.14166666666666672</v>
      </c>
      <c r="BN15">
        <f t="shared" si="35"/>
        <v>12</v>
      </c>
      <c r="BO15" s="2">
        <v>0.98399999999999999</v>
      </c>
      <c r="BP15" s="2">
        <v>0.95599999999999996</v>
      </c>
      <c r="BQ15" s="2">
        <v>0.99199999999999999</v>
      </c>
      <c r="BR15" s="2">
        <v>1.4990000000000001</v>
      </c>
      <c r="BS15" s="2">
        <v>1.155</v>
      </c>
      <c r="BT15" s="2">
        <v>1.107</v>
      </c>
      <c r="BU15" s="3">
        <f t="shared" si="20"/>
        <v>0.97733333333333328</v>
      </c>
      <c r="BV15" s="3">
        <f t="shared" si="21"/>
        <v>1.8903262505010451E-2</v>
      </c>
      <c r="BW15" s="3">
        <f t="shared" si="22"/>
        <v>1.2536666666666667</v>
      </c>
      <c r="BX15" s="3">
        <f t="shared" si="23"/>
        <v>0.21381612037761233</v>
      </c>
      <c r="BY15" s="3">
        <f t="shared" si="29"/>
        <v>0.27633333333333343</v>
      </c>
    </row>
    <row r="16" spans="1:77" x14ac:dyDescent="0.25">
      <c r="A16">
        <f t="shared" si="30"/>
        <v>13</v>
      </c>
      <c r="B16" s="2">
        <v>0.95499999999999996</v>
      </c>
      <c r="C16" s="2">
        <v>0.96699999999999997</v>
      </c>
      <c r="D16" s="2">
        <v>0.95099999999999996</v>
      </c>
      <c r="E16" s="2">
        <v>1.081</v>
      </c>
      <c r="F16" s="2">
        <v>1.0149999999999999</v>
      </c>
      <c r="G16" s="2">
        <v>1.024</v>
      </c>
      <c r="H16" s="3">
        <f t="shared" si="0"/>
        <v>0.95766666666666656</v>
      </c>
      <c r="I16" s="3">
        <f t="shared" si="1"/>
        <v>8.326663997864539E-3</v>
      </c>
      <c r="J16" s="3">
        <f t="shared" si="2"/>
        <v>1.04</v>
      </c>
      <c r="K16" s="3">
        <f t="shared" si="3"/>
        <v>3.5791060336346568E-2</v>
      </c>
      <c r="L16" s="3">
        <f t="shared" si="24"/>
        <v>8.233333333333348E-2</v>
      </c>
      <c r="N16">
        <f t="shared" si="31"/>
        <v>13</v>
      </c>
      <c r="O16" s="2">
        <v>0.877</v>
      </c>
      <c r="P16" s="2">
        <v>0.95399999999999996</v>
      </c>
      <c r="Q16" s="2">
        <v>0.94799999999999995</v>
      </c>
      <c r="R16" s="2">
        <v>1.0469999999999999</v>
      </c>
      <c r="S16" s="2">
        <v>1.052</v>
      </c>
      <c r="T16" s="2">
        <v>1.038</v>
      </c>
      <c r="U16" s="3">
        <f t="shared" si="4"/>
        <v>0.92633333333333334</v>
      </c>
      <c r="V16" s="3">
        <f t="shared" si="5"/>
        <v>4.2829117821096094E-2</v>
      </c>
      <c r="W16" s="3">
        <f t="shared" si="6"/>
        <v>1.0456666666666667</v>
      </c>
      <c r="X16" s="3">
        <f t="shared" si="7"/>
        <v>7.0945988845975833E-3</v>
      </c>
      <c r="Y16" s="3">
        <f t="shared" si="25"/>
        <v>0.1193333333333334</v>
      </c>
      <c r="AA16">
        <f t="shared" si="32"/>
        <v>13</v>
      </c>
      <c r="AB16" s="2">
        <v>0.96499999999999997</v>
      </c>
      <c r="AC16" s="2">
        <v>1.069</v>
      </c>
      <c r="AD16" s="2"/>
      <c r="AE16" s="2">
        <v>1.052</v>
      </c>
      <c r="AF16" s="2">
        <v>1.0469999999999999</v>
      </c>
      <c r="AG16" s="2">
        <v>1.028</v>
      </c>
      <c r="AH16" s="3">
        <f t="shared" si="8"/>
        <v>1.0169999999999999</v>
      </c>
      <c r="AI16" s="3">
        <f t="shared" si="9"/>
        <v>7.3539105243400932E-2</v>
      </c>
      <c r="AJ16" s="3">
        <f t="shared" si="10"/>
        <v>1.0423333333333333</v>
      </c>
      <c r="AK16" s="3">
        <f t="shared" si="11"/>
        <v>1.2662279942148377E-2</v>
      </c>
      <c r="AL16" s="3">
        <f t="shared" si="26"/>
        <v>2.533333333333343E-2</v>
      </c>
      <c r="AN16">
        <f t="shared" si="33"/>
        <v>13</v>
      </c>
      <c r="AO16" s="2">
        <v>1.04</v>
      </c>
      <c r="AP16" s="2">
        <v>1.2050000000000001</v>
      </c>
      <c r="AQ16" s="2">
        <v>1.0580000000000001</v>
      </c>
      <c r="AR16" s="2">
        <v>1.0589999999999999</v>
      </c>
      <c r="AS16" s="2">
        <v>1.268</v>
      </c>
      <c r="AT16" s="2">
        <v>1.0349999999999999</v>
      </c>
      <c r="AU16" s="3">
        <f t="shared" si="12"/>
        <v>1.101</v>
      </c>
      <c r="AV16" s="3">
        <f t="shared" si="13"/>
        <v>9.0515192095029021E-2</v>
      </c>
      <c r="AW16" s="3">
        <f t="shared" si="14"/>
        <v>1.1206666666666667</v>
      </c>
      <c r="AX16" s="3">
        <f t="shared" si="15"/>
        <v>0.12815745523898853</v>
      </c>
      <c r="AY16" s="3">
        <f t="shared" si="27"/>
        <v>1.9666666666666721E-2</v>
      </c>
      <c r="BA16">
        <f t="shared" si="34"/>
        <v>13</v>
      </c>
      <c r="BB16" s="2">
        <v>0.97599999999999998</v>
      </c>
      <c r="BC16" s="2">
        <v>0.95099999999999996</v>
      </c>
      <c r="BD16" s="2">
        <v>1.01</v>
      </c>
      <c r="BE16" s="2">
        <v>1.0780000000000001</v>
      </c>
      <c r="BF16" s="2">
        <v>1.0589999999999999</v>
      </c>
      <c r="BG16" s="2">
        <v>1.234</v>
      </c>
      <c r="BH16" s="3">
        <f t="shared" si="16"/>
        <v>0.97900000000000009</v>
      </c>
      <c r="BI16" s="3">
        <f t="shared" si="17"/>
        <v>2.961418578992172E-2</v>
      </c>
      <c r="BJ16" s="3">
        <f t="shared" si="18"/>
        <v>1.1236666666666666</v>
      </c>
      <c r="BK16" s="3">
        <f t="shared" si="19"/>
        <v>9.602256679204807E-2</v>
      </c>
      <c r="BL16" s="3">
        <f t="shared" si="28"/>
        <v>0.1446666666666665</v>
      </c>
      <c r="BN16">
        <f t="shared" si="35"/>
        <v>13</v>
      </c>
      <c r="BO16" s="2">
        <v>0.98</v>
      </c>
      <c r="BP16" s="2">
        <v>0.95</v>
      </c>
      <c r="BQ16" s="2">
        <v>0.98499999999999999</v>
      </c>
      <c r="BR16" s="2">
        <v>1.5069999999999999</v>
      </c>
      <c r="BS16" s="2">
        <v>1.151</v>
      </c>
      <c r="BT16" s="2">
        <v>1.115</v>
      </c>
      <c r="BU16" s="3">
        <f t="shared" si="20"/>
        <v>0.97166666666666668</v>
      </c>
      <c r="BV16" s="3">
        <f t="shared" si="21"/>
        <v>1.8929694486000931E-2</v>
      </c>
      <c r="BW16" s="3">
        <f t="shared" si="22"/>
        <v>1.2576666666666665</v>
      </c>
      <c r="BX16" s="3">
        <f t="shared" si="23"/>
        <v>0.21667794842423055</v>
      </c>
      <c r="BY16" s="3">
        <f t="shared" si="29"/>
        <v>0.28599999999999981</v>
      </c>
    </row>
    <row r="17" spans="1:77" x14ac:dyDescent="0.25">
      <c r="A17">
        <f t="shared" si="30"/>
        <v>14</v>
      </c>
      <c r="B17" s="2">
        <v>0.95199999999999996</v>
      </c>
      <c r="C17" s="2">
        <v>0.96399999999999997</v>
      </c>
      <c r="D17" s="2">
        <v>0.94899999999999995</v>
      </c>
      <c r="E17" s="2">
        <v>1.081</v>
      </c>
      <c r="F17" s="2">
        <v>1.0149999999999999</v>
      </c>
      <c r="G17" s="2">
        <v>1.0229999999999999</v>
      </c>
      <c r="H17" s="3">
        <f t="shared" si="0"/>
        <v>0.95499999999999996</v>
      </c>
      <c r="I17" s="3">
        <f t="shared" si="1"/>
        <v>7.9372539331937792E-3</v>
      </c>
      <c r="J17" s="3">
        <f t="shared" si="2"/>
        <v>1.0396666666666665</v>
      </c>
      <c r="K17" s="3">
        <f t="shared" si="3"/>
        <v>3.601851375797363E-2</v>
      </c>
      <c r="L17" s="3">
        <f t="shared" si="24"/>
        <v>8.4666666666666557E-2</v>
      </c>
      <c r="N17">
        <f t="shared" si="31"/>
        <v>14</v>
      </c>
      <c r="O17" s="2">
        <v>0.873</v>
      </c>
      <c r="P17" s="2">
        <v>0.95</v>
      </c>
      <c r="Q17" s="2">
        <v>0.94</v>
      </c>
      <c r="R17" s="2">
        <v>1.046</v>
      </c>
      <c r="S17" s="2">
        <v>1.0489999999999999</v>
      </c>
      <c r="T17" s="2">
        <v>1.0369999999999999</v>
      </c>
      <c r="U17" s="3">
        <f t="shared" si="4"/>
        <v>0.92099999999999993</v>
      </c>
      <c r="V17" s="3">
        <f t="shared" si="5"/>
        <v>4.1868842830916617E-2</v>
      </c>
      <c r="W17" s="3">
        <f t="shared" si="6"/>
        <v>1.0439999999999998</v>
      </c>
      <c r="X17" s="3">
        <f t="shared" si="7"/>
        <v>6.2449979983984216E-3</v>
      </c>
      <c r="Y17" s="3">
        <f t="shared" si="25"/>
        <v>0.12299999999999989</v>
      </c>
      <c r="AA17">
        <f t="shared" si="32"/>
        <v>14</v>
      </c>
      <c r="AB17" s="2">
        <v>0.96099999999999997</v>
      </c>
      <c r="AC17" s="2">
        <v>1.0629999999999999</v>
      </c>
      <c r="AD17" s="2"/>
      <c r="AE17" s="2">
        <v>1.0509999999999999</v>
      </c>
      <c r="AF17" s="2">
        <v>1.046</v>
      </c>
      <c r="AG17" s="2">
        <v>1.028</v>
      </c>
      <c r="AH17" s="3">
        <f t="shared" si="8"/>
        <v>1.012</v>
      </c>
      <c r="AI17" s="3">
        <f t="shared" si="9"/>
        <v>7.2124891681027842E-2</v>
      </c>
      <c r="AJ17" s="3">
        <f t="shared" si="10"/>
        <v>1.0416666666666667</v>
      </c>
      <c r="AK17" s="3">
        <f t="shared" si="11"/>
        <v>1.2096831541082671E-2</v>
      </c>
      <c r="AL17" s="3">
        <f t="shared" si="26"/>
        <v>2.966666666666673E-2</v>
      </c>
      <c r="AN17">
        <f t="shared" si="33"/>
        <v>14</v>
      </c>
      <c r="AO17" s="2">
        <v>1.038</v>
      </c>
      <c r="AP17" s="2">
        <v>1.2050000000000001</v>
      </c>
      <c r="AQ17" s="2">
        <v>1.0569999999999999</v>
      </c>
      <c r="AR17" s="2">
        <v>1.056</v>
      </c>
      <c r="AS17" s="2">
        <v>1.2689999999999999</v>
      </c>
      <c r="AT17" s="2">
        <v>1.034</v>
      </c>
      <c r="AU17" s="3">
        <f t="shared" si="12"/>
        <v>1.1000000000000001</v>
      </c>
      <c r="AV17" s="3">
        <f t="shared" si="13"/>
        <v>9.1427566958768011E-2</v>
      </c>
      <c r="AW17" s="3">
        <f t="shared" si="14"/>
        <v>1.1196666666666666</v>
      </c>
      <c r="AX17" s="3">
        <f t="shared" si="15"/>
        <v>0.12979342561675963</v>
      </c>
      <c r="AY17" s="3">
        <f t="shared" si="27"/>
        <v>1.9666666666666499E-2</v>
      </c>
      <c r="BA17">
        <f t="shared" si="34"/>
        <v>14</v>
      </c>
      <c r="BB17" s="2">
        <v>0.97099999999999997</v>
      </c>
      <c r="BC17" s="2">
        <v>0.94699999999999995</v>
      </c>
      <c r="BD17" s="2">
        <v>1.0069999999999999</v>
      </c>
      <c r="BE17" s="2">
        <v>1.0740000000000001</v>
      </c>
      <c r="BF17" s="2">
        <v>1.0580000000000001</v>
      </c>
      <c r="BG17" s="2">
        <v>1.2310000000000001</v>
      </c>
      <c r="BH17" s="3">
        <f t="shared" si="16"/>
        <v>0.97499999999999998</v>
      </c>
      <c r="BI17" s="3">
        <f t="shared" si="17"/>
        <v>3.0199337741082969E-2</v>
      </c>
      <c r="BJ17" s="3">
        <f t="shared" si="18"/>
        <v>1.1210000000000002</v>
      </c>
      <c r="BK17" s="3">
        <f t="shared" si="19"/>
        <v>9.5598117136270019E-2</v>
      </c>
      <c r="BL17" s="3">
        <f t="shared" si="28"/>
        <v>0.14600000000000024</v>
      </c>
      <c r="BN17">
        <f t="shared" si="35"/>
        <v>14</v>
      </c>
      <c r="BO17" s="2">
        <v>0.97599999999999998</v>
      </c>
      <c r="BP17" s="2">
        <v>0.94399999999999995</v>
      </c>
      <c r="BQ17" s="2">
        <v>0.97899999999999998</v>
      </c>
      <c r="BR17" s="2">
        <v>1.512</v>
      </c>
      <c r="BS17" s="2">
        <v>1.1479999999999999</v>
      </c>
      <c r="BT17" s="2">
        <v>1.123</v>
      </c>
      <c r="BU17" s="3">
        <f t="shared" si="20"/>
        <v>0.96633333333333338</v>
      </c>
      <c r="BV17" s="3">
        <f t="shared" si="21"/>
        <v>1.9399312702601968E-2</v>
      </c>
      <c r="BW17" s="3">
        <f t="shared" si="22"/>
        <v>1.2610000000000001</v>
      </c>
      <c r="BX17" s="3">
        <f t="shared" si="23"/>
        <v>0.21773148600971637</v>
      </c>
      <c r="BY17" s="3">
        <f t="shared" si="29"/>
        <v>0.29466666666666674</v>
      </c>
    </row>
    <row r="18" spans="1:77" x14ac:dyDescent="0.25">
      <c r="A18">
        <f t="shared" si="30"/>
        <v>15</v>
      </c>
      <c r="B18" s="2">
        <v>0.94899999999999995</v>
      </c>
      <c r="C18" s="2">
        <v>0.96099999999999997</v>
      </c>
      <c r="D18" s="2">
        <v>0.94599999999999995</v>
      </c>
      <c r="E18" s="2">
        <v>1.0880000000000001</v>
      </c>
      <c r="F18" s="2">
        <v>1.014</v>
      </c>
      <c r="G18" s="2">
        <v>1.022</v>
      </c>
      <c r="H18" s="3">
        <f t="shared" si="0"/>
        <v>0.95199999999999996</v>
      </c>
      <c r="I18" s="3">
        <f t="shared" si="1"/>
        <v>7.9372539331937792E-3</v>
      </c>
      <c r="J18" s="3">
        <f t="shared" si="2"/>
        <v>1.0413333333333334</v>
      </c>
      <c r="K18" s="3">
        <f t="shared" si="3"/>
        <v>4.0611985094714788E-2</v>
      </c>
      <c r="L18" s="3">
        <f t="shared" si="24"/>
        <v>8.9333333333333487E-2</v>
      </c>
      <c r="N18">
        <f t="shared" si="31"/>
        <v>15</v>
      </c>
      <c r="O18" s="2">
        <v>0.86899999999999999</v>
      </c>
      <c r="P18" s="2">
        <v>0.94599999999999995</v>
      </c>
      <c r="Q18" s="2">
        <v>0.93200000000000005</v>
      </c>
      <c r="R18" s="2">
        <v>1.044</v>
      </c>
      <c r="S18" s="2">
        <v>1.0469999999999999</v>
      </c>
      <c r="T18" s="2">
        <v>1.036</v>
      </c>
      <c r="U18" s="3">
        <f t="shared" si="4"/>
        <v>0.91566666666666663</v>
      </c>
      <c r="V18" s="3">
        <f t="shared" si="5"/>
        <v>4.1016256939576203E-2</v>
      </c>
      <c r="W18" s="3">
        <f t="shared" si="6"/>
        <v>1.0423333333333333</v>
      </c>
      <c r="X18" s="3">
        <f t="shared" si="7"/>
        <v>5.686240703077286E-3</v>
      </c>
      <c r="Y18" s="3">
        <f t="shared" si="25"/>
        <v>0.12666666666666671</v>
      </c>
      <c r="AA18">
        <f t="shared" si="32"/>
        <v>15</v>
      </c>
      <c r="AB18" s="2">
        <v>0.95699999999999996</v>
      </c>
      <c r="AC18" s="2">
        <v>1.056</v>
      </c>
      <c r="AD18" s="2"/>
      <c r="AE18" s="2">
        <v>1.05</v>
      </c>
      <c r="AF18" s="2">
        <v>1.0469999999999999</v>
      </c>
      <c r="AG18" s="2">
        <v>1.0269999999999999</v>
      </c>
      <c r="AH18" s="3">
        <f t="shared" si="8"/>
        <v>1.0065</v>
      </c>
      <c r="AI18" s="3">
        <f t="shared" si="9"/>
        <v>7.0003571337468276E-2</v>
      </c>
      <c r="AJ18" s="3">
        <f t="shared" si="10"/>
        <v>1.0413333333333332</v>
      </c>
      <c r="AK18" s="3">
        <f t="shared" si="11"/>
        <v>1.2503332889007417E-2</v>
      </c>
      <c r="AL18" s="3">
        <f t="shared" si="26"/>
        <v>3.4833333333333272E-2</v>
      </c>
      <c r="AN18">
        <f t="shared" si="33"/>
        <v>15</v>
      </c>
      <c r="AO18" s="2">
        <v>1.034</v>
      </c>
      <c r="AP18" s="2">
        <v>1.206</v>
      </c>
      <c r="AQ18" s="2">
        <v>1.0549999999999999</v>
      </c>
      <c r="AR18" s="2">
        <v>1.0529999999999999</v>
      </c>
      <c r="AS18" s="2">
        <v>1.27</v>
      </c>
      <c r="AT18" s="2">
        <v>1.0329999999999999</v>
      </c>
      <c r="AU18" s="3">
        <f t="shared" si="12"/>
        <v>1.0983333333333334</v>
      </c>
      <c r="AV18" s="3">
        <f t="shared" si="13"/>
        <v>9.3831409098091081E-2</v>
      </c>
      <c r="AW18" s="3">
        <f t="shared" si="14"/>
        <v>1.1186666666666667</v>
      </c>
      <c r="AX18" s="3">
        <f t="shared" si="15"/>
        <v>0.13143946642212662</v>
      </c>
      <c r="AY18" s="3">
        <f t="shared" si="27"/>
        <v>2.0333333333333314E-2</v>
      </c>
      <c r="BA18">
        <f t="shared" si="34"/>
        <v>15</v>
      </c>
      <c r="BB18" s="2">
        <v>0.96599999999999997</v>
      </c>
      <c r="BC18" s="2">
        <v>0.94199999999999995</v>
      </c>
      <c r="BD18" s="2">
        <v>1.004</v>
      </c>
      <c r="BE18" s="2">
        <v>1.071</v>
      </c>
      <c r="BF18" s="2">
        <v>1.056</v>
      </c>
      <c r="BG18" s="2">
        <v>1.2290000000000001</v>
      </c>
      <c r="BH18" s="3">
        <f t="shared" si="16"/>
        <v>0.97066666666666668</v>
      </c>
      <c r="BI18" s="3">
        <f t="shared" si="17"/>
        <v>3.1262330900515639E-2</v>
      </c>
      <c r="BJ18" s="3">
        <f t="shared" si="18"/>
        <v>1.1186666666666667</v>
      </c>
      <c r="BK18" s="3">
        <f t="shared" si="19"/>
        <v>9.5845361563997145E-2</v>
      </c>
      <c r="BL18" s="3">
        <f t="shared" si="28"/>
        <v>0.14800000000000002</v>
      </c>
      <c r="BN18">
        <f t="shared" si="35"/>
        <v>15</v>
      </c>
      <c r="BO18" s="2">
        <v>0.97199999999999998</v>
      </c>
      <c r="BP18" s="2">
        <v>0.93799999999999994</v>
      </c>
      <c r="BQ18" s="2">
        <v>0.97299999999999998</v>
      </c>
      <c r="BR18" s="2">
        <v>1.5189999999999999</v>
      </c>
      <c r="BS18" s="2">
        <v>1.1459999999999999</v>
      </c>
      <c r="BT18" s="2">
        <v>1.131</v>
      </c>
      <c r="BU18" s="3">
        <f t="shared" si="20"/>
        <v>0.96099999999999997</v>
      </c>
      <c r="BV18" s="3">
        <f t="shared" si="21"/>
        <v>1.9924858845171294E-2</v>
      </c>
      <c r="BW18" s="3">
        <f t="shared" si="22"/>
        <v>1.2653333333333334</v>
      </c>
      <c r="BX18" s="3">
        <f t="shared" si="23"/>
        <v>0.21980976623738352</v>
      </c>
      <c r="BY18" s="3">
        <f t="shared" si="29"/>
        <v>0.30433333333333346</v>
      </c>
    </row>
    <row r="19" spans="1:77" x14ac:dyDescent="0.25">
      <c r="A19">
        <f t="shared" si="30"/>
        <v>16</v>
      </c>
      <c r="B19" s="2">
        <v>0.94599999999999995</v>
      </c>
      <c r="C19" s="2">
        <v>0.95799999999999996</v>
      </c>
      <c r="D19" s="2">
        <v>0.94299999999999995</v>
      </c>
      <c r="E19" s="2">
        <v>1.091</v>
      </c>
      <c r="F19" s="2">
        <v>1.014</v>
      </c>
      <c r="G19" s="2">
        <v>1.022</v>
      </c>
      <c r="H19" s="3">
        <f t="shared" si="0"/>
        <v>0.94899999999999995</v>
      </c>
      <c r="I19" s="3">
        <f t="shared" si="1"/>
        <v>7.9372539331937792E-3</v>
      </c>
      <c r="J19" s="3">
        <f t="shared" si="2"/>
        <v>1.0423333333333333</v>
      </c>
      <c r="K19" s="3">
        <f t="shared" si="3"/>
        <v>4.2335957923889368E-2</v>
      </c>
      <c r="L19" s="3">
        <f t="shared" si="24"/>
        <v>9.3333333333333379E-2</v>
      </c>
      <c r="N19">
        <f t="shared" si="31"/>
        <v>16</v>
      </c>
      <c r="O19" s="2">
        <v>0.86499999999999999</v>
      </c>
      <c r="P19" s="2">
        <v>0.94199999999999995</v>
      </c>
      <c r="Q19" s="2">
        <v>0.92300000000000004</v>
      </c>
      <c r="R19" s="2">
        <v>1.042</v>
      </c>
      <c r="S19" s="2">
        <v>1.044</v>
      </c>
      <c r="T19" s="2">
        <v>1.0349999999999999</v>
      </c>
      <c r="U19" s="3">
        <f t="shared" si="4"/>
        <v>0.91</v>
      </c>
      <c r="V19" s="3">
        <f t="shared" si="5"/>
        <v>4.0112342240263152E-2</v>
      </c>
      <c r="W19" s="3">
        <f t="shared" si="6"/>
        <v>1.0403333333333336</v>
      </c>
      <c r="X19" s="3">
        <f t="shared" si="7"/>
        <v>4.7258156262526751E-3</v>
      </c>
      <c r="Y19" s="3">
        <f t="shared" si="25"/>
        <v>0.13033333333333352</v>
      </c>
      <c r="AA19">
        <f t="shared" si="32"/>
        <v>16</v>
      </c>
      <c r="AB19" s="2">
        <v>0.95299999999999996</v>
      </c>
      <c r="AC19" s="2">
        <v>1.0469999999999999</v>
      </c>
      <c r="AD19" s="2"/>
      <c r="AE19" s="2">
        <v>1.048</v>
      </c>
      <c r="AF19" s="2">
        <v>1.046</v>
      </c>
      <c r="AG19" s="2">
        <v>1.0269999999999999</v>
      </c>
      <c r="AH19" s="3">
        <f t="shared" si="8"/>
        <v>1</v>
      </c>
      <c r="AI19" s="3">
        <f t="shared" si="9"/>
        <v>6.6468037431535454E-2</v>
      </c>
      <c r="AJ19" s="3">
        <f t="shared" si="10"/>
        <v>1.0403333333333336</v>
      </c>
      <c r="AK19" s="3">
        <f t="shared" si="11"/>
        <v>1.1590225767142547E-2</v>
      </c>
      <c r="AL19" s="3">
        <f t="shared" si="26"/>
        <v>4.0333333333333554E-2</v>
      </c>
      <c r="AN19">
        <f t="shared" si="33"/>
        <v>16</v>
      </c>
      <c r="AO19" s="2">
        <v>1.032</v>
      </c>
      <c r="AP19" s="2">
        <v>1.206</v>
      </c>
      <c r="AQ19" s="2">
        <v>1.054</v>
      </c>
      <c r="AR19" s="2">
        <v>1.0509999999999999</v>
      </c>
      <c r="AS19" s="2">
        <v>1.274</v>
      </c>
      <c r="AT19" s="2">
        <v>1.0329999999999999</v>
      </c>
      <c r="AU19" s="3">
        <f t="shared" si="12"/>
        <v>1.0973333333333333</v>
      </c>
      <c r="AV19" s="3">
        <f t="shared" si="13"/>
        <v>9.4748790669503147E-2</v>
      </c>
      <c r="AW19" s="3">
        <f t="shared" si="14"/>
        <v>1.1193333333333333</v>
      </c>
      <c r="AX19" s="3">
        <f t="shared" si="15"/>
        <v>0.13424728426800056</v>
      </c>
      <c r="AY19" s="3">
        <f t="shared" si="27"/>
        <v>2.200000000000002E-2</v>
      </c>
      <c r="BA19">
        <f t="shared" si="34"/>
        <v>16</v>
      </c>
      <c r="BB19" s="2">
        <v>0.96099999999999997</v>
      </c>
      <c r="BC19" s="2">
        <v>0.93700000000000006</v>
      </c>
      <c r="BD19" s="2">
        <v>1</v>
      </c>
      <c r="BE19" s="2">
        <v>1.0680000000000001</v>
      </c>
      <c r="BF19" s="2">
        <v>1.056</v>
      </c>
      <c r="BG19" s="2">
        <v>1.228</v>
      </c>
      <c r="BH19" s="3">
        <f t="shared" si="16"/>
        <v>0.96600000000000008</v>
      </c>
      <c r="BI19" s="3">
        <f t="shared" si="17"/>
        <v>3.1796226191169265E-2</v>
      </c>
      <c r="BJ19" s="3">
        <f t="shared" si="18"/>
        <v>1.1173333333333335</v>
      </c>
      <c r="BK19" s="3">
        <f t="shared" si="19"/>
        <v>9.6027773760164428E-2</v>
      </c>
      <c r="BL19" s="3">
        <f t="shared" si="28"/>
        <v>0.15133333333333343</v>
      </c>
      <c r="BN19">
        <f t="shared" si="35"/>
        <v>16</v>
      </c>
      <c r="BO19" s="2">
        <v>0.96799999999999997</v>
      </c>
      <c r="BP19" s="2">
        <v>0.93200000000000005</v>
      </c>
      <c r="BQ19" s="2">
        <v>0.96599999999999997</v>
      </c>
      <c r="BR19" s="2">
        <v>1.5249999999999999</v>
      </c>
      <c r="BS19" s="2">
        <v>1.145</v>
      </c>
      <c r="BT19" s="2">
        <v>1.1399999999999999</v>
      </c>
      <c r="BU19" s="3">
        <f t="shared" si="20"/>
        <v>0.95533333333333326</v>
      </c>
      <c r="BV19" s="3">
        <f t="shared" si="21"/>
        <v>2.0231987873991313E-2</v>
      </c>
      <c r="BW19" s="3">
        <f t="shared" si="22"/>
        <v>1.2699999999999998</v>
      </c>
      <c r="BX19" s="3">
        <f t="shared" si="23"/>
        <v>0.22085062825357879</v>
      </c>
      <c r="BY19" s="3">
        <f t="shared" si="29"/>
        <v>0.31466666666666654</v>
      </c>
    </row>
    <row r="20" spans="1:77" x14ac:dyDescent="0.25">
      <c r="A20">
        <f t="shared" si="30"/>
        <v>17</v>
      </c>
      <c r="B20" s="2">
        <v>0.94299999999999995</v>
      </c>
      <c r="C20" s="2">
        <v>0.95499999999999996</v>
      </c>
      <c r="D20" s="2">
        <v>0.94099999999999995</v>
      </c>
      <c r="E20" s="2">
        <v>1.083</v>
      </c>
      <c r="F20" s="2">
        <v>1.0129999999999999</v>
      </c>
      <c r="G20" s="2">
        <v>1.0209999999999999</v>
      </c>
      <c r="H20" s="3">
        <f t="shared" si="0"/>
        <v>0.94633333333333336</v>
      </c>
      <c r="I20" s="3">
        <f t="shared" si="1"/>
        <v>7.5718777944003713E-3</v>
      </c>
      <c r="J20" s="3">
        <f t="shared" si="2"/>
        <v>1.0389999999999999</v>
      </c>
      <c r="K20" s="3">
        <f t="shared" si="3"/>
        <v>3.8314488121336067E-2</v>
      </c>
      <c r="L20" s="3">
        <f t="shared" si="24"/>
        <v>9.2666666666666564E-2</v>
      </c>
      <c r="N20">
        <f t="shared" si="31"/>
        <v>17</v>
      </c>
      <c r="O20" s="2">
        <v>0.86099999999999999</v>
      </c>
      <c r="P20" s="2">
        <v>0.93799999999999994</v>
      </c>
      <c r="Q20" s="2">
        <v>0.91700000000000004</v>
      </c>
      <c r="R20" s="2">
        <v>1.042</v>
      </c>
      <c r="S20" s="2">
        <v>1.042</v>
      </c>
      <c r="T20" s="2">
        <v>1.0329999999999999</v>
      </c>
      <c r="U20" s="3">
        <f t="shared" si="4"/>
        <v>0.90533333333333343</v>
      </c>
      <c r="V20" s="3">
        <f t="shared" si="5"/>
        <v>3.980368492154128E-2</v>
      </c>
      <c r="W20" s="3">
        <f t="shared" si="6"/>
        <v>1.0389999999999999</v>
      </c>
      <c r="X20" s="3">
        <f t="shared" si="7"/>
        <v>5.1961524227067003E-3</v>
      </c>
      <c r="Y20" s="3">
        <f t="shared" si="25"/>
        <v>0.13366666666666649</v>
      </c>
      <c r="AA20">
        <f t="shared" si="32"/>
        <v>17</v>
      </c>
      <c r="AB20" s="2">
        <v>0.95</v>
      </c>
      <c r="AC20" s="2">
        <v>1.04</v>
      </c>
      <c r="AD20" s="2"/>
      <c r="AE20" s="2">
        <v>1.048</v>
      </c>
      <c r="AF20" s="2">
        <v>1.046</v>
      </c>
      <c r="AG20" s="2">
        <v>1.026</v>
      </c>
      <c r="AH20" s="3">
        <f t="shared" si="8"/>
        <v>0.995</v>
      </c>
      <c r="AI20" s="3">
        <f t="shared" si="9"/>
        <v>6.3639610306789343E-2</v>
      </c>
      <c r="AJ20" s="3">
        <f t="shared" si="10"/>
        <v>1.04</v>
      </c>
      <c r="AK20" s="3">
        <f t="shared" si="11"/>
        <v>1.216552506059645E-2</v>
      </c>
      <c r="AL20" s="3">
        <f t="shared" si="26"/>
        <v>4.500000000000004E-2</v>
      </c>
      <c r="AN20">
        <f t="shared" si="33"/>
        <v>17</v>
      </c>
      <c r="AO20" s="2">
        <v>1.0309999999999999</v>
      </c>
      <c r="AP20" s="2">
        <v>1.2030000000000001</v>
      </c>
      <c r="AQ20" s="2">
        <v>1.0509999999999999</v>
      </c>
      <c r="AR20" s="2">
        <v>1.048</v>
      </c>
      <c r="AS20" s="2">
        <v>1.2749999999999999</v>
      </c>
      <c r="AT20" s="2">
        <v>1.032</v>
      </c>
      <c r="AU20" s="3">
        <f t="shared" si="12"/>
        <v>1.095</v>
      </c>
      <c r="AV20" s="3">
        <f t="shared" si="13"/>
        <v>9.4063808130438867E-2</v>
      </c>
      <c r="AW20" s="3">
        <f t="shared" si="14"/>
        <v>1.1183333333333334</v>
      </c>
      <c r="AX20" s="3">
        <f t="shared" si="15"/>
        <v>0.13591296234477901</v>
      </c>
      <c r="AY20" s="3">
        <f t="shared" si="27"/>
        <v>2.3333333333333428E-2</v>
      </c>
      <c r="BA20">
        <f t="shared" si="34"/>
        <v>17</v>
      </c>
      <c r="BB20" s="2">
        <v>0.95499999999999996</v>
      </c>
      <c r="BC20" s="2">
        <v>0.93300000000000005</v>
      </c>
      <c r="BD20" s="2">
        <v>0.996</v>
      </c>
      <c r="BE20" s="2">
        <v>1.0649999999999999</v>
      </c>
      <c r="BF20" s="2">
        <v>1.0549999999999999</v>
      </c>
      <c r="BG20" s="2">
        <v>1.226</v>
      </c>
      <c r="BH20" s="3">
        <f t="shared" si="16"/>
        <v>0.96133333333333326</v>
      </c>
      <c r="BI20" s="3">
        <f t="shared" si="17"/>
        <v>3.1973947728319879E-2</v>
      </c>
      <c r="BJ20" s="3">
        <f t="shared" si="18"/>
        <v>1.1153333333333333</v>
      </c>
      <c r="BK20" s="3">
        <f t="shared" si="19"/>
        <v>9.5970481572894784E-2</v>
      </c>
      <c r="BL20" s="3">
        <f t="shared" si="28"/>
        <v>0.15400000000000003</v>
      </c>
      <c r="BN20">
        <f t="shared" si="35"/>
        <v>17</v>
      </c>
      <c r="BO20" s="2">
        <v>0.96299999999999997</v>
      </c>
      <c r="BP20" s="2">
        <v>0.92600000000000005</v>
      </c>
      <c r="BQ20" s="2">
        <v>0.95899999999999996</v>
      </c>
      <c r="BR20" s="2">
        <v>1.53</v>
      </c>
      <c r="BS20" s="2">
        <v>1.1439999999999999</v>
      </c>
      <c r="BT20" s="2">
        <v>1.149</v>
      </c>
      <c r="BU20" s="3">
        <f t="shared" si="20"/>
        <v>0.94933333333333325</v>
      </c>
      <c r="BV20" s="3">
        <f t="shared" si="21"/>
        <v>2.0305992547357331E-2</v>
      </c>
      <c r="BW20" s="3">
        <f t="shared" si="22"/>
        <v>1.2743333333333333</v>
      </c>
      <c r="BX20" s="3">
        <f t="shared" si="23"/>
        <v>0.22142794162736895</v>
      </c>
      <c r="BY20" s="3">
        <f t="shared" si="29"/>
        <v>0.32500000000000007</v>
      </c>
    </row>
    <row r="21" spans="1:77" x14ac:dyDescent="0.25">
      <c r="A21">
        <f t="shared" si="30"/>
        <v>18</v>
      </c>
      <c r="B21" s="2">
        <v>0.94099999999999995</v>
      </c>
      <c r="C21" s="2">
        <v>0.95199999999999996</v>
      </c>
      <c r="D21" s="2">
        <v>0.93799999999999994</v>
      </c>
      <c r="E21" s="2">
        <v>1.069</v>
      </c>
      <c r="F21" s="2">
        <v>1.0129999999999999</v>
      </c>
      <c r="G21" s="2">
        <v>1.02</v>
      </c>
      <c r="H21" s="3">
        <f t="shared" si="0"/>
        <v>0.94366666666666654</v>
      </c>
      <c r="I21" s="3">
        <f t="shared" si="1"/>
        <v>7.3711147958319999E-3</v>
      </c>
      <c r="J21" s="3">
        <f t="shared" si="2"/>
        <v>1.034</v>
      </c>
      <c r="K21" s="3">
        <f t="shared" si="3"/>
        <v>3.0512292604784715E-2</v>
      </c>
      <c r="L21" s="3">
        <f t="shared" si="24"/>
        <v>9.0333333333333488E-2</v>
      </c>
      <c r="N21">
        <f t="shared" si="31"/>
        <v>18</v>
      </c>
      <c r="O21" s="2">
        <v>0.85799999999999998</v>
      </c>
      <c r="P21" s="2">
        <v>0.93400000000000005</v>
      </c>
      <c r="Q21" s="2">
        <v>0.91400000000000003</v>
      </c>
      <c r="R21" s="2">
        <v>1.0409999999999999</v>
      </c>
      <c r="S21" s="2">
        <v>1.0389999999999999</v>
      </c>
      <c r="T21" s="2">
        <v>1.032</v>
      </c>
      <c r="U21" s="3">
        <f t="shared" si="4"/>
        <v>0.90200000000000002</v>
      </c>
      <c r="V21" s="3">
        <f t="shared" si="5"/>
        <v>3.9395431207184452E-2</v>
      </c>
      <c r="W21" s="3">
        <f t="shared" si="6"/>
        <v>1.0373333333333334</v>
      </c>
      <c r="X21" s="3">
        <f t="shared" si="7"/>
        <v>4.7258156262525502E-3</v>
      </c>
      <c r="Y21" s="3">
        <f t="shared" si="25"/>
        <v>0.13533333333333342</v>
      </c>
      <c r="AA21">
        <f t="shared" si="32"/>
        <v>18</v>
      </c>
      <c r="AB21" s="2">
        <v>0.94699999999999995</v>
      </c>
      <c r="AC21" s="2">
        <v>1.034</v>
      </c>
      <c r="AD21" s="2"/>
      <c r="AE21" s="2">
        <v>1.048</v>
      </c>
      <c r="AF21" s="2">
        <v>1.046</v>
      </c>
      <c r="AG21" s="2">
        <v>1.026</v>
      </c>
      <c r="AH21" s="3">
        <f t="shared" si="8"/>
        <v>0.99049999999999994</v>
      </c>
      <c r="AI21" s="3">
        <f t="shared" si="9"/>
        <v>6.1518289963229687E-2</v>
      </c>
      <c r="AJ21" s="3">
        <f t="shared" si="10"/>
        <v>1.04</v>
      </c>
      <c r="AK21" s="3">
        <f t="shared" si="11"/>
        <v>1.216552506059645E-2</v>
      </c>
      <c r="AL21" s="3">
        <f t="shared" si="26"/>
        <v>4.9500000000000099E-2</v>
      </c>
      <c r="AN21">
        <f t="shared" si="33"/>
        <v>18</v>
      </c>
      <c r="AO21" s="2">
        <v>1.0289999999999999</v>
      </c>
      <c r="AP21" s="2">
        <v>1.202</v>
      </c>
      <c r="AQ21" s="2">
        <v>1.0509999999999999</v>
      </c>
      <c r="AR21" s="2">
        <v>1.0449999999999999</v>
      </c>
      <c r="AS21" s="2">
        <v>1.2769999999999999</v>
      </c>
      <c r="AT21" s="2">
        <v>1.0309999999999999</v>
      </c>
      <c r="AU21" s="3">
        <f t="shared" si="12"/>
        <v>1.0940000000000001</v>
      </c>
      <c r="AV21" s="3">
        <f t="shared" si="13"/>
        <v>9.4175368329515993E-2</v>
      </c>
      <c r="AW21" s="3">
        <f t="shared" si="14"/>
        <v>1.1176666666666666</v>
      </c>
      <c r="AX21" s="3">
        <f t="shared" si="15"/>
        <v>0.13816415357585887</v>
      </c>
      <c r="AY21" s="3">
        <f t="shared" si="27"/>
        <v>2.3666666666666503E-2</v>
      </c>
      <c r="BA21">
        <f t="shared" si="34"/>
        <v>18</v>
      </c>
      <c r="BB21" s="2">
        <v>0.95</v>
      </c>
      <c r="BC21" s="2">
        <v>0.92900000000000005</v>
      </c>
      <c r="BD21" s="2">
        <v>0.99099999999999999</v>
      </c>
      <c r="BE21" s="2">
        <v>1.0620000000000001</v>
      </c>
      <c r="BF21" s="2">
        <v>1.0549999999999999</v>
      </c>
      <c r="BG21" s="2">
        <v>1.2270000000000001</v>
      </c>
      <c r="BH21" s="3">
        <f t="shared" si="16"/>
        <v>0.95666666666666667</v>
      </c>
      <c r="BI21" s="3">
        <f t="shared" si="17"/>
        <v>3.1533051443419363E-2</v>
      </c>
      <c r="BJ21" s="3">
        <f t="shared" si="18"/>
        <v>1.1146666666666667</v>
      </c>
      <c r="BK21" s="3">
        <f t="shared" si="19"/>
        <v>9.7346460302023013E-2</v>
      </c>
      <c r="BL21" s="3">
        <f t="shared" si="28"/>
        <v>0.15800000000000003</v>
      </c>
      <c r="BN21">
        <f t="shared" si="35"/>
        <v>18</v>
      </c>
      <c r="BO21" s="2">
        <v>0.96</v>
      </c>
      <c r="BP21" s="2">
        <v>0.92</v>
      </c>
      <c r="BQ21" s="2">
        <v>0.95199999999999996</v>
      </c>
      <c r="BR21" s="2">
        <v>1.5349999999999999</v>
      </c>
      <c r="BS21" s="2">
        <v>1.143</v>
      </c>
      <c r="BT21" s="2">
        <v>1.159</v>
      </c>
      <c r="BU21" s="3">
        <f t="shared" si="20"/>
        <v>0.94399999999999995</v>
      </c>
      <c r="BV21" s="3">
        <f t="shared" si="21"/>
        <v>2.1166010488516681E-2</v>
      </c>
      <c r="BW21" s="3">
        <f t="shared" si="22"/>
        <v>1.2789999999999999</v>
      </c>
      <c r="BX21" s="3">
        <f t="shared" si="23"/>
        <v>0.22184679398179361</v>
      </c>
      <c r="BY21" s="3">
        <f t="shared" si="29"/>
        <v>0.33499999999999996</v>
      </c>
    </row>
    <row r="22" spans="1:77" x14ac:dyDescent="0.25">
      <c r="A22">
        <f t="shared" si="30"/>
        <v>19</v>
      </c>
      <c r="B22" s="2">
        <v>0.93799999999999994</v>
      </c>
      <c r="C22" s="2">
        <v>0.95</v>
      </c>
      <c r="D22" s="2">
        <v>0.93500000000000005</v>
      </c>
      <c r="E22" s="2">
        <v>1.0589999999999999</v>
      </c>
      <c r="F22" s="2">
        <v>1.012</v>
      </c>
      <c r="G22" s="2">
        <v>1.02</v>
      </c>
      <c r="H22" s="3">
        <f t="shared" si="0"/>
        <v>0.94099999999999995</v>
      </c>
      <c r="I22" s="3">
        <f t="shared" si="1"/>
        <v>7.9372539331937376E-3</v>
      </c>
      <c r="J22" s="3">
        <f t="shared" si="2"/>
        <v>1.0303333333333333</v>
      </c>
      <c r="K22" s="3">
        <f t="shared" si="3"/>
        <v>2.5146238950056354E-2</v>
      </c>
      <c r="L22" s="3">
        <f t="shared" si="24"/>
        <v>8.9333333333333376E-2</v>
      </c>
      <c r="N22">
        <f t="shared" si="31"/>
        <v>19</v>
      </c>
      <c r="O22" s="2">
        <v>0.85499999999999998</v>
      </c>
      <c r="P22" s="2">
        <v>0.93</v>
      </c>
      <c r="Q22" s="2">
        <v>0.91200000000000003</v>
      </c>
      <c r="R22" s="2">
        <v>1.04</v>
      </c>
      <c r="S22" s="2">
        <v>1.038</v>
      </c>
      <c r="T22" s="2">
        <v>1.0309999999999999</v>
      </c>
      <c r="U22" s="3">
        <f t="shared" si="4"/>
        <v>0.89900000000000002</v>
      </c>
      <c r="V22" s="3">
        <f t="shared" si="5"/>
        <v>3.9153543900903823E-2</v>
      </c>
      <c r="W22" s="3">
        <f t="shared" si="6"/>
        <v>1.0363333333333333</v>
      </c>
      <c r="X22" s="3">
        <f t="shared" si="7"/>
        <v>4.7258156262526751E-3</v>
      </c>
      <c r="Y22" s="3">
        <f t="shared" si="25"/>
        <v>0.13733333333333331</v>
      </c>
      <c r="AA22">
        <f t="shared" si="32"/>
        <v>19</v>
      </c>
      <c r="AB22" s="2">
        <v>0.94399999999999995</v>
      </c>
      <c r="AC22" s="2">
        <v>1.028</v>
      </c>
      <c r="AD22" s="2"/>
      <c r="AE22" s="2">
        <v>1.0469999999999999</v>
      </c>
      <c r="AF22" s="2">
        <v>1.044</v>
      </c>
      <c r="AG22" s="2">
        <v>1.026</v>
      </c>
      <c r="AH22" s="3">
        <f t="shared" si="8"/>
        <v>0.98599999999999999</v>
      </c>
      <c r="AI22" s="3">
        <f t="shared" si="9"/>
        <v>5.9396969619670045E-2</v>
      </c>
      <c r="AJ22" s="3">
        <f t="shared" si="10"/>
        <v>1.0389999999999999</v>
      </c>
      <c r="AK22" s="3">
        <f t="shared" si="11"/>
        <v>1.1357816691600518E-2</v>
      </c>
      <c r="AL22" s="3">
        <f t="shared" si="26"/>
        <v>5.2999999999999936E-2</v>
      </c>
      <c r="AN22">
        <f t="shared" si="33"/>
        <v>19</v>
      </c>
      <c r="AO22" s="2">
        <v>1.0249999999999999</v>
      </c>
      <c r="AP22" s="2">
        <v>1.2010000000000001</v>
      </c>
      <c r="AQ22" s="2">
        <v>1.048</v>
      </c>
      <c r="AR22" s="2">
        <v>1.0429999999999999</v>
      </c>
      <c r="AS22" s="2">
        <v>1.274</v>
      </c>
      <c r="AT22" s="2">
        <v>1.0309999999999999</v>
      </c>
      <c r="AU22" s="3">
        <f t="shared" si="12"/>
        <v>1.0913333333333333</v>
      </c>
      <c r="AV22" s="3">
        <f t="shared" si="13"/>
        <v>9.5667828099802427E-2</v>
      </c>
      <c r="AW22" s="3">
        <f t="shared" si="14"/>
        <v>1.1159999999999999</v>
      </c>
      <c r="AX22" s="3">
        <f t="shared" si="15"/>
        <v>0.13696349878708566</v>
      </c>
      <c r="AY22" s="3">
        <f t="shared" si="27"/>
        <v>2.4666666666666615E-2</v>
      </c>
      <c r="BA22">
        <f t="shared" si="34"/>
        <v>19</v>
      </c>
      <c r="BB22" s="2">
        <v>0.94399999999999995</v>
      </c>
      <c r="BC22" s="2">
        <v>0.92500000000000004</v>
      </c>
      <c r="BD22" s="2">
        <v>0.98599999999999999</v>
      </c>
      <c r="BE22" s="2">
        <v>1.06</v>
      </c>
      <c r="BF22" s="2">
        <v>1.054</v>
      </c>
      <c r="BG22" s="2">
        <v>1.224</v>
      </c>
      <c r="BH22" s="3">
        <f t="shared" si="16"/>
        <v>0.95166666666666666</v>
      </c>
      <c r="BI22" s="3">
        <f t="shared" si="17"/>
        <v>3.1214312956291894E-2</v>
      </c>
      <c r="BJ22" s="3">
        <f t="shared" si="18"/>
        <v>1.1126666666666667</v>
      </c>
      <c r="BK22" s="3">
        <f t="shared" si="19"/>
        <v>9.6464155691807746E-2</v>
      </c>
      <c r="BL22" s="3">
        <f t="shared" si="28"/>
        <v>0.16100000000000003</v>
      </c>
      <c r="BN22">
        <f t="shared" si="35"/>
        <v>19</v>
      </c>
      <c r="BO22" s="2">
        <v>0.95499999999999996</v>
      </c>
      <c r="BP22" s="2">
        <v>0.91600000000000004</v>
      </c>
      <c r="BQ22" s="2">
        <v>0.94699999999999995</v>
      </c>
      <c r="BR22" s="2">
        <v>1.538</v>
      </c>
      <c r="BS22" s="2">
        <v>1.1419999999999999</v>
      </c>
      <c r="BT22" s="2">
        <v>1.1679999999999999</v>
      </c>
      <c r="BU22" s="3">
        <f t="shared" si="20"/>
        <v>0.93933333333333335</v>
      </c>
      <c r="BV22" s="3">
        <f t="shared" si="21"/>
        <v>2.0599352740640457E-2</v>
      </c>
      <c r="BW22" s="3">
        <f t="shared" si="22"/>
        <v>1.2826666666666666</v>
      </c>
      <c r="BX22" s="3">
        <f t="shared" si="23"/>
        <v>0.22150696001104236</v>
      </c>
      <c r="BY22" s="3">
        <f t="shared" si="29"/>
        <v>0.34333333333333327</v>
      </c>
    </row>
    <row r="23" spans="1:77" x14ac:dyDescent="0.25">
      <c r="A23">
        <f t="shared" si="30"/>
        <v>20</v>
      </c>
      <c r="B23" s="2">
        <v>0.93500000000000005</v>
      </c>
      <c r="C23" s="2">
        <v>0.94699999999999995</v>
      </c>
      <c r="D23" s="2">
        <v>0.93200000000000005</v>
      </c>
      <c r="E23" s="2">
        <v>1.0549999999999999</v>
      </c>
      <c r="F23" s="2">
        <v>1.012</v>
      </c>
      <c r="G23" s="2">
        <v>1.0189999999999999</v>
      </c>
      <c r="H23" s="3">
        <f t="shared" si="0"/>
        <v>0.93800000000000006</v>
      </c>
      <c r="I23" s="3">
        <f t="shared" si="1"/>
        <v>7.9372539331937168E-3</v>
      </c>
      <c r="J23" s="3">
        <f t="shared" si="2"/>
        <v>1.0286666666666668</v>
      </c>
      <c r="K23" s="3">
        <f t="shared" si="3"/>
        <v>2.3072349974229595E-2</v>
      </c>
      <c r="L23" s="3">
        <f t="shared" si="24"/>
        <v>9.0666666666666784E-2</v>
      </c>
      <c r="N23">
        <f t="shared" si="31"/>
        <v>20</v>
      </c>
      <c r="O23" s="2">
        <v>0.85099999999999998</v>
      </c>
      <c r="P23" s="2">
        <v>0.92600000000000005</v>
      </c>
      <c r="Q23" s="2">
        <v>0.90900000000000003</v>
      </c>
      <c r="R23" s="2">
        <v>1.04</v>
      </c>
      <c r="S23" s="2">
        <v>1.036</v>
      </c>
      <c r="T23" s="2">
        <v>1.03</v>
      </c>
      <c r="U23" s="3">
        <f t="shared" si="4"/>
        <v>0.89533333333333331</v>
      </c>
      <c r="V23" s="3">
        <f t="shared" si="5"/>
        <v>3.9323445084749838E-2</v>
      </c>
      <c r="W23" s="3">
        <f t="shared" si="6"/>
        <v>1.0353333333333332</v>
      </c>
      <c r="X23" s="3">
        <f t="shared" si="7"/>
        <v>5.0332229568471705E-3</v>
      </c>
      <c r="Y23" s="3">
        <f t="shared" si="25"/>
        <v>0.1399999999999999</v>
      </c>
      <c r="AA23">
        <f t="shared" si="32"/>
        <v>20</v>
      </c>
      <c r="AB23" s="2">
        <v>0.94099999999999995</v>
      </c>
      <c r="AC23" s="2">
        <v>1.022</v>
      </c>
      <c r="AD23" s="2"/>
      <c r="AE23" s="2">
        <v>1.046</v>
      </c>
      <c r="AF23" s="2">
        <v>1.042</v>
      </c>
      <c r="AG23" s="2">
        <v>1.0249999999999999</v>
      </c>
      <c r="AH23" s="3">
        <f t="shared" si="8"/>
        <v>0.98150000000000004</v>
      </c>
      <c r="AI23" s="3">
        <f t="shared" si="9"/>
        <v>5.7275649276110396E-2</v>
      </c>
      <c r="AJ23" s="3">
        <f t="shared" si="10"/>
        <v>1.0376666666666667</v>
      </c>
      <c r="AK23" s="3">
        <f t="shared" si="11"/>
        <v>1.115048578911856E-2</v>
      </c>
      <c r="AL23" s="3">
        <f t="shared" si="26"/>
        <v>5.6166666666666698E-2</v>
      </c>
      <c r="AN23">
        <f t="shared" si="33"/>
        <v>20</v>
      </c>
      <c r="AO23" s="2">
        <v>1.0209999999999999</v>
      </c>
      <c r="AP23" s="2">
        <v>1.1990000000000001</v>
      </c>
      <c r="AQ23" s="2">
        <v>1.0449999999999999</v>
      </c>
      <c r="AR23" s="2">
        <v>1.04</v>
      </c>
      <c r="AS23" s="2">
        <v>1.276</v>
      </c>
      <c r="AT23" s="2">
        <v>1.03</v>
      </c>
      <c r="AU23" s="3">
        <f t="shared" si="12"/>
        <v>1.0883333333333332</v>
      </c>
      <c r="AV23" s="3">
        <f t="shared" si="13"/>
        <v>9.6588474122606113E-2</v>
      </c>
      <c r="AW23" s="3">
        <f t="shared" si="14"/>
        <v>1.1153333333333333</v>
      </c>
      <c r="AX23" s="3">
        <f t="shared" si="15"/>
        <v>0.13923122255203085</v>
      </c>
      <c r="AY23" s="3">
        <f t="shared" si="27"/>
        <v>2.7000000000000135E-2</v>
      </c>
      <c r="BA23">
        <f t="shared" si="34"/>
        <v>20</v>
      </c>
      <c r="BB23" s="2">
        <v>0.93899999999999995</v>
      </c>
      <c r="BC23" s="2">
        <v>0.92200000000000004</v>
      </c>
      <c r="BD23" s="2">
        <v>0.98099999999999998</v>
      </c>
      <c r="BE23" s="2">
        <v>1.0580000000000001</v>
      </c>
      <c r="BF23" s="2">
        <v>1.0529999999999999</v>
      </c>
      <c r="BG23" s="2">
        <v>1.224</v>
      </c>
      <c r="BH23" s="3">
        <f t="shared" si="16"/>
        <v>0.94733333333333336</v>
      </c>
      <c r="BI23" s="3">
        <f t="shared" si="17"/>
        <v>3.0369941279714915E-2</v>
      </c>
      <c r="BJ23" s="3">
        <f t="shared" si="18"/>
        <v>1.1116666666666666</v>
      </c>
      <c r="BK23" s="3">
        <f t="shared" si="19"/>
        <v>9.7315637660826793E-2</v>
      </c>
      <c r="BL23" s="3">
        <f t="shared" si="28"/>
        <v>0.16433333333333322</v>
      </c>
      <c r="BN23">
        <f t="shared" si="35"/>
        <v>20</v>
      </c>
      <c r="BO23" s="2">
        <v>0.95099999999999996</v>
      </c>
      <c r="BP23" s="2">
        <v>0.91200000000000003</v>
      </c>
      <c r="BQ23" s="2">
        <v>0.94199999999999995</v>
      </c>
      <c r="BR23" s="2">
        <v>1.542</v>
      </c>
      <c r="BS23" s="2">
        <v>1.1399999999999999</v>
      </c>
      <c r="BT23" s="2">
        <v>1.177</v>
      </c>
      <c r="BU23" s="3">
        <f t="shared" si="20"/>
        <v>0.93499999999999994</v>
      </c>
      <c r="BV23" s="3">
        <f t="shared" si="21"/>
        <v>2.0420577856662094E-2</v>
      </c>
      <c r="BW23" s="3">
        <f t="shared" si="22"/>
        <v>1.2863333333333333</v>
      </c>
      <c r="BX23" s="3">
        <f t="shared" si="23"/>
        <v>0.22218535805343465</v>
      </c>
      <c r="BY23" s="3">
        <f t="shared" si="29"/>
        <v>0.35133333333333339</v>
      </c>
    </row>
    <row r="24" spans="1:77" x14ac:dyDescent="0.25">
      <c r="A24">
        <f t="shared" si="30"/>
        <v>21</v>
      </c>
      <c r="B24" s="2">
        <v>0.93200000000000005</v>
      </c>
      <c r="C24" s="2">
        <v>0.94399999999999995</v>
      </c>
      <c r="D24" s="2">
        <v>0.93</v>
      </c>
      <c r="E24" s="2">
        <v>1.052</v>
      </c>
      <c r="F24" s="2">
        <v>1.0109999999999999</v>
      </c>
      <c r="G24" s="2">
        <v>1.0189999999999999</v>
      </c>
      <c r="H24" s="3">
        <f t="shared" si="0"/>
        <v>0.93533333333333335</v>
      </c>
      <c r="I24" s="3">
        <f t="shared" si="1"/>
        <v>7.571877794400308E-3</v>
      </c>
      <c r="J24" s="3">
        <f t="shared" si="2"/>
        <v>1.0273333333333332</v>
      </c>
      <c r="K24" s="3">
        <f t="shared" si="3"/>
        <v>2.1733231083604133E-2</v>
      </c>
      <c r="L24" s="3">
        <f t="shared" si="24"/>
        <v>9.199999999999986E-2</v>
      </c>
      <c r="N24">
        <f t="shared" si="31"/>
        <v>21</v>
      </c>
      <c r="O24" s="2">
        <v>0.84699999999999998</v>
      </c>
      <c r="P24" s="2">
        <v>0.92300000000000004</v>
      </c>
      <c r="Q24" s="2">
        <v>0.90700000000000003</v>
      </c>
      <c r="R24" s="2">
        <v>1.0389999999999999</v>
      </c>
      <c r="S24" s="2">
        <v>1.036</v>
      </c>
      <c r="T24" s="2">
        <v>1.028</v>
      </c>
      <c r="U24" s="3">
        <f t="shared" si="4"/>
        <v>0.89233333333333331</v>
      </c>
      <c r="V24" s="3">
        <f t="shared" si="5"/>
        <v>4.0066611203511286E-2</v>
      </c>
      <c r="W24" s="3">
        <f t="shared" si="6"/>
        <v>1.0343333333333333</v>
      </c>
      <c r="X24" s="3">
        <f t="shared" si="7"/>
        <v>5.686240703077286E-3</v>
      </c>
      <c r="Y24" s="3">
        <f t="shared" si="25"/>
        <v>0.14200000000000002</v>
      </c>
      <c r="AA24">
        <f t="shared" si="32"/>
        <v>21</v>
      </c>
      <c r="AB24" s="2">
        <v>0.93799999999999994</v>
      </c>
      <c r="AC24" s="2">
        <v>1.018</v>
      </c>
      <c r="AD24" s="2"/>
      <c r="AE24" s="2">
        <v>1.0449999999999999</v>
      </c>
      <c r="AF24" s="2">
        <v>1.0389999999999999</v>
      </c>
      <c r="AG24" s="2">
        <v>1.024</v>
      </c>
      <c r="AH24" s="3">
        <f t="shared" si="8"/>
        <v>0.97799999999999998</v>
      </c>
      <c r="AI24" s="3">
        <f t="shared" si="9"/>
        <v>5.6568542494923851E-2</v>
      </c>
      <c r="AJ24" s="3">
        <f t="shared" si="10"/>
        <v>1.0359999999999998</v>
      </c>
      <c r="AK24" s="3">
        <f t="shared" si="11"/>
        <v>1.0816653826391916E-2</v>
      </c>
      <c r="AL24" s="3">
        <f t="shared" si="26"/>
        <v>5.7999999999999829E-2</v>
      </c>
      <c r="AN24">
        <f t="shared" si="33"/>
        <v>21</v>
      </c>
      <c r="AO24" s="2">
        <v>1.016</v>
      </c>
      <c r="AP24" s="2">
        <v>1.198</v>
      </c>
      <c r="AQ24" s="2">
        <v>1.0409999999999999</v>
      </c>
      <c r="AR24" s="2">
        <v>1.0389999999999999</v>
      </c>
      <c r="AS24" s="2">
        <v>1.2729999999999999</v>
      </c>
      <c r="AT24" s="2">
        <v>1.03</v>
      </c>
      <c r="AU24" s="3">
        <f t="shared" si="12"/>
        <v>1.085</v>
      </c>
      <c r="AV24" s="3">
        <f t="shared" si="13"/>
        <v>9.865596788841513E-2</v>
      </c>
      <c r="AW24" s="3">
        <f t="shared" si="14"/>
        <v>1.1139999999999999</v>
      </c>
      <c r="AX24" s="3">
        <f t="shared" si="15"/>
        <v>0.13777155003846089</v>
      </c>
      <c r="AY24" s="3">
        <f t="shared" si="27"/>
        <v>2.8999999999999915E-2</v>
      </c>
      <c r="BA24">
        <f t="shared" si="34"/>
        <v>21</v>
      </c>
      <c r="BB24" s="2">
        <v>0.93400000000000005</v>
      </c>
      <c r="BC24" s="2">
        <v>0.91800000000000004</v>
      </c>
      <c r="BD24" s="2">
        <v>0.97599999999999998</v>
      </c>
      <c r="BE24" s="2">
        <v>1.0569999999999999</v>
      </c>
      <c r="BF24" s="2">
        <v>1.0509999999999999</v>
      </c>
      <c r="BG24" s="2">
        <v>1.2230000000000001</v>
      </c>
      <c r="BH24" s="3">
        <f t="shared" si="16"/>
        <v>0.94266666666666676</v>
      </c>
      <c r="BI24" s="3">
        <f t="shared" si="17"/>
        <v>2.995552258488126E-2</v>
      </c>
      <c r="BJ24" s="3">
        <f t="shared" si="18"/>
        <v>1.1103333333333332</v>
      </c>
      <c r="BK24" s="3">
        <f t="shared" si="19"/>
        <v>9.7618304294498734E-2</v>
      </c>
      <c r="BL24" s="3">
        <f t="shared" si="28"/>
        <v>0.16766666666666641</v>
      </c>
      <c r="BN24">
        <f t="shared" si="35"/>
        <v>21</v>
      </c>
      <c r="BO24" s="2">
        <v>0.94799999999999995</v>
      </c>
      <c r="BP24" s="2">
        <v>0.90800000000000003</v>
      </c>
      <c r="BQ24" s="2">
        <v>0.93700000000000006</v>
      </c>
      <c r="BR24" s="2">
        <v>1.5449999999999999</v>
      </c>
      <c r="BS24" s="2">
        <v>1.1359999999999999</v>
      </c>
      <c r="BT24" s="2">
        <v>1.1819999999999999</v>
      </c>
      <c r="BU24" s="3">
        <f t="shared" si="20"/>
        <v>0.93100000000000005</v>
      </c>
      <c r="BV24" s="3">
        <f t="shared" si="21"/>
        <v>2.0663978319771799E-2</v>
      </c>
      <c r="BW24" s="3">
        <f t="shared" si="22"/>
        <v>1.2876666666666667</v>
      </c>
      <c r="BX24" s="3">
        <f t="shared" si="23"/>
        <v>0.22404091888164712</v>
      </c>
      <c r="BY24" s="3">
        <f t="shared" si="29"/>
        <v>0.35666666666666669</v>
      </c>
    </row>
    <row r="25" spans="1:77" x14ac:dyDescent="0.25">
      <c r="A25">
        <f t="shared" si="30"/>
        <v>22</v>
      </c>
      <c r="B25" s="2">
        <v>0.93</v>
      </c>
      <c r="C25" s="2">
        <v>0.94099999999999995</v>
      </c>
      <c r="D25" s="2">
        <v>0.92700000000000005</v>
      </c>
      <c r="E25" s="2">
        <v>1.052</v>
      </c>
      <c r="F25" s="2">
        <v>1.0109999999999999</v>
      </c>
      <c r="G25" s="2">
        <v>1.018</v>
      </c>
      <c r="H25" s="3">
        <f t="shared" si="0"/>
        <v>0.93266666666666664</v>
      </c>
      <c r="I25" s="3">
        <f t="shared" si="1"/>
        <v>7.3711147958319375E-3</v>
      </c>
      <c r="J25" s="3">
        <f t="shared" si="2"/>
        <v>1.0269999999999999</v>
      </c>
      <c r="K25" s="3">
        <f t="shared" si="3"/>
        <v>2.193171219946137E-2</v>
      </c>
      <c r="L25" s="3">
        <f t="shared" si="24"/>
        <v>9.4333333333333269E-2</v>
      </c>
      <c r="N25">
        <f t="shared" si="31"/>
        <v>22</v>
      </c>
      <c r="O25" s="2">
        <v>0.84399999999999997</v>
      </c>
      <c r="P25" s="2">
        <v>0.92</v>
      </c>
      <c r="Q25" s="2">
        <v>0.90400000000000003</v>
      </c>
      <c r="R25" s="2">
        <v>1.038</v>
      </c>
      <c r="S25" s="2">
        <v>1.0349999999999999</v>
      </c>
      <c r="T25" s="2">
        <v>1.028</v>
      </c>
      <c r="U25" s="3">
        <f t="shared" si="4"/>
        <v>0.88933333333333342</v>
      </c>
      <c r="V25" s="3">
        <f t="shared" si="5"/>
        <v>4.0066611203511286E-2</v>
      </c>
      <c r="W25" s="3">
        <f t="shared" si="6"/>
        <v>1.0336666666666667</v>
      </c>
      <c r="X25" s="3">
        <f t="shared" si="7"/>
        <v>5.1316014394468742E-3</v>
      </c>
      <c r="Y25" s="3">
        <f t="shared" si="25"/>
        <v>0.14433333333333331</v>
      </c>
      <c r="AA25">
        <f t="shared" si="32"/>
        <v>22</v>
      </c>
      <c r="AB25" s="2">
        <v>0.93500000000000005</v>
      </c>
      <c r="AC25" s="2">
        <v>1.0129999999999999</v>
      </c>
      <c r="AD25" s="2"/>
      <c r="AE25" s="2">
        <v>1.0449999999999999</v>
      </c>
      <c r="AF25" s="2">
        <v>1.0369999999999999</v>
      </c>
      <c r="AG25" s="2">
        <v>1.0229999999999999</v>
      </c>
      <c r="AH25" s="3">
        <f t="shared" si="8"/>
        <v>0.97399999999999998</v>
      </c>
      <c r="AI25" s="3">
        <f t="shared" si="9"/>
        <v>5.5154328932550602E-2</v>
      </c>
      <c r="AJ25" s="3">
        <f t="shared" si="10"/>
        <v>1.0349999999999999</v>
      </c>
      <c r="AK25" s="3">
        <f t="shared" si="11"/>
        <v>1.1135528725660053E-2</v>
      </c>
      <c r="AL25" s="3">
        <f t="shared" si="26"/>
        <v>6.0999999999999943E-2</v>
      </c>
      <c r="AN25">
        <f t="shared" si="33"/>
        <v>22</v>
      </c>
      <c r="AO25" s="2">
        <v>1.0109999999999999</v>
      </c>
      <c r="AP25" s="2">
        <v>1.1990000000000001</v>
      </c>
      <c r="AQ25" s="2">
        <v>1.036</v>
      </c>
      <c r="AR25" s="2">
        <v>1.0369999999999999</v>
      </c>
      <c r="AS25" s="2">
        <v>1.2689999999999999</v>
      </c>
      <c r="AT25" s="2">
        <v>1.0289999999999999</v>
      </c>
      <c r="AU25" s="3">
        <f t="shared" si="12"/>
        <v>1.0820000000000001</v>
      </c>
      <c r="AV25" s="3">
        <f t="shared" si="13"/>
        <v>0.10209309477138998</v>
      </c>
      <c r="AW25" s="3">
        <f t="shared" si="14"/>
        <v>1.1116666666666666</v>
      </c>
      <c r="AX25" s="3">
        <f t="shared" si="15"/>
        <v>0.13631336447074194</v>
      </c>
      <c r="AY25" s="3">
        <f t="shared" si="27"/>
        <v>2.9666666666666508E-2</v>
      </c>
      <c r="BA25">
        <f t="shared" si="34"/>
        <v>22</v>
      </c>
      <c r="BB25" s="2">
        <v>0.92900000000000005</v>
      </c>
      <c r="BC25" s="2">
        <v>0.91400000000000003</v>
      </c>
      <c r="BD25" s="2">
        <v>0.97099999999999997</v>
      </c>
      <c r="BE25" s="2">
        <v>1.056</v>
      </c>
      <c r="BF25" s="2">
        <v>1.05</v>
      </c>
      <c r="BG25" s="2">
        <v>1.222</v>
      </c>
      <c r="BH25" s="3">
        <f t="shared" si="16"/>
        <v>0.93800000000000006</v>
      </c>
      <c r="BI25" s="3">
        <f t="shared" si="17"/>
        <v>2.9546573405388278E-2</v>
      </c>
      <c r="BJ25" s="3">
        <f t="shared" si="18"/>
        <v>1.1093333333333333</v>
      </c>
      <c r="BK25" s="3">
        <f t="shared" si="19"/>
        <v>9.7618304294498609E-2</v>
      </c>
      <c r="BL25" s="3">
        <f t="shared" si="28"/>
        <v>0.17133333333333323</v>
      </c>
      <c r="BN25">
        <f t="shared" si="35"/>
        <v>22</v>
      </c>
      <c r="BO25" s="2">
        <v>0.94399999999999995</v>
      </c>
      <c r="BP25" s="2">
        <v>0.90400000000000003</v>
      </c>
      <c r="BQ25" s="2">
        <v>0.93200000000000005</v>
      </c>
      <c r="BR25" s="2">
        <v>1.55</v>
      </c>
      <c r="BS25" s="2">
        <v>1.1339999999999999</v>
      </c>
      <c r="BT25" s="2">
        <v>1.1850000000000001</v>
      </c>
      <c r="BU25" s="3">
        <f t="shared" si="20"/>
        <v>0.92666666666666664</v>
      </c>
      <c r="BV25" s="3">
        <f t="shared" si="21"/>
        <v>2.0526405757787507E-2</v>
      </c>
      <c r="BW25" s="3">
        <f t="shared" si="22"/>
        <v>1.2896666666666667</v>
      </c>
      <c r="BX25" s="3">
        <f t="shared" si="23"/>
        <v>0.22689277937680954</v>
      </c>
      <c r="BY25" s="3">
        <f t="shared" si="29"/>
        <v>0.3630000000000001</v>
      </c>
    </row>
    <row r="26" spans="1:77" x14ac:dyDescent="0.25">
      <c r="A26">
        <f t="shared" si="30"/>
        <v>23</v>
      </c>
      <c r="B26" s="2">
        <v>0.92800000000000005</v>
      </c>
      <c r="C26" s="2">
        <v>0.93899999999999995</v>
      </c>
      <c r="D26" s="2">
        <v>0.92400000000000004</v>
      </c>
      <c r="E26" s="2">
        <v>1.054</v>
      </c>
      <c r="F26" s="2">
        <v>1.01</v>
      </c>
      <c r="G26" s="2">
        <v>1.0169999999999999</v>
      </c>
      <c r="H26" s="3">
        <f t="shared" si="0"/>
        <v>0.93033333333333335</v>
      </c>
      <c r="I26" s="3">
        <f t="shared" si="1"/>
        <v>7.7674534651539741E-3</v>
      </c>
      <c r="J26" s="3">
        <f t="shared" si="2"/>
        <v>1.0269999999999999</v>
      </c>
      <c r="K26" s="3">
        <f t="shared" si="3"/>
        <v>2.3643180835073826E-2</v>
      </c>
      <c r="L26" s="3">
        <f t="shared" si="24"/>
        <v>9.6666666666666567E-2</v>
      </c>
      <c r="N26">
        <f t="shared" si="31"/>
        <v>23</v>
      </c>
      <c r="O26" s="2">
        <v>0.84</v>
      </c>
      <c r="P26" s="2">
        <v>0.91700000000000004</v>
      </c>
      <c r="Q26" s="2">
        <v>0.90100000000000002</v>
      </c>
      <c r="R26" s="2">
        <v>1.0369999999999999</v>
      </c>
      <c r="S26" s="2">
        <v>1.034</v>
      </c>
      <c r="T26" s="2">
        <v>1.0269999999999999</v>
      </c>
      <c r="U26" s="3">
        <f t="shared" si="4"/>
        <v>0.88600000000000012</v>
      </c>
      <c r="V26" s="3">
        <f t="shared" si="5"/>
        <v>4.0632499307820126E-2</v>
      </c>
      <c r="W26" s="3">
        <f t="shared" si="6"/>
        <v>1.0326666666666666</v>
      </c>
      <c r="X26" s="3">
        <f t="shared" si="7"/>
        <v>5.1316014394469029E-3</v>
      </c>
      <c r="Y26" s="3">
        <f t="shared" si="25"/>
        <v>0.1466666666666665</v>
      </c>
      <c r="AA26">
        <f t="shared" si="32"/>
        <v>23</v>
      </c>
      <c r="AB26" s="2">
        <v>0.93300000000000005</v>
      </c>
      <c r="AC26" s="2">
        <v>1.006</v>
      </c>
      <c r="AD26" s="2"/>
      <c r="AE26" s="2">
        <v>1.0449999999999999</v>
      </c>
      <c r="AF26" s="2">
        <v>1.0349999999999999</v>
      </c>
      <c r="AG26" s="2">
        <v>1.022</v>
      </c>
      <c r="AH26" s="3">
        <f t="shared" si="8"/>
        <v>0.96950000000000003</v>
      </c>
      <c r="AI26" s="3">
        <f t="shared" si="9"/>
        <v>5.1618795026617939E-2</v>
      </c>
      <c r="AJ26" s="3">
        <f t="shared" si="10"/>
        <v>1.034</v>
      </c>
      <c r="AK26" s="3">
        <f t="shared" si="11"/>
        <v>1.1532562594670748E-2</v>
      </c>
      <c r="AL26" s="3">
        <f t="shared" si="26"/>
        <v>6.4500000000000002E-2</v>
      </c>
      <c r="AN26">
        <f t="shared" si="33"/>
        <v>23</v>
      </c>
      <c r="AO26" s="2">
        <v>1.004</v>
      </c>
      <c r="AP26" s="2">
        <v>1.2</v>
      </c>
      <c r="AQ26" s="2">
        <v>1.032</v>
      </c>
      <c r="AR26" s="2">
        <v>1.0369999999999999</v>
      </c>
      <c r="AS26" s="2">
        <v>1.2689999999999999</v>
      </c>
      <c r="AT26" s="2">
        <v>1.0289999999999999</v>
      </c>
      <c r="AU26" s="3">
        <f t="shared" si="12"/>
        <v>1.0786666666666667</v>
      </c>
      <c r="AV26" s="3">
        <f t="shared" si="13"/>
        <v>0.10600628912160508</v>
      </c>
      <c r="AW26" s="3">
        <f t="shared" si="14"/>
        <v>1.1116666666666666</v>
      </c>
      <c r="AX26" s="3">
        <f t="shared" si="15"/>
        <v>0.13631336447074194</v>
      </c>
      <c r="AY26" s="3">
        <f t="shared" si="27"/>
        <v>3.2999999999999918E-2</v>
      </c>
      <c r="BA26">
        <f t="shared" si="34"/>
        <v>23</v>
      </c>
      <c r="BB26" s="2">
        <v>0.92500000000000004</v>
      </c>
      <c r="BC26" s="2">
        <v>0.91100000000000003</v>
      </c>
      <c r="BD26" s="2">
        <v>0.96599999999999997</v>
      </c>
      <c r="BE26" s="2">
        <v>1.054</v>
      </c>
      <c r="BF26" s="2">
        <v>1.0489999999999999</v>
      </c>
      <c r="BG26" s="2">
        <v>1.2190000000000001</v>
      </c>
      <c r="BH26" s="3">
        <f t="shared" si="16"/>
        <v>0.93400000000000005</v>
      </c>
      <c r="BI26" s="3">
        <f t="shared" si="17"/>
        <v>2.8583211855912866E-2</v>
      </c>
      <c r="BJ26" s="3">
        <f t="shared" si="18"/>
        <v>1.1073333333333333</v>
      </c>
      <c r="BK26" s="3">
        <f t="shared" si="19"/>
        <v>9.6738479072876388E-2</v>
      </c>
      <c r="BL26" s="3">
        <f t="shared" si="28"/>
        <v>0.17333333333333323</v>
      </c>
      <c r="BN26">
        <f t="shared" si="35"/>
        <v>23</v>
      </c>
      <c r="BO26" s="2">
        <v>0.94</v>
      </c>
      <c r="BP26" s="2">
        <v>0.9</v>
      </c>
      <c r="BQ26" s="2">
        <v>0.92900000000000005</v>
      </c>
      <c r="BR26" s="2">
        <v>1.552</v>
      </c>
      <c r="BS26" s="2">
        <v>1.1299999999999999</v>
      </c>
      <c r="BT26" s="2">
        <v>1.1850000000000001</v>
      </c>
      <c r="BU26" s="3">
        <f t="shared" si="20"/>
        <v>0.92300000000000004</v>
      </c>
      <c r="BV26" s="3">
        <f t="shared" si="21"/>
        <v>2.0663978319771799E-2</v>
      </c>
      <c r="BW26" s="3">
        <f t="shared" si="22"/>
        <v>1.2889999999999999</v>
      </c>
      <c r="BX26" s="3">
        <f t="shared" si="23"/>
        <v>0.22941883096206314</v>
      </c>
      <c r="BY26" s="3">
        <f t="shared" si="29"/>
        <v>0.36599999999999988</v>
      </c>
    </row>
    <row r="27" spans="1:77" x14ac:dyDescent="0.25">
      <c r="A27">
        <f t="shared" si="30"/>
        <v>24</v>
      </c>
      <c r="B27" s="2">
        <v>0.92500000000000004</v>
      </c>
      <c r="C27" s="2">
        <v>0.93600000000000005</v>
      </c>
      <c r="D27" s="2">
        <v>0.92200000000000004</v>
      </c>
      <c r="E27" s="2">
        <v>1.0549999999999999</v>
      </c>
      <c r="F27" s="2">
        <v>1.01</v>
      </c>
      <c r="G27" s="2">
        <v>1.016</v>
      </c>
      <c r="H27" s="3">
        <f t="shared" si="0"/>
        <v>0.92766666666666675</v>
      </c>
      <c r="I27" s="3">
        <f t="shared" si="1"/>
        <v>7.3711147958320008E-3</v>
      </c>
      <c r="J27" s="3">
        <f t="shared" si="2"/>
        <v>1.0269999999999999</v>
      </c>
      <c r="K27" s="3">
        <f t="shared" si="3"/>
        <v>2.4433583445741189E-2</v>
      </c>
      <c r="L27" s="3">
        <f t="shared" si="24"/>
        <v>9.9333333333333163E-2</v>
      </c>
      <c r="N27">
        <f t="shared" si="31"/>
        <v>24</v>
      </c>
      <c r="O27" s="2">
        <v>0.83699999999999997</v>
      </c>
      <c r="P27" s="2">
        <v>0.91200000000000003</v>
      </c>
      <c r="Q27" s="2">
        <v>0.89900000000000002</v>
      </c>
      <c r="R27" s="2">
        <v>1.036</v>
      </c>
      <c r="S27" s="2">
        <v>1.032</v>
      </c>
      <c r="T27" s="2">
        <v>1.0249999999999999</v>
      </c>
      <c r="U27" s="3">
        <f t="shared" si="4"/>
        <v>0.88266666666666671</v>
      </c>
      <c r="V27" s="3">
        <f t="shared" si="5"/>
        <v>4.0079088479322185E-2</v>
      </c>
      <c r="W27" s="3">
        <f t="shared" si="6"/>
        <v>1.0309999999999999</v>
      </c>
      <c r="X27" s="3">
        <f t="shared" si="7"/>
        <v>5.5677643628300865E-3</v>
      </c>
      <c r="Y27" s="3">
        <f t="shared" si="25"/>
        <v>0.14833333333333321</v>
      </c>
      <c r="AA27">
        <f t="shared" si="32"/>
        <v>24</v>
      </c>
      <c r="AB27" s="2">
        <v>0.93</v>
      </c>
      <c r="AC27" s="2">
        <v>1</v>
      </c>
      <c r="AD27" s="2"/>
      <c r="AE27" s="2">
        <v>1.044</v>
      </c>
      <c r="AF27" s="2">
        <v>1.034</v>
      </c>
      <c r="AG27" s="2">
        <v>1.0209999999999999</v>
      </c>
      <c r="AH27" s="3">
        <f t="shared" si="8"/>
        <v>0.96500000000000008</v>
      </c>
      <c r="AI27" s="3">
        <f t="shared" si="9"/>
        <v>4.949747468305829E-2</v>
      </c>
      <c r="AJ27" s="3">
        <f t="shared" si="10"/>
        <v>1.0330000000000001</v>
      </c>
      <c r="AK27" s="3">
        <f t="shared" si="11"/>
        <v>1.1532562594670864E-2</v>
      </c>
      <c r="AL27" s="3">
        <f t="shared" si="26"/>
        <v>6.800000000000006E-2</v>
      </c>
      <c r="AN27">
        <f t="shared" si="33"/>
        <v>24</v>
      </c>
      <c r="AO27" s="2">
        <v>0.997</v>
      </c>
      <c r="AP27" s="2">
        <v>1.2</v>
      </c>
      <c r="AQ27" s="2">
        <v>1.0289999999999999</v>
      </c>
      <c r="AR27" s="2">
        <v>1.034</v>
      </c>
      <c r="AS27" s="2">
        <v>1.2689999999999999</v>
      </c>
      <c r="AT27" s="2">
        <v>1.028</v>
      </c>
      <c r="AU27" s="3">
        <f t="shared" si="12"/>
        <v>1.0753333333333333</v>
      </c>
      <c r="AV27" s="3">
        <f t="shared" si="13"/>
        <v>0.10914363624753086</v>
      </c>
      <c r="AW27" s="3">
        <f t="shared" si="14"/>
        <v>1.1103333333333334</v>
      </c>
      <c r="AX27" s="3">
        <f t="shared" si="15"/>
        <v>0.13744210902533921</v>
      </c>
      <c r="AY27" s="3">
        <f t="shared" si="27"/>
        <v>3.5000000000000142E-2</v>
      </c>
      <c r="BA27">
        <f t="shared" si="34"/>
        <v>24</v>
      </c>
      <c r="BB27" s="2">
        <v>0.92100000000000004</v>
      </c>
      <c r="BC27" s="2">
        <v>0.90700000000000003</v>
      </c>
      <c r="BD27" s="2">
        <v>0.96099999999999997</v>
      </c>
      <c r="BE27" s="2">
        <v>1.052</v>
      </c>
      <c r="BF27" s="2">
        <v>1.0469999999999999</v>
      </c>
      <c r="BG27" s="2">
        <v>1.2190000000000001</v>
      </c>
      <c r="BH27" s="3">
        <f t="shared" si="16"/>
        <v>0.92966666666666675</v>
      </c>
      <c r="BI27" s="3">
        <f t="shared" si="17"/>
        <v>2.8023799409311566E-2</v>
      </c>
      <c r="BJ27" s="3">
        <f t="shared" si="18"/>
        <v>1.1060000000000001</v>
      </c>
      <c r="BK27" s="3">
        <f t="shared" si="19"/>
        <v>9.7892798509389908E-2</v>
      </c>
      <c r="BL27" s="3">
        <f t="shared" si="28"/>
        <v>0.17633333333333334</v>
      </c>
      <c r="BN27">
        <f t="shared" si="35"/>
        <v>24</v>
      </c>
      <c r="BO27" s="2">
        <v>0.93600000000000005</v>
      </c>
      <c r="BP27" s="2">
        <v>0.89600000000000002</v>
      </c>
      <c r="BQ27" s="2">
        <v>0.92500000000000004</v>
      </c>
      <c r="BR27" s="2">
        <v>1.5529999999999999</v>
      </c>
      <c r="BS27" s="2">
        <v>1.1279999999999999</v>
      </c>
      <c r="BT27" s="2">
        <v>1.1819999999999999</v>
      </c>
      <c r="BU27" s="3">
        <f t="shared" si="20"/>
        <v>0.91900000000000004</v>
      </c>
      <c r="BV27" s="3">
        <f t="shared" si="21"/>
        <v>2.0663978319771844E-2</v>
      </c>
      <c r="BW27" s="3">
        <f t="shared" si="22"/>
        <v>1.2876666666666667</v>
      </c>
      <c r="BX27" s="3">
        <f t="shared" si="23"/>
        <v>0.23136623205068796</v>
      </c>
      <c r="BY27" s="3">
        <f t="shared" si="29"/>
        <v>0.3686666666666667</v>
      </c>
    </row>
    <row r="28" spans="1:77" x14ac:dyDescent="0.25">
      <c r="A28">
        <f t="shared" si="30"/>
        <v>25</v>
      </c>
      <c r="B28" s="2">
        <v>0.92300000000000004</v>
      </c>
      <c r="C28" s="2">
        <v>0.93300000000000005</v>
      </c>
      <c r="D28" s="2">
        <v>0.91900000000000004</v>
      </c>
      <c r="E28" s="2">
        <v>1.054</v>
      </c>
      <c r="F28" s="2">
        <v>1.01</v>
      </c>
      <c r="G28" s="2">
        <v>1.016</v>
      </c>
      <c r="H28" s="3">
        <f t="shared" si="0"/>
        <v>0.92500000000000016</v>
      </c>
      <c r="I28" s="3">
        <f t="shared" si="1"/>
        <v>7.2111025509279851E-3</v>
      </c>
      <c r="J28" s="3">
        <f t="shared" si="2"/>
        <v>1.0266666666666666</v>
      </c>
      <c r="K28" s="3">
        <f t="shared" si="3"/>
        <v>2.3860706890897729E-2</v>
      </c>
      <c r="L28" s="3">
        <f t="shared" si="24"/>
        <v>0.10166666666666646</v>
      </c>
      <c r="N28">
        <f t="shared" si="31"/>
        <v>25</v>
      </c>
      <c r="O28" s="2">
        <v>0.83299999999999996</v>
      </c>
      <c r="P28" s="2">
        <v>0.90900000000000003</v>
      </c>
      <c r="Q28" s="2">
        <v>0.89500000000000002</v>
      </c>
      <c r="R28" s="2">
        <v>1.036</v>
      </c>
      <c r="S28" s="2">
        <v>1.0309999999999999</v>
      </c>
      <c r="T28" s="2">
        <v>1.0249999999999999</v>
      </c>
      <c r="U28" s="3">
        <f t="shared" si="4"/>
        <v>0.879</v>
      </c>
      <c r="V28" s="3">
        <f t="shared" si="5"/>
        <v>4.0447496832313405E-2</v>
      </c>
      <c r="W28" s="3">
        <f t="shared" si="6"/>
        <v>1.0306666666666666</v>
      </c>
      <c r="X28" s="3">
        <f t="shared" si="7"/>
        <v>5.5075705472861607E-3</v>
      </c>
      <c r="Y28" s="3">
        <f t="shared" si="25"/>
        <v>0.15166666666666662</v>
      </c>
      <c r="AA28">
        <f t="shared" si="32"/>
        <v>25</v>
      </c>
      <c r="AB28" s="2">
        <v>0.92800000000000005</v>
      </c>
      <c r="AC28" s="2">
        <v>0.998</v>
      </c>
      <c r="AD28" s="2"/>
      <c r="AE28" s="2">
        <v>1.044</v>
      </c>
      <c r="AF28" s="2">
        <v>1.0329999999999999</v>
      </c>
      <c r="AG28" s="2">
        <v>1.02</v>
      </c>
      <c r="AH28" s="3">
        <f t="shared" si="8"/>
        <v>0.96300000000000008</v>
      </c>
      <c r="AI28" s="3">
        <f t="shared" si="9"/>
        <v>4.949747468305829E-2</v>
      </c>
      <c r="AJ28" s="3">
        <f t="shared" si="10"/>
        <v>1.0323333333333333</v>
      </c>
      <c r="AK28" s="3">
        <f t="shared" si="11"/>
        <v>1.2013880860626739E-2</v>
      </c>
      <c r="AL28" s="3">
        <f t="shared" si="26"/>
        <v>6.9333333333333247E-2</v>
      </c>
      <c r="AN28">
        <f t="shared" si="33"/>
        <v>25</v>
      </c>
      <c r="AO28" s="2">
        <v>0.99099999999999999</v>
      </c>
      <c r="AP28" s="2">
        <v>1.198</v>
      </c>
      <c r="AQ28" s="2">
        <v>1.0269999999999999</v>
      </c>
      <c r="AR28" s="2">
        <v>1.0329999999999999</v>
      </c>
      <c r="AS28" s="2">
        <v>1.268</v>
      </c>
      <c r="AT28" s="2">
        <v>1.0269999999999999</v>
      </c>
      <c r="AU28" s="3">
        <f t="shared" si="12"/>
        <v>1.0720000000000001</v>
      </c>
      <c r="AV28" s="3">
        <f t="shared" si="13"/>
        <v>0.11059385154700056</v>
      </c>
      <c r="AW28" s="3">
        <f t="shared" si="14"/>
        <v>1.1093333333333335</v>
      </c>
      <c r="AX28" s="3">
        <f t="shared" si="15"/>
        <v>0.1374421090253384</v>
      </c>
      <c r="AY28" s="3">
        <f t="shared" si="27"/>
        <v>3.7333333333333441E-2</v>
      </c>
      <c r="BA28">
        <f t="shared" si="34"/>
        <v>25</v>
      </c>
      <c r="BB28" s="2">
        <v>0.91700000000000004</v>
      </c>
      <c r="BC28" s="2">
        <v>0.90300000000000002</v>
      </c>
      <c r="BD28" s="2">
        <v>0.95599999999999996</v>
      </c>
      <c r="BE28" s="2">
        <v>1.0509999999999999</v>
      </c>
      <c r="BF28" s="2">
        <v>1.046</v>
      </c>
      <c r="BG28" s="2">
        <v>1.2170000000000001</v>
      </c>
      <c r="BH28" s="3">
        <f t="shared" si="16"/>
        <v>0.92533333333333323</v>
      </c>
      <c r="BI28" s="3">
        <f t="shared" si="17"/>
        <v>2.7465129406819319E-2</v>
      </c>
      <c r="BJ28" s="3">
        <f t="shared" si="18"/>
        <v>1.1046666666666667</v>
      </c>
      <c r="BK28" s="3">
        <f t="shared" si="19"/>
        <v>9.7315637660826862E-2</v>
      </c>
      <c r="BL28" s="3">
        <f t="shared" si="28"/>
        <v>0.17933333333333346</v>
      </c>
      <c r="BN28">
        <f t="shared" si="35"/>
        <v>25</v>
      </c>
      <c r="BO28" s="2">
        <v>0.93300000000000005</v>
      </c>
      <c r="BP28" s="2">
        <v>0.89200000000000002</v>
      </c>
      <c r="BQ28" s="2">
        <v>0.92100000000000004</v>
      </c>
      <c r="BR28" s="2">
        <v>1.554</v>
      </c>
      <c r="BS28" s="2">
        <v>1.123</v>
      </c>
      <c r="BT28" s="2">
        <v>1.177</v>
      </c>
      <c r="BU28" s="3">
        <f t="shared" si="20"/>
        <v>0.91533333333333344</v>
      </c>
      <c r="BV28" s="3">
        <f t="shared" si="21"/>
        <v>2.1079215671683187E-2</v>
      </c>
      <c r="BW28" s="3">
        <f t="shared" si="22"/>
        <v>1.2846666666666666</v>
      </c>
      <c r="BX28" s="3">
        <f t="shared" si="23"/>
        <v>0.23480701295603079</v>
      </c>
      <c r="BY28" s="3">
        <f t="shared" si="29"/>
        <v>0.36933333333333318</v>
      </c>
    </row>
    <row r="29" spans="1:77" x14ac:dyDescent="0.25">
      <c r="A29">
        <f t="shared" si="30"/>
        <v>26</v>
      </c>
      <c r="B29" s="2">
        <v>0.92</v>
      </c>
      <c r="C29" s="2">
        <v>0.93100000000000005</v>
      </c>
      <c r="D29" s="2">
        <v>0.91700000000000004</v>
      </c>
      <c r="E29" s="2">
        <v>1.054</v>
      </c>
      <c r="F29" s="2">
        <v>1.0089999999999999</v>
      </c>
      <c r="G29" s="2">
        <v>1.016</v>
      </c>
      <c r="H29" s="3">
        <f t="shared" si="0"/>
        <v>0.92266666666666663</v>
      </c>
      <c r="I29" s="3">
        <f t="shared" si="1"/>
        <v>7.3711147958319999E-3</v>
      </c>
      <c r="J29" s="3">
        <f t="shared" si="2"/>
        <v>1.0263333333333333</v>
      </c>
      <c r="K29" s="3">
        <f t="shared" si="3"/>
        <v>2.4214320831552064E-2</v>
      </c>
      <c r="L29" s="3">
        <f t="shared" si="24"/>
        <v>0.10366666666666668</v>
      </c>
      <c r="N29">
        <f t="shared" si="31"/>
        <v>26</v>
      </c>
      <c r="O29" s="2">
        <v>0.83</v>
      </c>
      <c r="P29" s="2">
        <v>0.90600000000000003</v>
      </c>
      <c r="Q29" s="2">
        <v>0.89100000000000001</v>
      </c>
      <c r="R29" s="2">
        <v>1.0349999999999999</v>
      </c>
      <c r="S29" s="2">
        <v>1.03</v>
      </c>
      <c r="T29" s="2">
        <v>1.024</v>
      </c>
      <c r="U29" s="3">
        <f t="shared" si="4"/>
        <v>0.87566666666666659</v>
      </c>
      <c r="V29" s="3">
        <f t="shared" si="5"/>
        <v>4.0253364248635619E-2</v>
      </c>
      <c r="W29" s="3">
        <f t="shared" si="6"/>
        <v>1.0296666666666667</v>
      </c>
      <c r="X29" s="3">
        <f t="shared" si="7"/>
        <v>5.5075705472860531E-3</v>
      </c>
      <c r="Y29" s="3">
        <f t="shared" si="25"/>
        <v>0.15400000000000014</v>
      </c>
      <c r="AA29">
        <f t="shared" si="32"/>
        <v>26</v>
      </c>
      <c r="AB29" s="2">
        <v>0.92500000000000004</v>
      </c>
      <c r="AC29" s="2">
        <v>0.998</v>
      </c>
      <c r="AD29" s="2"/>
      <c r="AE29" s="2">
        <v>1.044</v>
      </c>
      <c r="AF29" s="2">
        <v>1.032</v>
      </c>
      <c r="AG29" s="2">
        <v>1.02</v>
      </c>
      <c r="AH29" s="3">
        <f t="shared" si="8"/>
        <v>0.96150000000000002</v>
      </c>
      <c r="AI29" s="3">
        <f t="shared" si="9"/>
        <v>5.1618795026617939E-2</v>
      </c>
      <c r="AJ29" s="3">
        <f t="shared" si="10"/>
        <v>1.032</v>
      </c>
      <c r="AK29" s="3">
        <f t="shared" si="11"/>
        <v>1.2000000000000011E-2</v>
      </c>
      <c r="AL29" s="3">
        <f t="shared" si="26"/>
        <v>7.0500000000000007E-2</v>
      </c>
      <c r="AN29">
        <f t="shared" si="33"/>
        <v>26</v>
      </c>
      <c r="AO29" s="2">
        <v>0.98599999999999999</v>
      </c>
      <c r="AP29" s="2">
        <v>1.196</v>
      </c>
      <c r="AQ29" s="2">
        <v>1.0249999999999999</v>
      </c>
      <c r="AR29" s="2">
        <v>1.0309999999999999</v>
      </c>
      <c r="AS29" s="2">
        <v>1.27</v>
      </c>
      <c r="AT29" s="2">
        <v>1.026</v>
      </c>
      <c r="AU29" s="3">
        <f t="shared" si="12"/>
        <v>1.069</v>
      </c>
      <c r="AV29" s="3">
        <f t="shared" si="13"/>
        <v>0.11170049238924598</v>
      </c>
      <c r="AW29" s="3">
        <f t="shared" si="14"/>
        <v>1.109</v>
      </c>
      <c r="AX29" s="3">
        <f t="shared" si="15"/>
        <v>0.13945250087395347</v>
      </c>
      <c r="AY29" s="3">
        <f t="shared" si="27"/>
        <v>4.0000000000000036E-2</v>
      </c>
      <c r="BA29">
        <f t="shared" si="34"/>
        <v>26</v>
      </c>
      <c r="BB29" s="2">
        <v>0.91300000000000003</v>
      </c>
      <c r="BC29" s="2">
        <v>0.89900000000000002</v>
      </c>
      <c r="BD29" s="2">
        <v>0.95</v>
      </c>
      <c r="BE29" s="2">
        <v>1.0489999999999999</v>
      </c>
      <c r="BF29" s="2">
        <v>1.044</v>
      </c>
      <c r="BG29" s="2">
        <v>1.216</v>
      </c>
      <c r="BH29" s="3">
        <f t="shared" si="16"/>
        <v>0.92066666666666663</v>
      </c>
      <c r="BI29" s="3">
        <f t="shared" si="17"/>
        <v>2.6350205565295527E-2</v>
      </c>
      <c r="BJ29" s="3">
        <f t="shared" si="18"/>
        <v>1.103</v>
      </c>
      <c r="BK29" s="3">
        <f t="shared" si="19"/>
        <v>9.7892798509389839E-2</v>
      </c>
      <c r="BL29" s="3">
        <f t="shared" si="28"/>
        <v>0.18233333333333335</v>
      </c>
      <c r="BN29">
        <f t="shared" si="35"/>
        <v>26</v>
      </c>
      <c r="BO29" s="2">
        <v>0.93</v>
      </c>
      <c r="BP29" s="2">
        <v>0.88900000000000001</v>
      </c>
      <c r="BQ29" s="2">
        <v>0.91800000000000004</v>
      </c>
      <c r="BR29" s="2">
        <v>1.552</v>
      </c>
      <c r="BS29" s="2">
        <v>1.1080000000000001</v>
      </c>
      <c r="BT29" s="2">
        <v>1.171</v>
      </c>
      <c r="BU29" s="3">
        <f t="shared" si="20"/>
        <v>0.91233333333333333</v>
      </c>
      <c r="BV29" s="3">
        <f t="shared" si="21"/>
        <v>2.1079215671683187E-2</v>
      </c>
      <c r="BW29" s="3">
        <f t="shared" si="22"/>
        <v>1.2770000000000001</v>
      </c>
      <c r="BX29" s="3">
        <f t="shared" si="23"/>
        <v>0.24023113869771306</v>
      </c>
      <c r="BY29" s="3">
        <f t="shared" si="29"/>
        <v>0.36466666666666681</v>
      </c>
    </row>
    <row r="30" spans="1:77" x14ac:dyDescent="0.25">
      <c r="A30">
        <f t="shared" si="30"/>
        <v>27</v>
      </c>
      <c r="B30" s="2">
        <v>0.91800000000000004</v>
      </c>
      <c r="C30" s="2">
        <v>0.92800000000000005</v>
      </c>
      <c r="D30" s="2">
        <v>0.91400000000000003</v>
      </c>
      <c r="E30" s="2">
        <v>1.0529999999999999</v>
      </c>
      <c r="F30" s="2">
        <v>1.0089999999999999</v>
      </c>
      <c r="G30" s="2">
        <v>1.0149999999999999</v>
      </c>
      <c r="H30" s="3">
        <f t="shared" si="0"/>
        <v>0.92</v>
      </c>
      <c r="I30" s="3">
        <f t="shared" si="1"/>
        <v>7.2111025509279851E-3</v>
      </c>
      <c r="J30" s="3">
        <f t="shared" si="2"/>
        <v>1.0256666666666667</v>
      </c>
      <c r="K30" s="3">
        <f t="shared" si="3"/>
        <v>2.3860706890897729E-2</v>
      </c>
      <c r="L30" s="3">
        <f t="shared" si="24"/>
        <v>0.10566666666666669</v>
      </c>
      <c r="N30">
        <f t="shared" si="31"/>
        <v>27</v>
      </c>
      <c r="O30" s="2">
        <v>0.82599999999999996</v>
      </c>
      <c r="P30" s="2">
        <v>0.90400000000000003</v>
      </c>
      <c r="Q30" s="2">
        <v>0.88800000000000001</v>
      </c>
      <c r="R30" s="2">
        <v>1.034</v>
      </c>
      <c r="S30" s="2">
        <v>1.03</v>
      </c>
      <c r="T30" s="2">
        <v>1.0229999999999999</v>
      </c>
      <c r="U30" s="3">
        <f t="shared" si="4"/>
        <v>0.87266666666666659</v>
      </c>
      <c r="V30" s="3">
        <f t="shared" si="5"/>
        <v>4.1198705481281038E-2</v>
      </c>
      <c r="W30" s="3">
        <f t="shared" si="6"/>
        <v>1.0289999999999999</v>
      </c>
      <c r="X30" s="3">
        <f t="shared" si="7"/>
        <v>5.5677643628300865E-3</v>
      </c>
      <c r="Y30" s="3">
        <f t="shared" si="25"/>
        <v>0.15633333333333332</v>
      </c>
      <c r="AA30">
        <f t="shared" si="32"/>
        <v>27</v>
      </c>
      <c r="AB30" s="2">
        <v>0.92200000000000004</v>
      </c>
      <c r="AC30" s="2">
        <v>0.99199999999999999</v>
      </c>
      <c r="AD30" s="2"/>
      <c r="AE30" s="2">
        <v>1.044</v>
      </c>
      <c r="AF30" s="2">
        <v>1.0309999999999999</v>
      </c>
      <c r="AG30" s="2">
        <v>1.018</v>
      </c>
      <c r="AH30" s="3">
        <f t="shared" si="8"/>
        <v>0.95700000000000007</v>
      </c>
      <c r="AI30" s="3">
        <f t="shared" si="9"/>
        <v>4.949747468305829E-2</v>
      </c>
      <c r="AJ30" s="3">
        <f t="shared" si="10"/>
        <v>1.0309999999999999</v>
      </c>
      <c r="AK30" s="3">
        <f t="shared" si="11"/>
        <v>1.3000000000000012E-2</v>
      </c>
      <c r="AL30" s="3">
        <f t="shared" si="26"/>
        <v>7.3999999999999844E-2</v>
      </c>
      <c r="AN30">
        <f t="shared" si="33"/>
        <v>27</v>
      </c>
      <c r="AO30" s="2">
        <v>0.98199999999999998</v>
      </c>
      <c r="AP30" s="2">
        <v>1.1919999999999999</v>
      </c>
      <c r="AQ30" s="2">
        <v>1.0209999999999999</v>
      </c>
      <c r="AR30" s="2">
        <v>1.03</v>
      </c>
      <c r="AS30" s="2">
        <v>1.2669999999999999</v>
      </c>
      <c r="AT30" s="2">
        <v>1.0249999999999999</v>
      </c>
      <c r="AU30" s="3">
        <f t="shared" si="12"/>
        <v>1.0649999999999999</v>
      </c>
      <c r="AV30" s="3">
        <f t="shared" si="13"/>
        <v>0.11170049238924598</v>
      </c>
      <c r="AW30" s="3">
        <f t="shared" si="14"/>
        <v>1.1073333333333333</v>
      </c>
      <c r="AX30" s="3">
        <f t="shared" si="15"/>
        <v>0.13829798745221622</v>
      </c>
      <c r="AY30" s="3">
        <f t="shared" si="27"/>
        <v>4.2333333333333334E-2</v>
      </c>
      <c r="BA30">
        <f t="shared" si="34"/>
        <v>27</v>
      </c>
      <c r="BB30" s="2">
        <v>0.90900000000000003</v>
      </c>
      <c r="BC30" s="2">
        <v>0.89600000000000002</v>
      </c>
      <c r="BD30" s="2">
        <v>0.94399999999999995</v>
      </c>
      <c r="BE30" s="2">
        <v>1.048</v>
      </c>
      <c r="BF30" s="2">
        <v>1.0429999999999999</v>
      </c>
      <c r="BG30" s="2">
        <v>1.2150000000000001</v>
      </c>
      <c r="BH30" s="3">
        <f t="shared" si="16"/>
        <v>0.91633333333333333</v>
      </c>
      <c r="BI30" s="3">
        <f t="shared" si="17"/>
        <v>2.4826061575153869E-2</v>
      </c>
      <c r="BJ30" s="3">
        <f t="shared" si="18"/>
        <v>1.1020000000000001</v>
      </c>
      <c r="BK30" s="3">
        <f t="shared" si="19"/>
        <v>9.7892798509389908E-2</v>
      </c>
      <c r="BL30" s="3">
        <f t="shared" si="28"/>
        <v>0.18566666666666676</v>
      </c>
      <c r="BN30">
        <f t="shared" si="35"/>
        <v>27</v>
      </c>
      <c r="BO30" s="2">
        <v>0.92700000000000005</v>
      </c>
      <c r="BP30" s="2">
        <v>0.88600000000000001</v>
      </c>
      <c r="BQ30" s="2">
        <v>0.91400000000000003</v>
      </c>
      <c r="BR30" s="2">
        <v>1.5469999999999999</v>
      </c>
      <c r="BS30" s="2">
        <v>1.099</v>
      </c>
      <c r="BT30" s="2">
        <v>1.163</v>
      </c>
      <c r="BU30" s="3">
        <f t="shared" si="20"/>
        <v>0.90900000000000014</v>
      </c>
      <c r="BV30" s="3">
        <f t="shared" si="21"/>
        <v>2.0952326839756983E-2</v>
      </c>
      <c r="BW30" s="3">
        <f t="shared" si="22"/>
        <v>1.2696666666666667</v>
      </c>
      <c r="BX30" s="3">
        <f t="shared" si="23"/>
        <v>0.24230008942081066</v>
      </c>
      <c r="BY30" s="3">
        <f t="shared" si="29"/>
        <v>0.36066666666666658</v>
      </c>
    </row>
    <row r="31" spans="1:77" x14ac:dyDescent="0.25">
      <c r="A31">
        <f t="shared" si="30"/>
        <v>28</v>
      </c>
      <c r="B31" s="2">
        <v>0.91500000000000004</v>
      </c>
      <c r="C31" s="2">
        <v>0.92600000000000005</v>
      </c>
      <c r="D31" s="2">
        <v>0.91200000000000003</v>
      </c>
      <c r="E31" s="2">
        <v>1.052</v>
      </c>
      <c r="F31" s="2">
        <v>1.008</v>
      </c>
      <c r="G31" s="2">
        <v>1.014</v>
      </c>
      <c r="H31" s="3">
        <f t="shared" si="0"/>
        <v>0.91766666666666674</v>
      </c>
      <c r="I31" s="3">
        <f t="shared" si="1"/>
        <v>7.3711147958320008E-3</v>
      </c>
      <c r="J31" s="3">
        <f t="shared" si="2"/>
        <v>1.0246666666666666</v>
      </c>
      <c r="K31" s="3">
        <f t="shared" si="3"/>
        <v>2.3860706890897729E-2</v>
      </c>
      <c r="L31" s="3">
        <f t="shared" si="24"/>
        <v>0.10699999999999987</v>
      </c>
      <c r="N31">
        <f t="shared" si="31"/>
        <v>28</v>
      </c>
      <c r="O31" s="2">
        <v>0.82399999999999995</v>
      </c>
      <c r="P31" s="2">
        <v>0.9</v>
      </c>
      <c r="Q31" s="2">
        <v>0.88500000000000001</v>
      </c>
      <c r="R31" s="2">
        <v>1.0329999999999999</v>
      </c>
      <c r="S31" s="2">
        <v>1.0289999999999999</v>
      </c>
      <c r="T31" s="2">
        <v>1.022</v>
      </c>
      <c r="U31" s="3">
        <f t="shared" si="4"/>
        <v>0.8696666666666667</v>
      </c>
      <c r="V31" s="3">
        <f t="shared" si="5"/>
        <v>4.0253364248635619E-2</v>
      </c>
      <c r="W31" s="3">
        <f t="shared" si="6"/>
        <v>1.0279999999999998</v>
      </c>
      <c r="X31" s="3">
        <f t="shared" si="7"/>
        <v>5.5677643628299668E-3</v>
      </c>
      <c r="Y31" s="3">
        <f t="shared" si="25"/>
        <v>0.1583333333333331</v>
      </c>
      <c r="AA31">
        <f t="shared" si="32"/>
        <v>28</v>
      </c>
      <c r="AB31" s="2">
        <v>0.91900000000000004</v>
      </c>
      <c r="AC31" s="2">
        <v>0.98499999999999999</v>
      </c>
      <c r="AD31" s="2"/>
      <c r="AE31" s="2">
        <v>1.0449999999999999</v>
      </c>
      <c r="AF31" s="2">
        <v>1.03</v>
      </c>
      <c r="AG31" s="2">
        <v>1.018</v>
      </c>
      <c r="AH31" s="3">
        <f t="shared" si="8"/>
        <v>0.95199999999999996</v>
      </c>
      <c r="AI31" s="3">
        <f t="shared" si="9"/>
        <v>4.6669047558312103E-2</v>
      </c>
      <c r="AJ31" s="3">
        <f t="shared" si="10"/>
        <v>1.0309999999999999</v>
      </c>
      <c r="AK31" s="3">
        <f t="shared" si="11"/>
        <v>1.3527749258468637E-2</v>
      </c>
      <c r="AL31" s="3">
        <f t="shared" si="26"/>
        <v>7.8999999999999959E-2</v>
      </c>
      <c r="AN31">
        <f t="shared" si="33"/>
        <v>28</v>
      </c>
      <c r="AO31" s="2">
        <v>0.97899999999999998</v>
      </c>
      <c r="AP31" s="2">
        <v>1.1870000000000001</v>
      </c>
      <c r="AQ31" s="2">
        <v>1.0169999999999999</v>
      </c>
      <c r="AR31" s="2">
        <v>1.0289999999999999</v>
      </c>
      <c r="AS31" s="2">
        <v>1.2669999999999999</v>
      </c>
      <c r="AT31" s="2">
        <v>1.0249999999999999</v>
      </c>
      <c r="AU31" s="3">
        <f t="shared" si="12"/>
        <v>1.0609999999999999</v>
      </c>
      <c r="AV31" s="3">
        <f t="shared" si="13"/>
        <v>0.11076100396800316</v>
      </c>
      <c r="AW31" s="3">
        <f t="shared" si="14"/>
        <v>1.107</v>
      </c>
      <c r="AX31" s="3">
        <f t="shared" si="15"/>
        <v>0.13857849761056004</v>
      </c>
      <c r="AY31" s="3">
        <f t="shared" si="27"/>
        <v>4.6000000000000041E-2</v>
      </c>
      <c r="BA31">
        <f t="shared" si="34"/>
        <v>28</v>
      </c>
      <c r="BB31" s="2">
        <v>0.90600000000000003</v>
      </c>
      <c r="BC31" s="2">
        <v>0.89200000000000002</v>
      </c>
      <c r="BD31" s="2">
        <v>0.93799999999999994</v>
      </c>
      <c r="BE31" s="2">
        <v>1.046</v>
      </c>
      <c r="BF31" s="2">
        <v>1.0409999999999999</v>
      </c>
      <c r="BG31" s="2">
        <v>1.212</v>
      </c>
      <c r="BH31" s="3">
        <f t="shared" si="16"/>
        <v>0.91199999999999992</v>
      </c>
      <c r="BI31" s="3">
        <f t="shared" si="17"/>
        <v>2.3579652245103153E-2</v>
      </c>
      <c r="BJ31" s="3">
        <f t="shared" si="18"/>
        <v>1.0996666666666666</v>
      </c>
      <c r="BK31" s="3">
        <f t="shared" si="19"/>
        <v>9.7315637660826793E-2</v>
      </c>
      <c r="BL31" s="3">
        <f t="shared" si="28"/>
        <v>0.18766666666666665</v>
      </c>
      <c r="BN31">
        <f t="shared" si="35"/>
        <v>28</v>
      </c>
      <c r="BO31" s="2">
        <v>0.92400000000000004</v>
      </c>
      <c r="BP31" s="2">
        <v>0.88200000000000001</v>
      </c>
      <c r="BQ31" s="2">
        <v>0.91100000000000003</v>
      </c>
      <c r="BR31" s="2">
        <v>1.54</v>
      </c>
      <c r="BS31" s="2">
        <v>1.0940000000000001</v>
      </c>
      <c r="BT31" s="2">
        <v>1.157</v>
      </c>
      <c r="BU31" s="3">
        <f t="shared" si="20"/>
        <v>0.90566666666666673</v>
      </c>
      <c r="BV31" s="3">
        <f t="shared" si="21"/>
        <v>2.1501937897160203E-2</v>
      </c>
      <c r="BW31" s="3">
        <f t="shared" si="22"/>
        <v>1.2636666666666667</v>
      </c>
      <c r="BX31" s="3">
        <f t="shared" si="23"/>
        <v>0.24137591705332365</v>
      </c>
      <c r="BY31" s="3">
        <f t="shared" si="29"/>
        <v>0.35799999999999998</v>
      </c>
    </row>
    <row r="32" spans="1:77" x14ac:dyDescent="0.25">
      <c r="A32">
        <f t="shared" si="30"/>
        <v>29</v>
      </c>
      <c r="B32" s="2">
        <v>0.91300000000000003</v>
      </c>
      <c r="C32" s="2">
        <v>0.92400000000000004</v>
      </c>
      <c r="D32" s="2">
        <v>0.90900000000000003</v>
      </c>
      <c r="E32" s="2">
        <v>1.0529999999999999</v>
      </c>
      <c r="F32" s="2">
        <v>1.008</v>
      </c>
      <c r="G32" s="2">
        <v>1.0129999999999999</v>
      </c>
      <c r="H32" s="3">
        <f t="shared" si="0"/>
        <v>0.91533333333333344</v>
      </c>
      <c r="I32" s="3">
        <f t="shared" si="1"/>
        <v>7.7674534651540356E-3</v>
      </c>
      <c r="J32" s="3">
        <f t="shared" si="2"/>
        <v>1.0246666666666666</v>
      </c>
      <c r="K32" s="3">
        <f t="shared" si="3"/>
        <v>2.4664414311581222E-2</v>
      </c>
      <c r="L32" s="3">
        <f t="shared" si="24"/>
        <v>0.10933333333333317</v>
      </c>
      <c r="N32">
        <f t="shared" si="31"/>
        <v>29</v>
      </c>
      <c r="O32" s="2">
        <v>0.82</v>
      </c>
      <c r="P32" s="2">
        <v>0.89800000000000002</v>
      </c>
      <c r="Q32" s="2">
        <v>0.88200000000000001</v>
      </c>
      <c r="R32" s="2">
        <v>1.0329999999999999</v>
      </c>
      <c r="S32" s="2">
        <v>1.028</v>
      </c>
      <c r="T32" s="2">
        <v>1.0209999999999999</v>
      </c>
      <c r="U32" s="3">
        <f t="shared" si="4"/>
        <v>0.8666666666666667</v>
      </c>
      <c r="V32" s="3">
        <f t="shared" si="5"/>
        <v>4.1198705481281038E-2</v>
      </c>
      <c r="W32" s="3">
        <f t="shared" si="6"/>
        <v>1.0273333333333332</v>
      </c>
      <c r="X32" s="3">
        <f t="shared" si="7"/>
        <v>6.0277137733417202E-3</v>
      </c>
      <c r="Y32" s="3">
        <f t="shared" si="25"/>
        <v>0.16066666666666651</v>
      </c>
      <c r="AA32">
        <f t="shared" si="32"/>
        <v>29</v>
      </c>
      <c r="AB32" s="2">
        <v>0.91700000000000004</v>
      </c>
      <c r="AC32" s="2">
        <v>0.97699999999999998</v>
      </c>
      <c r="AD32" s="2"/>
      <c r="AE32" s="2">
        <v>1.044</v>
      </c>
      <c r="AF32" s="2">
        <v>1.0289999999999999</v>
      </c>
      <c r="AG32" s="2">
        <v>1.0169999999999999</v>
      </c>
      <c r="AH32" s="3">
        <f t="shared" si="8"/>
        <v>0.94700000000000006</v>
      </c>
      <c r="AI32" s="3">
        <f t="shared" si="9"/>
        <v>4.2426406871192812E-2</v>
      </c>
      <c r="AJ32" s="3">
        <f t="shared" si="10"/>
        <v>1.03</v>
      </c>
      <c r="AK32" s="3">
        <f t="shared" si="11"/>
        <v>1.3527749258468752E-2</v>
      </c>
      <c r="AL32" s="3">
        <f t="shared" si="26"/>
        <v>8.2999999999999963E-2</v>
      </c>
      <c r="AN32">
        <f t="shared" si="33"/>
        <v>29</v>
      </c>
      <c r="AO32" s="2">
        <v>0.97499999999999998</v>
      </c>
      <c r="AP32" s="2">
        <v>1.1819999999999999</v>
      </c>
      <c r="AQ32" s="2">
        <v>1.014</v>
      </c>
      <c r="AR32" s="2">
        <v>1.028</v>
      </c>
      <c r="AS32" s="2">
        <v>1.266</v>
      </c>
      <c r="AT32" s="2">
        <v>1.0249999999999999</v>
      </c>
      <c r="AU32" s="3">
        <f t="shared" si="12"/>
        <v>1.0570000000000002</v>
      </c>
      <c r="AV32" s="3">
        <f t="shared" si="13"/>
        <v>0.10999545445153629</v>
      </c>
      <c r="AW32" s="3">
        <f t="shared" si="14"/>
        <v>1.1063333333333334</v>
      </c>
      <c r="AX32" s="3">
        <f t="shared" si="15"/>
        <v>0.13828352516960749</v>
      </c>
      <c r="AY32" s="3">
        <f t="shared" si="27"/>
        <v>4.9333333333333229E-2</v>
      </c>
      <c r="BA32">
        <f t="shared" si="34"/>
        <v>29</v>
      </c>
      <c r="BB32" s="2">
        <v>0.90200000000000002</v>
      </c>
      <c r="BC32" s="2">
        <v>0.88900000000000001</v>
      </c>
      <c r="BD32" s="2">
        <v>0.93200000000000005</v>
      </c>
      <c r="BE32" s="2">
        <v>1.044</v>
      </c>
      <c r="BF32" s="2">
        <v>1.0389999999999999</v>
      </c>
      <c r="BG32" s="2">
        <v>1.21</v>
      </c>
      <c r="BH32" s="3">
        <f t="shared" si="16"/>
        <v>0.90766666666666662</v>
      </c>
      <c r="BI32" s="3">
        <f t="shared" si="17"/>
        <v>2.2052966542697474E-2</v>
      </c>
      <c r="BJ32" s="3">
        <f t="shared" si="18"/>
        <v>1.0976666666666668</v>
      </c>
      <c r="BK32" s="3">
        <f t="shared" si="19"/>
        <v>9.7315637660826806E-2</v>
      </c>
      <c r="BL32" s="3">
        <f t="shared" si="28"/>
        <v>0.19000000000000017</v>
      </c>
      <c r="BN32">
        <f t="shared" si="35"/>
        <v>29</v>
      </c>
      <c r="BO32" s="2">
        <v>0.92</v>
      </c>
      <c r="BP32" s="2">
        <v>0.879</v>
      </c>
      <c r="BQ32" s="2">
        <v>0.90700000000000003</v>
      </c>
      <c r="BR32" s="2">
        <v>1.532</v>
      </c>
      <c r="BS32" s="2">
        <v>1.089</v>
      </c>
      <c r="BT32" s="2">
        <v>1.153</v>
      </c>
      <c r="BU32" s="3">
        <f t="shared" si="20"/>
        <v>0.90200000000000002</v>
      </c>
      <c r="BV32" s="3">
        <f t="shared" si="21"/>
        <v>2.0952326839756983E-2</v>
      </c>
      <c r="BW32" s="3">
        <f t="shared" si="22"/>
        <v>1.258</v>
      </c>
      <c r="BX32" s="3">
        <f t="shared" si="23"/>
        <v>0.23943892749509221</v>
      </c>
      <c r="BY32" s="3">
        <f t="shared" si="29"/>
        <v>0.35599999999999998</v>
      </c>
    </row>
    <row r="33" spans="1:77" x14ac:dyDescent="0.25">
      <c r="A33">
        <f t="shared" si="30"/>
        <v>30</v>
      </c>
      <c r="B33" s="2">
        <v>0.91</v>
      </c>
      <c r="C33" s="2">
        <v>0.92100000000000004</v>
      </c>
      <c r="D33" s="2">
        <v>0.90700000000000003</v>
      </c>
      <c r="E33" s="2">
        <v>1.0549999999999999</v>
      </c>
      <c r="F33" s="2">
        <v>1.0069999999999999</v>
      </c>
      <c r="G33" s="2">
        <v>1.0129999999999999</v>
      </c>
      <c r="H33" s="3">
        <f t="shared" si="0"/>
        <v>0.91266666666666663</v>
      </c>
      <c r="I33" s="3">
        <f t="shared" si="1"/>
        <v>7.3711147958319999E-3</v>
      </c>
      <c r="J33" s="3">
        <f t="shared" si="2"/>
        <v>1.0249999999999999</v>
      </c>
      <c r="K33" s="3">
        <f t="shared" si="3"/>
        <v>2.6153393661244063E-2</v>
      </c>
      <c r="L33" s="3">
        <f t="shared" si="24"/>
        <v>0.11233333333333329</v>
      </c>
      <c r="N33">
        <f t="shared" si="31"/>
        <v>30</v>
      </c>
      <c r="O33" s="2">
        <v>0.81699999999999995</v>
      </c>
      <c r="P33" s="2">
        <v>0.89500000000000002</v>
      </c>
      <c r="Q33" s="2">
        <v>0.878</v>
      </c>
      <c r="R33" s="2">
        <v>1.032</v>
      </c>
      <c r="S33" s="2">
        <v>1.0269999999999999</v>
      </c>
      <c r="T33" s="2">
        <v>1.02</v>
      </c>
      <c r="U33" s="3">
        <f t="shared" si="4"/>
        <v>0.86333333333333329</v>
      </c>
      <c r="V33" s="3">
        <f t="shared" si="5"/>
        <v>4.1016256939576244E-2</v>
      </c>
      <c r="W33" s="3">
        <f t="shared" si="6"/>
        <v>1.0263333333333333</v>
      </c>
      <c r="X33" s="3">
        <f t="shared" si="7"/>
        <v>6.0277137733417072E-3</v>
      </c>
      <c r="Y33" s="3">
        <f t="shared" si="25"/>
        <v>0.16300000000000003</v>
      </c>
      <c r="AA33">
        <f t="shared" si="32"/>
        <v>30</v>
      </c>
      <c r="AB33" s="2">
        <v>0.91500000000000004</v>
      </c>
      <c r="AC33" s="2">
        <v>0.97299999999999998</v>
      </c>
      <c r="AD33" s="2"/>
      <c r="AE33" s="2">
        <v>1.044</v>
      </c>
      <c r="AF33" s="2">
        <v>1.0289999999999999</v>
      </c>
      <c r="AG33" s="2">
        <v>1.016</v>
      </c>
      <c r="AH33" s="3">
        <f t="shared" si="8"/>
        <v>0.94399999999999995</v>
      </c>
      <c r="AI33" s="3">
        <f t="shared" si="9"/>
        <v>4.1012193308819715E-2</v>
      </c>
      <c r="AJ33" s="3">
        <f t="shared" si="10"/>
        <v>1.0296666666666667</v>
      </c>
      <c r="AK33" s="3">
        <f t="shared" si="11"/>
        <v>1.4011899704655816E-2</v>
      </c>
      <c r="AL33" s="3">
        <f t="shared" si="26"/>
        <v>8.566666666666678E-2</v>
      </c>
      <c r="AN33">
        <f t="shared" si="33"/>
        <v>30</v>
      </c>
      <c r="AO33" s="2">
        <v>0.97199999999999998</v>
      </c>
      <c r="AP33" s="2">
        <v>1.177</v>
      </c>
      <c r="AQ33" s="2">
        <v>1.01</v>
      </c>
      <c r="AR33" s="2">
        <v>1.028</v>
      </c>
      <c r="AS33" s="2">
        <v>1.264</v>
      </c>
      <c r="AT33" s="2">
        <v>1.024</v>
      </c>
      <c r="AU33" s="3">
        <f t="shared" si="12"/>
        <v>1.0529999999999999</v>
      </c>
      <c r="AV33" s="3">
        <f t="shared" si="13"/>
        <v>0.10905503197927185</v>
      </c>
      <c r="AW33" s="3">
        <f t="shared" si="14"/>
        <v>1.1053333333333333</v>
      </c>
      <c r="AX33" s="3">
        <f t="shared" si="15"/>
        <v>0.13742391834514706</v>
      </c>
      <c r="AY33" s="3">
        <f t="shared" si="27"/>
        <v>5.2333333333333343E-2</v>
      </c>
      <c r="BA33">
        <f t="shared" si="34"/>
        <v>30</v>
      </c>
      <c r="BB33" s="2">
        <v>0.89900000000000002</v>
      </c>
      <c r="BC33" s="2">
        <v>0.88500000000000001</v>
      </c>
      <c r="BD33" s="2">
        <v>0.92600000000000005</v>
      </c>
      <c r="BE33" s="2">
        <v>1.0429999999999999</v>
      </c>
      <c r="BF33" s="2">
        <v>1.0369999999999999</v>
      </c>
      <c r="BG33" s="2">
        <v>1.21</v>
      </c>
      <c r="BH33" s="3">
        <f t="shared" si="16"/>
        <v>0.90333333333333332</v>
      </c>
      <c r="BI33" s="3">
        <f t="shared" si="17"/>
        <v>2.0840665376454133E-2</v>
      </c>
      <c r="BJ33" s="3">
        <f t="shared" si="18"/>
        <v>1.0966666666666667</v>
      </c>
      <c r="BK33" s="3">
        <f t="shared" si="19"/>
        <v>9.8195383462428301E-2</v>
      </c>
      <c r="BL33" s="3">
        <f t="shared" si="28"/>
        <v>0.19333333333333336</v>
      </c>
      <c r="BN33">
        <f t="shared" si="35"/>
        <v>30</v>
      </c>
      <c r="BO33" s="2">
        <v>0.91700000000000004</v>
      </c>
      <c r="BP33" s="2">
        <v>0.876</v>
      </c>
      <c r="BQ33" s="2">
        <v>0.90400000000000003</v>
      </c>
      <c r="BR33" s="2">
        <v>1.5229999999999999</v>
      </c>
      <c r="BS33" s="2">
        <v>1.0880000000000001</v>
      </c>
      <c r="BT33" s="2">
        <v>1.1499999999999999</v>
      </c>
      <c r="BU33" s="3">
        <f t="shared" si="20"/>
        <v>0.89900000000000002</v>
      </c>
      <c r="BV33" s="3">
        <f t="shared" si="21"/>
        <v>2.0952326839756983E-2</v>
      </c>
      <c r="BW33" s="3">
        <f t="shared" si="22"/>
        <v>1.2536666666666665</v>
      </c>
      <c r="BX33" s="3">
        <f t="shared" si="23"/>
        <v>0.23530051706983907</v>
      </c>
      <c r="BY33" s="3">
        <f t="shared" si="29"/>
        <v>0.35466666666666646</v>
      </c>
    </row>
    <row r="34" spans="1:77" x14ac:dyDescent="0.25">
      <c r="A34">
        <f t="shared" si="30"/>
        <v>31</v>
      </c>
      <c r="B34" s="2">
        <v>0.90800000000000003</v>
      </c>
      <c r="C34" s="2">
        <v>0.91900000000000004</v>
      </c>
      <c r="D34" s="2">
        <v>0.90500000000000003</v>
      </c>
      <c r="E34" s="2">
        <v>1.0549999999999999</v>
      </c>
      <c r="F34" s="2">
        <v>1.006</v>
      </c>
      <c r="G34" s="2">
        <v>1.012</v>
      </c>
      <c r="H34" s="3">
        <f t="shared" si="0"/>
        <v>0.91066666666666674</v>
      </c>
      <c r="I34" s="3">
        <f t="shared" si="1"/>
        <v>7.3711147958320008E-3</v>
      </c>
      <c r="J34" s="3">
        <f t="shared" si="2"/>
        <v>1.0243333333333333</v>
      </c>
      <c r="K34" s="3">
        <f t="shared" si="3"/>
        <v>2.672701504720142E-2</v>
      </c>
      <c r="L34" s="3">
        <f t="shared" si="24"/>
        <v>0.11366666666666658</v>
      </c>
      <c r="N34">
        <f t="shared" si="31"/>
        <v>31</v>
      </c>
      <c r="O34" s="2">
        <v>0.81399999999999995</v>
      </c>
      <c r="P34" s="2">
        <v>0.89300000000000002</v>
      </c>
      <c r="Q34" s="2">
        <v>0.875</v>
      </c>
      <c r="R34" s="2">
        <v>1.032</v>
      </c>
      <c r="S34" s="2">
        <v>1.026</v>
      </c>
      <c r="T34" s="2">
        <v>1.02</v>
      </c>
      <c r="U34" s="3">
        <f t="shared" si="4"/>
        <v>0.86066666666666658</v>
      </c>
      <c r="V34" s="3">
        <f t="shared" si="5"/>
        <v>4.1404508611180696E-2</v>
      </c>
      <c r="W34" s="3">
        <f t="shared" si="6"/>
        <v>1.026</v>
      </c>
      <c r="X34" s="3">
        <f t="shared" si="7"/>
        <v>6.0000000000000053E-3</v>
      </c>
      <c r="Y34" s="3">
        <f t="shared" si="25"/>
        <v>0.16533333333333344</v>
      </c>
      <c r="AA34">
        <f t="shared" si="32"/>
        <v>31</v>
      </c>
      <c r="AB34" s="2">
        <v>0.91200000000000003</v>
      </c>
      <c r="AC34" s="2">
        <v>0.97299999999999998</v>
      </c>
      <c r="AD34" s="2"/>
      <c r="AE34" s="2">
        <v>1.0429999999999999</v>
      </c>
      <c r="AF34" s="2">
        <v>1.028</v>
      </c>
      <c r="AG34" s="2">
        <v>1.0149999999999999</v>
      </c>
      <c r="AH34" s="3">
        <f t="shared" si="8"/>
        <v>0.9425</v>
      </c>
      <c r="AI34" s="3">
        <f t="shared" si="9"/>
        <v>4.3133513652379357E-2</v>
      </c>
      <c r="AJ34" s="3">
        <f t="shared" si="10"/>
        <v>1.0286666666666664</v>
      </c>
      <c r="AK34" s="3">
        <f t="shared" si="11"/>
        <v>1.4011899704655812E-2</v>
      </c>
      <c r="AL34" s="3">
        <f t="shared" si="26"/>
        <v>8.6166666666666392E-2</v>
      </c>
      <c r="AN34">
        <f t="shared" si="33"/>
        <v>31</v>
      </c>
      <c r="AO34" s="2">
        <v>0.96899999999999997</v>
      </c>
      <c r="AP34" s="2">
        <v>1.173</v>
      </c>
      <c r="AQ34" s="2">
        <v>1.0069999999999999</v>
      </c>
      <c r="AR34" s="2">
        <v>1.026</v>
      </c>
      <c r="AS34" s="2">
        <v>1.264</v>
      </c>
      <c r="AT34" s="2">
        <v>1.0229999999999999</v>
      </c>
      <c r="AU34" s="3">
        <f t="shared" si="12"/>
        <v>1.0496666666666667</v>
      </c>
      <c r="AV34" s="3">
        <f t="shared" si="13"/>
        <v>0.10848655830716239</v>
      </c>
      <c r="AW34" s="3">
        <f t="shared" si="14"/>
        <v>1.1043333333333332</v>
      </c>
      <c r="AX34" s="3">
        <f t="shared" si="15"/>
        <v>0.13828352516960749</v>
      </c>
      <c r="AY34" s="3">
        <f t="shared" si="27"/>
        <v>5.4666666666666419E-2</v>
      </c>
      <c r="BA34">
        <f t="shared" si="34"/>
        <v>31</v>
      </c>
      <c r="BB34" s="2">
        <v>0.89500000000000002</v>
      </c>
      <c r="BC34" s="2">
        <v>0.88200000000000001</v>
      </c>
      <c r="BD34" s="2">
        <v>0.92100000000000004</v>
      </c>
      <c r="BE34" s="2">
        <v>1.042</v>
      </c>
      <c r="BF34" s="2">
        <v>1.0349999999999999</v>
      </c>
      <c r="BG34" s="2">
        <v>1.208</v>
      </c>
      <c r="BH34" s="3">
        <f t="shared" si="16"/>
        <v>0.89933333333333343</v>
      </c>
      <c r="BI34" s="3">
        <f t="shared" si="17"/>
        <v>1.9857828011475325E-2</v>
      </c>
      <c r="BJ34" s="3">
        <f t="shared" si="18"/>
        <v>1.095</v>
      </c>
      <c r="BK34" s="3">
        <f t="shared" si="19"/>
        <v>9.7923439482077004E-2</v>
      </c>
      <c r="BL34" s="3">
        <f t="shared" si="28"/>
        <v>0.19566666666666654</v>
      </c>
      <c r="BN34">
        <f t="shared" si="35"/>
        <v>31</v>
      </c>
      <c r="BO34" s="2">
        <v>0.91500000000000004</v>
      </c>
      <c r="BP34" s="2">
        <v>0.873</v>
      </c>
      <c r="BQ34" s="2">
        <v>0.90100000000000002</v>
      </c>
      <c r="BR34" s="2">
        <v>1.516</v>
      </c>
      <c r="BS34" s="2">
        <v>1.0880000000000001</v>
      </c>
      <c r="BT34" s="2">
        <v>1.147</v>
      </c>
      <c r="BU34" s="3">
        <f t="shared" si="20"/>
        <v>0.89633333333333332</v>
      </c>
      <c r="BV34" s="3">
        <f t="shared" si="21"/>
        <v>2.1385353243127271E-2</v>
      </c>
      <c r="BW34" s="3">
        <f t="shared" si="22"/>
        <v>1.2503333333333335</v>
      </c>
      <c r="BX34" s="3">
        <f t="shared" si="23"/>
        <v>0.23195761107006793</v>
      </c>
      <c r="BY34" s="3">
        <f t="shared" si="29"/>
        <v>0.3540000000000002</v>
      </c>
    </row>
    <row r="35" spans="1:77" x14ac:dyDescent="0.25">
      <c r="A35">
        <f t="shared" si="30"/>
        <v>32</v>
      </c>
      <c r="B35" s="2">
        <v>0.90500000000000003</v>
      </c>
      <c r="C35" s="2">
        <v>0.91600000000000004</v>
      </c>
      <c r="D35" s="2">
        <v>0.90200000000000002</v>
      </c>
      <c r="E35" s="2">
        <v>1.056</v>
      </c>
      <c r="F35" s="2">
        <v>1.006</v>
      </c>
      <c r="G35" s="2">
        <v>1.012</v>
      </c>
      <c r="H35" s="3">
        <f t="shared" si="0"/>
        <v>0.90766666666666673</v>
      </c>
      <c r="I35" s="3">
        <f t="shared" si="1"/>
        <v>7.3711147958320008E-3</v>
      </c>
      <c r="J35" s="3">
        <f t="shared" si="2"/>
        <v>1.0246666666666668</v>
      </c>
      <c r="K35" s="3">
        <f t="shared" si="3"/>
        <v>2.730079363925772E-2</v>
      </c>
      <c r="L35" s="3">
        <f t="shared" si="24"/>
        <v>0.1170000000000001</v>
      </c>
      <c r="N35">
        <f t="shared" si="31"/>
        <v>32</v>
      </c>
      <c r="O35" s="2">
        <v>0.81</v>
      </c>
      <c r="P35" s="2">
        <v>0.89</v>
      </c>
      <c r="Q35" s="2">
        <v>0.872</v>
      </c>
      <c r="R35" s="2">
        <v>1.0309999999999999</v>
      </c>
      <c r="S35" s="2">
        <v>1.0249999999999999</v>
      </c>
      <c r="T35" s="2">
        <v>1.0189999999999999</v>
      </c>
      <c r="U35" s="3">
        <f t="shared" si="4"/>
        <v>0.85733333333333339</v>
      </c>
      <c r="V35" s="3">
        <f t="shared" si="5"/>
        <v>4.1968241961432354E-2</v>
      </c>
      <c r="W35" s="3">
        <f t="shared" si="6"/>
        <v>1.0250000000000001</v>
      </c>
      <c r="X35" s="3">
        <f t="shared" si="7"/>
        <v>6.0000000000000053E-3</v>
      </c>
      <c r="Y35" s="3">
        <f t="shared" si="25"/>
        <v>0.16766666666666674</v>
      </c>
      <c r="AA35">
        <f t="shared" si="32"/>
        <v>32</v>
      </c>
      <c r="AB35" s="2">
        <v>0.91</v>
      </c>
      <c r="AC35" s="2">
        <v>0.97699999999999998</v>
      </c>
      <c r="AD35" s="2"/>
      <c r="AE35" s="2">
        <v>1.0429999999999999</v>
      </c>
      <c r="AF35" s="2">
        <v>1.0269999999999999</v>
      </c>
      <c r="AG35" s="2">
        <v>1.0149999999999999</v>
      </c>
      <c r="AH35" s="3">
        <f t="shared" si="8"/>
        <v>0.94350000000000001</v>
      </c>
      <c r="AI35" s="3">
        <f t="shared" si="9"/>
        <v>4.7376154339498648E-2</v>
      </c>
      <c r="AJ35" s="3">
        <f t="shared" si="10"/>
        <v>1.0283333333333333</v>
      </c>
      <c r="AK35" s="3">
        <f t="shared" si="11"/>
        <v>1.4047538337136999E-2</v>
      </c>
      <c r="AL35" s="3">
        <f t="shared" si="26"/>
        <v>8.4833333333333316E-2</v>
      </c>
      <c r="AN35">
        <f t="shared" si="33"/>
        <v>32</v>
      </c>
      <c r="AO35" s="2">
        <v>0.96699999999999997</v>
      </c>
      <c r="AP35" s="2">
        <v>1.17</v>
      </c>
      <c r="AQ35" s="2">
        <v>1.0029999999999999</v>
      </c>
      <c r="AR35" s="2">
        <v>1.026</v>
      </c>
      <c r="AS35" s="2">
        <v>1.26</v>
      </c>
      <c r="AT35" s="2">
        <v>1.0229999999999999</v>
      </c>
      <c r="AU35" s="3">
        <f t="shared" si="12"/>
        <v>1.0466666666666666</v>
      </c>
      <c r="AV35" s="3">
        <f t="shared" si="13"/>
        <v>0.10831589603254609</v>
      </c>
      <c r="AW35" s="3">
        <f t="shared" si="14"/>
        <v>1.103</v>
      </c>
      <c r="AX35" s="3">
        <f t="shared" si="15"/>
        <v>0.13597426227047441</v>
      </c>
      <c r="AY35" s="3">
        <f t="shared" si="27"/>
        <v>5.6333333333333346E-2</v>
      </c>
      <c r="BA35">
        <f t="shared" si="34"/>
        <v>32</v>
      </c>
      <c r="BB35" s="2">
        <v>0.89200000000000002</v>
      </c>
      <c r="BC35" s="2">
        <v>0.878</v>
      </c>
      <c r="BD35" s="2">
        <v>0.91600000000000004</v>
      </c>
      <c r="BE35" s="2">
        <v>1.04</v>
      </c>
      <c r="BF35" s="2">
        <v>1.0329999999999999</v>
      </c>
      <c r="BG35" s="2">
        <v>1.2070000000000001</v>
      </c>
      <c r="BH35" s="3">
        <f t="shared" si="16"/>
        <v>0.89533333333333331</v>
      </c>
      <c r="BI35" s="3">
        <f t="shared" si="17"/>
        <v>1.9218047073866117E-2</v>
      </c>
      <c r="BJ35" s="3">
        <f t="shared" si="18"/>
        <v>1.0933333333333335</v>
      </c>
      <c r="BK35" s="3">
        <f t="shared" si="19"/>
        <v>9.8500423010936075E-2</v>
      </c>
      <c r="BL35" s="3">
        <f t="shared" si="28"/>
        <v>0.19800000000000018</v>
      </c>
      <c r="BN35">
        <f t="shared" si="35"/>
        <v>32</v>
      </c>
      <c r="BO35" s="2">
        <v>0.91200000000000003</v>
      </c>
      <c r="BP35" s="2">
        <v>0.87</v>
      </c>
      <c r="BQ35" s="2">
        <v>0.89800000000000002</v>
      </c>
      <c r="BR35" s="2">
        <v>1.508</v>
      </c>
      <c r="BS35" s="2">
        <v>1.089</v>
      </c>
      <c r="BT35" s="2">
        <v>1.145</v>
      </c>
      <c r="BU35" s="3">
        <f t="shared" si="20"/>
        <v>0.89333333333333342</v>
      </c>
      <c r="BV35" s="3">
        <f t="shared" si="21"/>
        <v>2.1385353243127275E-2</v>
      </c>
      <c r="BW35" s="3">
        <f t="shared" si="22"/>
        <v>1.2473333333333334</v>
      </c>
      <c r="BX35" s="3">
        <f t="shared" si="23"/>
        <v>0.22747380801607384</v>
      </c>
      <c r="BY35" s="3">
        <f t="shared" si="29"/>
        <v>0.35399999999999998</v>
      </c>
    </row>
    <row r="36" spans="1:77" x14ac:dyDescent="0.25">
      <c r="A36">
        <f t="shared" si="30"/>
        <v>33</v>
      </c>
      <c r="B36" s="2">
        <v>0.90300000000000002</v>
      </c>
      <c r="C36" s="2">
        <v>0.91400000000000003</v>
      </c>
      <c r="D36" s="2">
        <v>0.9</v>
      </c>
      <c r="E36" s="2">
        <v>1.0549999999999999</v>
      </c>
      <c r="F36" s="2">
        <v>1.0049999999999999</v>
      </c>
      <c r="G36" s="2">
        <v>1.0109999999999999</v>
      </c>
      <c r="H36" s="3">
        <f t="shared" ref="H36:H64" si="36">AVERAGE(B36:D36)</f>
        <v>0.90566666666666673</v>
      </c>
      <c r="I36" s="3">
        <f t="shared" ref="I36:I64" si="37">STDEV(B36:D36)</f>
        <v>7.3711147958320008E-3</v>
      </c>
      <c r="J36" s="3">
        <f t="shared" ref="J36:J64" si="38">AVERAGE(E36:G36)</f>
        <v>1.0236666666666665</v>
      </c>
      <c r="K36" s="3">
        <f t="shared" ref="K36:K64" si="39">STDEV(E36:G36)</f>
        <v>2.7300793639257716E-2</v>
      </c>
      <c r="L36" s="3">
        <f t="shared" si="24"/>
        <v>0.11799999999999977</v>
      </c>
      <c r="N36">
        <f t="shared" si="31"/>
        <v>33</v>
      </c>
      <c r="O36" s="2">
        <v>0.80800000000000005</v>
      </c>
      <c r="P36" s="2">
        <v>0.88700000000000001</v>
      </c>
      <c r="Q36" s="2">
        <v>0.86899999999999999</v>
      </c>
      <c r="R36" s="2">
        <v>1.03</v>
      </c>
      <c r="S36" s="2">
        <v>1.0249999999999999</v>
      </c>
      <c r="T36" s="2">
        <v>1.018</v>
      </c>
      <c r="U36" s="3">
        <f t="shared" ref="U36:U64" si="40">AVERAGE(O36:Q36)</f>
        <v>0.85466666666666669</v>
      </c>
      <c r="V36" s="3">
        <f t="shared" ref="V36:V64" si="41">STDEV(O36:Q36)</f>
        <v>4.1404508611180633E-2</v>
      </c>
      <c r="W36" s="3">
        <f t="shared" ref="W36:W64" si="42">AVERAGE(R36:T36)</f>
        <v>1.0243333333333331</v>
      </c>
      <c r="X36" s="3">
        <f t="shared" ref="X36:X64" si="43">STDEV(R36:T36)</f>
        <v>6.0277137733417072E-3</v>
      </c>
      <c r="Y36" s="3">
        <f t="shared" si="25"/>
        <v>0.16966666666666641</v>
      </c>
      <c r="AA36">
        <f t="shared" si="32"/>
        <v>33</v>
      </c>
      <c r="AB36" s="2">
        <v>0.90800000000000003</v>
      </c>
      <c r="AC36" s="2">
        <v>0.97499999999999998</v>
      </c>
      <c r="AD36" s="2"/>
      <c r="AE36" s="2">
        <v>1.0449999999999999</v>
      </c>
      <c r="AF36" s="2">
        <v>1.026</v>
      </c>
      <c r="AG36" s="2">
        <v>1.014</v>
      </c>
      <c r="AH36" s="3">
        <f t="shared" ref="AH36:AH64" si="44">AVERAGE(AB36:AD36)</f>
        <v>0.9415</v>
      </c>
      <c r="AI36" s="3">
        <f t="shared" ref="AI36:AI64" si="45">STDEV(AB36:AD36)</f>
        <v>4.7376154339498648E-2</v>
      </c>
      <c r="AJ36" s="3">
        <f t="shared" ref="AJ36:AJ64" si="46">AVERAGE(AE36:AG36)</f>
        <v>1.0283333333333333</v>
      </c>
      <c r="AK36" s="3">
        <f t="shared" ref="AK36:AK64" si="47">STDEV(AE36:AG36)</f>
        <v>1.5631165450257761E-2</v>
      </c>
      <c r="AL36" s="3">
        <f t="shared" si="26"/>
        <v>8.6833333333333318E-2</v>
      </c>
      <c r="AN36">
        <f t="shared" si="33"/>
        <v>33</v>
      </c>
      <c r="AO36" s="2">
        <v>0.96499999999999997</v>
      </c>
      <c r="AP36" s="2">
        <v>1.1679999999999999</v>
      </c>
      <c r="AQ36" s="2">
        <v>0.999</v>
      </c>
      <c r="AR36" s="2">
        <v>1.024</v>
      </c>
      <c r="AS36" s="2">
        <v>1.26</v>
      </c>
      <c r="AT36" s="2">
        <v>1.022</v>
      </c>
      <c r="AU36" s="3">
        <f t="shared" ref="AU36:AU64" si="48">AVERAGE(AO36:AQ36)</f>
        <v>1.044</v>
      </c>
      <c r="AV36" s="3">
        <f t="shared" ref="AV36:AV64" si="49">STDEV(AO36:AQ36)</f>
        <v>0.10872442227944921</v>
      </c>
      <c r="AW36" s="3">
        <f t="shared" ref="AW36:AW64" si="50">AVERAGE(AR36:AT36)</f>
        <v>1.1020000000000001</v>
      </c>
      <c r="AX36" s="3">
        <f t="shared" ref="AX36:AX64" si="51">STDEV(AR36:AT36)</f>
        <v>0.13683566786477763</v>
      </c>
      <c r="AY36" s="3">
        <f t="shared" si="27"/>
        <v>5.8000000000000052E-2</v>
      </c>
      <c r="BA36">
        <f t="shared" si="34"/>
        <v>33</v>
      </c>
      <c r="BB36" s="2">
        <v>0.88800000000000001</v>
      </c>
      <c r="BC36" s="2">
        <v>0.875</v>
      </c>
      <c r="BD36" s="2">
        <v>0.91</v>
      </c>
      <c r="BE36" s="2">
        <v>1.0389999999999999</v>
      </c>
      <c r="BF36" s="2">
        <v>1.032</v>
      </c>
      <c r="BG36" s="2">
        <v>1.206</v>
      </c>
      <c r="BH36" s="3">
        <f t="shared" ref="BH36:BH64" si="52">AVERAGE(BB36:BD36)</f>
        <v>0.89100000000000001</v>
      </c>
      <c r="BI36" s="3">
        <f t="shared" ref="BI36:BI64" si="53">STDEV(BB36:BD36)</f>
        <v>1.7691806012954149E-2</v>
      </c>
      <c r="BJ36" s="3">
        <f t="shared" ref="BJ36:BJ64" si="54">AVERAGE(BE36:BG36)</f>
        <v>1.0923333333333332</v>
      </c>
      <c r="BK36" s="3">
        <f t="shared" ref="BK36:BK64" si="55">STDEV(BE36:BG36)</f>
        <v>9.8500423010936006E-2</v>
      </c>
      <c r="BL36" s="3">
        <f t="shared" si="28"/>
        <v>0.20133333333333314</v>
      </c>
      <c r="BN36">
        <f t="shared" si="35"/>
        <v>33</v>
      </c>
      <c r="BO36" s="2">
        <v>0.90900000000000003</v>
      </c>
      <c r="BP36" s="2">
        <v>0.86699999999999999</v>
      </c>
      <c r="BQ36" s="2">
        <v>0.89400000000000002</v>
      </c>
      <c r="BR36" s="2">
        <v>1.506</v>
      </c>
      <c r="BS36" s="2">
        <v>1.08</v>
      </c>
      <c r="BT36" s="2">
        <v>1.1419999999999999</v>
      </c>
      <c r="BU36" s="3">
        <f t="shared" ref="BU36:BU64" si="56">AVERAGE(BO36:BQ36)</f>
        <v>0.89</v>
      </c>
      <c r="BV36" s="3">
        <f t="shared" ref="BV36:BV64" si="57">STDEV(BO36:BQ36)</f>
        <v>2.1283796653792781E-2</v>
      </c>
      <c r="BW36" s="3">
        <f t="shared" ref="BW36:BW64" si="58">AVERAGE(BR36:BT36)</f>
        <v>1.2426666666666668</v>
      </c>
      <c r="BX36" s="3">
        <f t="shared" ref="BX36:BX64" si="59">STDEV(BR36:BT36)</f>
        <v>0.23015067528324348</v>
      </c>
      <c r="BY36" s="3">
        <f t="shared" si="29"/>
        <v>0.35266666666666679</v>
      </c>
    </row>
    <row r="37" spans="1:77" x14ac:dyDescent="0.25">
      <c r="A37">
        <f t="shared" si="30"/>
        <v>34</v>
      </c>
      <c r="B37" s="2">
        <v>0.90100000000000002</v>
      </c>
      <c r="C37" s="2">
        <v>0.91200000000000003</v>
      </c>
      <c r="D37" s="2">
        <v>0.89800000000000002</v>
      </c>
      <c r="E37" s="2">
        <v>1.056</v>
      </c>
      <c r="F37" s="2">
        <v>1.0049999999999999</v>
      </c>
      <c r="G37" s="2">
        <v>1.01</v>
      </c>
      <c r="H37" s="3">
        <f t="shared" si="36"/>
        <v>0.90366666666666673</v>
      </c>
      <c r="I37" s="3">
        <f t="shared" si="37"/>
        <v>7.3711147958320008E-3</v>
      </c>
      <c r="J37" s="3">
        <f t="shared" si="38"/>
        <v>1.0236666666666665</v>
      </c>
      <c r="K37" s="3">
        <f t="shared" si="39"/>
        <v>2.8112867753634398E-2</v>
      </c>
      <c r="L37" s="3">
        <f t="shared" si="24"/>
        <v>0.11999999999999977</v>
      </c>
      <c r="N37">
        <f t="shared" si="31"/>
        <v>34</v>
      </c>
      <c r="O37" s="2">
        <v>0.80500000000000005</v>
      </c>
      <c r="P37" s="2">
        <v>0.88700000000000001</v>
      </c>
      <c r="Q37" s="2">
        <v>0.86599999999999999</v>
      </c>
      <c r="R37" s="2">
        <v>1.0289999999999999</v>
      </c>
      <c r="S37" s="2">
        <v>1.024</v>
      </c>
      <c r="T37" s="2">
        <v>1.0169999999999999</v>
      </c>
      <c r="U37" s="3">
        <f t="shared" si="40"/>
        <v>0.85266666666666679</v>
      </c>
      <c r="V37" s="3">
        <f t="shared" si="41"/>
        <v>4.2594991880892892E-2</v>
      </c>
      <c r="W37" s="3">
        <f t="shared" si="42"/>
        <v>1.0233333333333332</v>
      </c>
      <c r="X37" s="3">
        <f t="shared" si="43"/>
        <v>6.0277137733417202E-3</v>
      </c>
      <c r="Y37" s="3">
        <f t="shared" si="25"/>
        <v>0.17066666666666641</v>
      </c>
      <c r="AA37">
        <f t="shared" si="32"/>
        <v>34</v>
      </c>
      <c r="AB37" s="2">
        <v>0.90500000000000003</v>
      </c>
      <c r="AC37" s="2">
        <v>0.97099999999999997</v>
      </c>
      <c r="AD37" s="2"/>
      <c r="AE37" s="2">
        <v>1.042</v>
      </c>
      <c r="AF37" s="2">
        <v>1.0249999999999999</v>
      </c>
      <c r="AG37" s="2">
        <v>1.0129999999999999</v>
      </c>
      <c r="AH37" s="3">
        <f t="shared" si="44"/>
        <v>0.93799999999999994</v>
      </c>
      <c r="AI37" s="3">
        <f t="shared" si="45"/>
        <v>4.6669047558312103E-2</v>
      </c>
      <c r="AJ37" s="3">
        <f t="shared" si="46"/>
        <v>1.0266666666666666</v>
      </c>
      <c r="AK37" s="3">
        <f t="shared" si="47"/>
        <v>1.4571661996263001E-2</v>
      </c>
      <c r="AL37" s="3">
        <f t="shared" si="26"/>
        <v>8.8666666666666671E-2</v>
      </c>
      <c r="AN37">
        <f t="shared" si="33"/>
        <v>34</v>
      </c>
      <c r="AO37" s="2">
        <v>0.96199999999999997</v>
      </c>
      <c r="AP37" s="2">
        <v>1.167</v>
      </c>
      <c r="AQ37" s="2">
        <v>0.996</v>
      </c>
      <c r="AR37" s="2">
        <v>1.024</v>
      </c>
      <c r="AS37" s="2">
        <v>1.262</v>
      </c>
      <c r="AT37" s="2">
        <v>1.0209999999999999</v>
      </c>
      <c r="AU37" s="3">
        <f t="shared" si="48"/>
        <v>1.0416666666666667</v>
      </c>
      <c r="AV37" s="3">
        <f t="shared" si="49"/>
        <v>0.10986506875860653</v>
      </c>
      <c r="AW37" s="3">
        <f t="shared" si="50"/>
        <v>1.1023333333333334</v>
      </c>
      <c r="AX37" s="3">
        <f t="shared" si="51"/>
        <v>0.13828352516960588</v>
      </c>
      <c r="AY37" s="3">
        <f t="shared" si="27"/>
        <v>6.0666666666666647E-2</v>
      </c>
      <c r="BA37">
        <f t="shared" si="34"/>
        <v>34</v>
      </c>
      <c r="BB37" s="2">
        <v>0.88500000000000001</v>
      </c>
      <c r="BC37" s="2">
        <v>0.872</v>
      </c>
      <c r="BD37" s="2">
        <v>0.90600000000000003</v>
      </c>
      <c r="BE37" s="2">
        <v>1.038</v>
      </c>
      <c r="BF37" s="2">
        <v>1.032</v>
      </c>
      <c r="BG37" s="2">
        <v>1.204</v>
      </c>
      <c r="BH37" s="3">
        <f t="shared" si="52"/>
        <v>0.88766666666666671</v>
      </c>
      <c r="BI37" s="3">
        <f t="shared" si="53"/>
        <v>1.7156145643277044E-2</v>
      </c>
      <c r="BJ37" s="3">
        <f t="shared" si="54"/>
        <v>1.0913333333333333</v>
      </c>
      <c r="BK37" s="3">
        <f t="shared" si="55"/>
        <v>9.7618304294498609E-2</v>
      </c>
      <c r="BL37" s="3">
        <f t="shared" si="28"/>
        <v>0.20366666666666655</v>
      </c>
      <c r="BN37">
        <f t="shared" si="35"/>
        <v>34</v>
      </c>
      <c r="BO37" s="2">
        <v>0.90600000000000003</v>
      </c>
      <c r="BP37" s="2">
        <v>0.86399999999999999</v>
      </c>
      <c r="BQ37" s="2">
        <v>0.89200000000000002</v>
      </c>
      <c r="BR37" s="2">
        <v>1.5069999999999999</v>
      </c>
      <c r="BS37" s="2">
        <v>1.0680000000000001</v>
      </c>
      <c r="BT37" s="2">
        <v>1.1399999999999999</v>
      </c>
      <c r="BU37" s="3">
        <f t="shared" si="56"/>
        <v>0.88733333333333331</v>
      </c>
      <c r="BV37" s="3">
        <f t="shared" si="57"/>
        <v>2.1385353243127271E-2</v>
      </c>
      <c r="BW37" s="3">
        <f t="shared" si="58"/>
        <v>1.2383333333333333</v>
      </c>
      <c r="BX37" s="3">
        <f t="shared" si="59"/>
        <v>0.23544072148490602</v>
      </c>
      <c r="BY37" s="3">
        <f t="shared" si="29"/>
        <v>0.35099999999999998</v>
      </c>
    </row>
    <row r="38" spans="1:77" x14ac:dyDescent="0.25">
      <c r="A38">
        <f t="shared" si="30"/>
        <v>35</v>
      </c>
      <c r="B38" s="2">
        <v>0.89900000000000002</v>
      </c>
      <c r="C38" s="2">
        <v>0.91</v>
      </c>
      <c r="D38" s="2">
        <v>0.89500000000000002</v>
      </c>
      <c r="E38" s="2">
        <v>1.056</v>
      </c>
      <c r="F38" s="2">
        <v>1.004</v>
      </c>
      <c r="G38" s="2">
        <v>1.0089999999999999</v>
      </c>
      <c r="H38" s="3">
        <f t="shared" si="36"/>
        <v>0.90133333333333343</v>
      </c>
      <c r="I38" s="3">
        <f t="shared" si="37"/>
        <v>7.7674534651540356E-3</v>
      </c>
      <c r="J38" s="3">
        <f t="shared" si="38"/>
        <v>1.0229999999999999</v>
      </c>
      <c r="K38" s="3">
        <f t="shared" si="39"/>
        <v>2.8687976575562157E-2</v>
      </c>
      <c r="L38" s="3">
        <f t="shared" si="24"/>
        <v>0.12166666666666648</v>
      </c>
      <c r="N38">
        <f t="shared" si="31"/>
        <v>35</v>
      </c>
      <c r="O38" s="2">
        <v>0.80200000000000005</v>
      </c>
      <c r="P38" s="2">
        <v>0.88400000000000001</v>
      </c>
      <c r="Q38" s="2">
        <v>0.86299999999999999</v>
      </c>
      <c r="R38" s="2">
        <v>1.028</v>
      </c>
      <c r="S38" s="2">
        <v>1.022</v>
      </c>
      <c r="T38" s="2">
        <v>1.016</v>
      </c>
      <c r="U38" s="3">
        <f t="shared" si="40"/>
        <v>0.84966666666666668</v>
      </c>
      <c r="V38" s="3">
        <f t="shared" si="41"/>
        <v>4.2594991880892892E-2</v>
      </c>
      <c r="W38" s="3">
        <f t="shared" si="42"/>
        <v>1.022</v>
      </c>
      <c r="X38" s="3">
        <f t="shared" si="43"/>
        <v>6.0000000000000053E-3</v>
      </c>
      <c r="Y38" s="3">
        <f t="shared" si="25"/>
        <v>0.17233333333333334</v>
      </c>
      <c r="AA38">
        <f t="shared" si="32"/>
        <v>35</v>
      </c>
      <c r="AB38" s="2">
        <v>0.90300000000000002</v>
      </c>
      <c r="AC38" s="2">
        <v>0.96499999999999997</v>
      </c>
      <c r="AD38" s="2"/>
      <c r="AE38" s="2">
        <v>1.042</v>
      </c>
      <c r="AF38" s="2">
        <v>1.0249999999999999</v>
      </c>
      <c r="AG38" s="2">
        <v>1.012</v>
      </c>
      <c r="AH38" s="3">
        <f t="shared" si="44"/>
        <v>0.93399999999999994</v>
      </c>
      <c r="AI38" s="3">
        <f t="shared" si="45"/>
        <v>4.3840620433565909E-2</v>
      </c>
      <c r="AJ38" s="3">
        <f t="shared" si="46"/>
        <v>1.0263333333333333</v>
      </c>
      <c r="AK38" s="3">
        <f t="shared" si="47"/>
        <v>1.5044378795195695E-2</v>
      </c>
      <c r="AL38" s="3">
        <f t="shared" si="26"/>
        <v>9.2333333333333378E-2</v>
      </c>
      <c r="AN38">
        <f t="shared" si="33"/>
        <v>35</v>
      </c>
      <c r="AO38" s="2">
        <v>0.96</v>
      </c>
      <c r="AP38" s="2">
        <v>1.1639999999999999</v>
      </c>
      <c r="AQ38" s="2">
        <v>0.99299999999999999</v>
      </c>
      <c r="AR38" s="2">
        <v>1.0229999999999999</v>
      </c>
      <c r="AS38" s="2">
        <v>1.2569999999999999</v>
      </c>
      <c r="AT38" s="2">
        <v>1.02</v>
      </c>
      <c r="AU38" s="3">
        <f t="shared" si="48"/>
        <v>1.0389999999999999</v>
      </c>
      <c r="AV38" s="3">
        <f t="shared" si="49"/>
        <v>0.1095034246039821</v>
      </c>
      <c r="AW38" s="3">
        <f t="shared" si="50"/>
        <v>1.0999999999999999</v>
      </c>
      <c r="AX38" s="3">
        <f t="shared" si="51"/>
        <v>0.13597426227047521</v>
      </c>
      <c r="AY38" s="3">
        <f t="shared" si="27"/>
        <v>6.0999999999999943E-2</v>
      </c>
      <c r="BA38">
        <f t="shared" si="34"/>
        <v>35</v>
      </c>
      <c r="BB38" s="2">
        <v>0.88200000000000001</v>
      </c>
      <c r="BC38" s="2">
        <v>0.86799999999999999</v>
      </c>
      <c r="BD38" s="2">
        <v>0.90100000000000002</v>
      </c>
      <c r="BE38" s="2">
        <v>1.0369999999999999</v>
      </c>
      <c r="BF38" s="2">
        <v>1.03</v>
      </c>
      <c r="BG38" s="2">
        <v>1.202</v>
      </c>
      <c r="BH38" s="3">
        <f t="shared" si="52"/>
        <v>0.8836666666666666</v>
      </c>
      <c r="BI38" s="3">
        <f t="shared" si="53"/>
        <v>1.6563010998406472E-2</v>
      </c>
      <c r="BJ38" s="3">
        <f t="shared" si="54"/>
        <v>1.0896666666666668</v>
      </c>
      <c r="BK38" s="3">
        <f t="shared" si="55"/>
        <v>9.7346460302022958E-2</v>
      </c>
      <c r="BL38" s="3">
        <f t="shared" si="28"/>
        <v>0.20600000000000018</v>
      </c>
      <c r="BN38">
        <f t="shared" si="35"/>
        <v>35</v>
      </c>
      <c r="BO38" s="2">
        <v>0.90400000000000003</v>
      </c>
      <c r="BP38" s="2">
        <v>0.86099999999999999</v>
      </c>
      <c r="BQ38" s="2">
        <v>0.88900000000000001</v>
      </c>
      <c r="BR38" s="2">
        <v>1.506</v>
      </c>
      <c r="BS38" s="2">
        <v>1.07</v>
      </c>
      <c r="BT38" s="2">
        <v>1.139</v>
      </c>
      <c r="BU38" s="3">
        <f t="shared" si="56"/>
        <v>0.8846666666666666</v>
      </c>
      <c r="BV38" s="3">
        <f t="shared" si="57"/>
        <v>2.1825062046494488E-2</v>
      </c>
      <c r="BW38" s="3">
        <f t="shared" si="58"/>
        <v>1.2383333333333333</v>
      </c>
      <c r="BX38" s="3">
        <f t="shared" si="59"/>
        <v>0.23435941059264842</v>
      </c>
      <c r="BY38" s="3">
        <f t="shared" si="29"/>
        <v>0.35366666666666668</v>
      </c>
    </row>
    <row r="39" spans="1:77" x14ac:dyDescent="0.25">
      <c r="A39">
        <f t="shared" si="30"/>
        <v>36</v>
      </c>
      <c r="B39" s="2">
        <v>0.89700000000000002</v>
      </c>
      <c r="C39" s="2">
        <v>0.90700000000000003</v>
      </c>
      <c r="D39" s="2">
        <v>0.89300000000000002</v>
      </c>
      <c r="E39" s="2">
        <v>1.056</v>
      </c>
      <c r="F39" s="2">
        <v>1.0029999999999999</v>
      </c>
      <c r="G39" s="2">
        <v>1.008</v>
      </c>
      <c r="H39" s="3">
        <f t="shared" si="36"/>
        <v>0.89900000000000002</v>
      </c>
      <c r="I39" s="3">
        <f t="shared" si="37"/>
        <v>7.2111025509279851E-3</v>
      </c>
      <c r="J39" s="3">
        <f t="shared" si="38"/>
        <v>1.0223333333333333</v>
      </c>
      <c r="K39" s="3">
        <f t="shared" si="39"/>
        <v>2.9263173671584854E-2</v>
      </c>
      <c r="L39" s="3">
        <f t="shared" si="24"/>
        <v>0.12333333333333329</v>
      </c>
      <c r="N39">
        <f t="shared" si="31"/>
        <v>36</v>
      </c>
      <c r="O39" s="2">
        <v>0.79900000000000004</v>
      </c>
      <c r="P39" s="2">
        <v>0.88200000000000001</v>
      </c>
      <c r="Q39" s="2">
        <v>0.86</v>
      </c>
      <c r="R39" s="2">
        <v>1.028</v>
      </c>
      <c r="S39" s="2">
        <v>1.022</v>
      </c>
      <c r="T39" s="2">
        <v>1.016</v>
      </c>
      <c r="U39" s="3">
        <f t="shared" si="40"/>
        <v>0.84699999999999998</v>
      </c>
      <c r="V39" s="3">
        <f t="shared" si="41"/>
        <v>4.2999999999999976E-2</v>
      </c>
      <c r="W39" s="3">
        <f t="shared" si="42"/>
        <v>1.022</v>
      </c>
      <c r="X39" s="3">
        <f t="shared" si="43"/>
        <v>6.0000000000000053E-3</v>
      </c>
      <c r="Y39" s="3">
        <f t="shared" si="25"/>
        <v>0.17500000000000004</v>
      </c>
      <c r="AA39">
        <f t="shared" si="32"/>
        <v>36</v>
      </c>
      <c r="AB39" s="2">
        <v>0.90500000000000003</v>
      </c>
      <c r="AC39" s="2">
        <v>0.96199999999999997</v>
      </c>
      <c r="AD39" s="2"/>
      <c r="AE39" s="2">
        <v>1.044</v>
      </c>
      <c r="AF39" s="2">
        <v>1.024</v>
      </c>
      <c r="AG39" s="2">
        <v>1.0109999999999999</v>
      </c>
      <c r="AH39" s="3">
        <f t="shared" si="44"/>
        <v>0.9335</v>
      </c>
      <c r="AI39" s="3">
        <f t="shared" si="45"/>
        <v>4.030508652763317E-2</v>
      </c>
      <c r="AJ39" s="3">
        <f t="shared" si="46"/>
        <v>1.0263333333333333</v>
      </c>
      <c r="AK39" s="3">
        <f t="shared" si="47"/>
        <v>1.6623276853055643E-2</v>
      </c>
      <c r="AL39" s="3">
        <f t="shared" si="26"/>
        <v>9.2833333333333323E-2</v>
      </c>
      <c r="AN39">
        <f t="shared" si="33"/>
        <v>36</v>
      </c>
      <c r="AO39" s="2">
        <v>0.95799999999999996</v>
      </c>
      <c r="AP39" s="2">
        <v>1.1599999999999999</v>
      </c>
      <c r="AQ39" s="2">
        <v>0.99099999999999999</v>
      </c>
      <c r="AR39" s="2">
        <v>1.022</v>
      </c>
      <c r="AS39" s="2">
        <v>1.258</v>
      </c>
      <c r="AT39" s="2">
        <v>1.02</v>
      </c>
      <c r="AU39" s="3">
        <f t="shared" si="48"/>
        <v>1.0363333333333333</v>
      </c>
      <c r="AV39" s="3">
        <f t="shared" si="49"/>
        <v>0.10836204747665729</v>
      </c>
      <c r="AW39" s="3">
        <f t="shared" si="50"/>
        <v>1.1000000000000001</v>
      </c>
      <c r="AX39" s="3">
        <f t="shared" si="51"/>
        <v>0.13683566786477763</v>
      </c>
      <c r="AY39" s="3">
        <f t="shared" si="27"/>
        <v>6.366666666666676E-2</v>
      </c>
      <c r="BA39">
        <f t="shared" si="34"/>
        <v>36</v>
      </c>
      <c r="BB39" s="2">
        <v>0.879</v>
      </c>
      <c r="BC39" s="2">
        <v>0.86499999999999999</v>
      </c>
      <c r="BD39" s="2">
        <v>0.89700000000000002</v>
      </c>
      <c r="BE39" s="2">
        <v>1.0369999999999999</v>
      </c>
      <c r="BF39" s="2">
        <v>1.0289999999999999</v>
      </c>
      <c r="BG39" s="2">
        <v>1.2</v>
      </c>
      <c r="BH39" s="3">
        <f t="shared" si="52"/>
        <v>0.8803333333333333</v>
      </c>
      <c r="BI39" s="3">
        <f t="shared" si="53"/>
        <v>1.6041612554021301E-2</v>
      </c>
      <c r="BJ39" s="3">
        <f t="shared" si="54"/>
        <v>1.0886666666666667</v>
      </c>
      <c r="BK39" s="3">
        <f t="shared" si="55"/>
        <v>9.6500431777963233E-2</v>
      </c>
      <c r="BL39" s="3">
        <f t="shared" si="28"/>
        <v>0.20833333333333337</v>
      </c>
      <c r="BN39">
        <f t="shared" si="35"/>
        <v>36</v>
      </c>
      <c r="BO39" s="2">
        <v>0.90100000000000002</v>
      </c>
      <c r="BP39" s="2">
        <v>0.85799999999999998</v>
      </c>
      <c r="BQ39" s="2">
        <v>0.88600000000000001</v>
      </c>
      <c r="BR39" s="2">
        <v>1.5049999999999999</v>
      </c>
      <c r="BS39" s="2">
        <v>1.0720000000000001</v>
      </c>
      <c r="BT39" s="2">
        <v>1.139</v>
      </c>
      <c r="BU39" s="3">
        <f t="shared" si="56"/>
        <v>0.88166666666666671</v>
      </c>
      <c r="BV39" s="3">
        <f t="shared" si="57"/>
        <v>2.1825062046494488E-2</v>
      </c>
      <c r="BW39" s="3">
        <f t="shared" si="58"/>
        <v>1.2386666666666668</v>
      </c>
      <c r="BX39" s="3">
        <f t="shared" si="59"/>
        <v>0.23307151978166041</v>
      </c>
      <c r="BY39" s="3">
        <f t="shared" si="29"/>
        <v>0.3570000000000001</v>
      </c>
    </row>
    <row r="40" spans="1:77" x14ac:dyDescent="0.25">
      <c r="A40">
        <f t="shared" si="30"/>
        <v>37</v>
      </c>
      <c r="B40" s="2">
        <v>0.89500000000000002</v>
      </c>
      <c r="C40" s="2">
        <v>0.90500000000000003</v>
      </c>
      <c r="D40" s="2">
        <v>0.89100000000000001</v>
      </c>
      <c r="E40" s="2">
        <v>1.0569999999999999</v>
      </c>
      <c r="F40" s="2">
        <v>1.002</v>
      </c>
      <c r="G40" s="2">
        <v>1.008</v>
      </c>
      <c r="H40" s="3">
        <f t="shared" si="36"/>
        <v>0.89699999999999991</v>
      </c>
      <c r="I40" s="3">
        <f t="shared" si="37"/>
        <v>7.2111025509279851E-3</v>
      </c>
      <c r="J40" s="3">
        <f t="shared" si="38"/>
        <v>1.0223333333333333</v>
      </c>
      <c r="K40" s="3">
        <f t="shared" si="39"/>
        <v>3.0171730698342964E-2</v>
      </c>
      <c r="L40" s="3">
        <f t="shared" si="24"/>
        <v>0.12533333333333341</v>
      </c>
      <c r="N40">
        <f t="shared" si="31"/>
        <v>37</v>
      </c>
      <c r="O40" s="2">
        <v>0.79600000000000004</v>
      </c>
      <c r="P40" s="2">
        <v>0.879</v>
      </c>
      <c r="Q40" s="2">
        <v>0.85799999999999998</v>
      </c>
      <c r="R40" s="2">
        <v>1.0269999999999999</v>
      </c>
      <c r="S40" s="2">
        <v>1.02</v>
      </c>
      <c r="T40" s="2">
        <v>1.0149999999999999</v>
      </c>
      <c r="U40" s="3">
        <f t="shared" si="40"/>
        <v>0.84433333333333327</v>
      </c>
      <c r="V40" s="3">
        <f t="shared" si="41"/>
        <v>4.3154760262725723E-2</v>
      </c>
      <c r="W40" s="3">
        <f t="shared" si="42"/>
        <v>1.0206666666666664</v>
      </c>
      <c r="X40" s="3">
        <f t="shared" si="43"/>
        <v>6.0277137733417072E-3</v>
      </c>
      <c r="Y40" s="3">
        <f t="shared" si="25"/>
        <v>0.17633333333333312</v>
      </c>
      <c r="AA40">
        <f t="shared" si="32"/>
        <v>37</v>
      </c>
      <c r="AB40" s="2">
        <v>0.9</v>
      </c>
      <c r="AC40" s="2">
        <v>0.95699999999999996</v>
      </c>
      <c r="AD40" s="2"/>
      <c r="AE40" s="2">
        <v>1.0389999999999999</v>
      </c>
      <c r="AF40" s="2">
        <v>1.0229999999999999</v>
      </c>
      <c r="AG40" s="2">
        <v>1.01</v>
      </c>
      <c r="AH40" s="3">
        <f t="shared" si="44"/>
        <v>0.92849999999999999</v>
      </c>
      <c r="AI40" s="3">
        <f t="shared" si="45"/>
        <v>4.030508652763317E-2</v>
      </c>
      <c r="AJ40" s="3">
        <f t="shared" si="46"/>
        <v>1.024</v>
      </c>
      <c r="AK40" s="3">
        <f t="shared" si="47"/>
        <v>1.4525839046333909E-2</v>
      </c>
      <c r="AL40" s="3">
        <f t="shared" si="26"/>
        <v>9.5500000000000029E-2</v>
      </c>
      <c r="AN40">
        <f t="shared" si="33"/>
        <v>37</v>
      </c>
      <c r="AO40" s="2">
        <v>0.95599999999999996</v>
      </c>
      <c r="AP40" s="2">
        <v>1.1559999999999999</v>
      </c>
      <c r="AQ40" s="2">
        <v>0.98799999999999999</v>
      </c>
      <c r="AR40" s="2">
        <v>1.0209999999999999</v>
      </c>
      <c r="AS40" s="2">
        <v>1.258</v>
      </c>
      <c r="AT40" s="2">
        <v>1.0189999999999999</v>
      </c>
      <c r="AU40" s="3">
        <f t="shared" si="48"/>
        <v>1.0333333333333334</v>
      </c>
      <c r="AV40" s="3">
        <f t="shared" si="49"/>
        <v>0.10743059775191297</v>
      </c>
      <c r="AW40" s="3">
        <f t="shared" si="50"/>
        <v>1.0993333333333333</v>
      </c>
      <c r="AX40" s="3">
        <f t="shared" si="51"/>
        <v>0.13741300278115323</v>
      </c>
      <c r="AY40" s="3">
        <f t="shared" si="27"/>
        <v>6.5999999999999837E-2</v>
      </c>
      <c r="BA40">
        <f t="shared" si="34"/>
        <v>37</v>
      </c>
      <c r="BB40" s="2">
        <v>0.875</v>
      </c>
      <c r="BC40" s="2">
        <v>0.86199999999999999</v>
      </c>
      <c r="BD40" s="2">
        <v>0.89100000000000001</v>
      </c>
      <c r="BE40" s="2">
        <v>1.036</v>
      </c>
      <c r="BF40" s="2">
        <v>1.0289999999999999</v>
      </c>
      <c r="BG40" s="2">
        <v>1.198</v>
      </c>
      <c r="BH40" s="3">
        <f t="shared" si="52"/>
        <v>0.876</v>
      </c>
      <c r="BI40" s="3">
        <f t="shared" si="53"/>
        <v>1.4525839046333963E-2</v>
      </c>
      <c r="BJ40" s="3">
        <f t="shared" si="54"/>
        <v>1.0876666666666666</v>
      </c>
      <c r="BK40" s="3">
        <f t="shared" si="55"/>
        <v>9.5615549641955899E-2</v>
      </c>
      <c r="BL40" s="3">
        <f t="shared" si="28"/>
        <v>0.21166666666666656</v>
      </c>
      <c r="BN40">
        <f t="shared" si="35"/>
        <v>37</v>
      </c>
      <c r="BO40" s="2">
        <v>0.89800000000000002</v>
      </c>
      <c r="BP40" s="2">
        <v>0.85599999999999998</v>
      </c>
      <c r="BQ40" s="2">
        <v>0.88400000000000001</v>
      </c>
      <c r="BR40" s="2">
        <v>1.498</v>
      </c>
      <c r="BS40" s="2">
        <v>1.0669999999999999</v>
      </c>
      <c r="BT40" s="2">
        <v>1.139</v>
      </c>
      <c r="BU40" s="3">
        <f t="shared" si="56"/>
        <v>0.8793333333333333</v>
      </c>
      <c r="BV40" s="3">
        <f t="shared" si="57"/>
        <v>2.1385353243127271E-2</v>
      </c>
      <c r="BW40" s="3">
        <f t="shared" si="58"/>
        <v>1.2346666666666666</v>
      </c>
      <c r="BX40" s="3">
        <f t="shared" si="59"/>
        <v>0.23087731229666802</v>
      </c>
      <c r="BY40" s="3">
        <f t="shared" si="29"/>
        <v>0.35533333333333328</v>
      </c>
    </row>
    <row r="41" spans="1:77" x14ac:dyDescent="0.25">
      <c r="A41">
        <f t="shared" si="30"/>
        <v>38</v>
      </c>
      <c r="B41" s="2">
        <v>0.89300000000000002</v>
      </c>
      <c r="C41" s="2">
        <v>0.90300000000000002</v>
      </c>
      <c r="D41" s="2">
        <v>0.88900000000000001</v>
      </c>
      <c r="E41" s="2">
        <v>1.056</v>
      </c>
      <c r="F41" s="2">
        <v>1.002</v>
      </c>
      <c r="G41" s="2">
        <v>1.0069999999999999</v>
      </c>
      <c r="H41" s="3">
        <f t="shared" si="36"/>
        <v>0.89500000000000002</v>
      </c>
      <c r="I41" s="3">
        <f t="shared" si="37"/>
        <v>7.2111025509279851E-3</v>
      </c>
      <c r="J41" s="3">
        <f t="shared" si="38"/>
        <v>1.0216666666666665</v>
      </c>
      <c r="K41" s="3">
        <f t="shared" si="39"/>
        <v>2.9838453936712885E-2</v>
      </c>
      <c r="L41" s="3">
        <f t="shared" si="24"/>
        <v>0.12666666666666648</v>
      </c>
      <c r="N41">
        <f t="shared" si="31"/>
        <v>38</v>
      </c>
      <c r="O41" s="2">
        <v>0.79400000000000004</v>
      </c>
      <c r="P41" s="2">
        <v>0.877</v>
      </c>
      <c r="Q41" s="2">
        <v>0.85499999999999998</v>
      </c>
      <c r="R41" s="2">
        <v>1.0269999999999999</v>
      </c>
      <c r="S41" s="2">
        <v>1.018</v>
      </c>
      <c r="T41" s="2">
        <v>1.014</v>
      </c>
      <c r="U41" s="3">
        <f t="shared" si="40"/>
        <v>0.84199999999999997</v>
      </c>
      <c r="V41" s="3">
        <f t="shared" si="41"/>
        <v>4.2999999999999976E-2</v>
      </c>
      <c r="W41" s="3">
        <f t="shared" si="42"/>
        <v>1.0196666666666667</v>
      </c>
      <c r="X41" s="3">
        <f t="shared" si="43"/>
        <v>6.6583281184793381E-3</v>
      </c>
      <c r="Y41" s="3">
        <f t="shared" si="25"/>
        <v>0.17766666666666675</v>
      </c>
      <c r="AA41">
        <f t="shared" si="32"/>
        <v>38</v>
      </c>
      <c r="AB41" s="2">
        <v>0.89700000000000002</v>
      </c>
      <c r="AC41" s="2">
        <v>0.95299999999999996</v>
      </c>
      <c r="AD41" s="2"/>
      <c r="AE41" s="2">
        <v>1.0389999999999999</v>
      </c>
      <c r="AF41" s="2">
        <v>1.022</v>
      </c>
      <c r="AG41" s="2">
        <v>1.0089999999999999</v>
      </c>
      <c r="AH41" s="3">
        <f t="shared" si="44"/>
        <v>0.92500000000000004</v>
      </c>
      <c r="AI41" s="3">
        <f t="shared" si="45"/>
        <v>3.9597979746446618E-2</v>
      </c>
      <c r="AJ41" s="3">
        <f t="shared" si="46"/>
        <v>1.0233333333333332</v>
      </c>
      <c r="AK41" s="3">
        <f t="shared" si="47"/>
        <v>1.5044378795195686E-2</v>
      </c>
      <c r="AL41" s="3">
        <f t="shared" si="26"/>
        <v>9.8333333333333162E-2</v>
      </c>
      <c r="AN41">
        <f t="shared" si="33"/>
        <v>38</v>
      </c>
      <c r="AO41" s="2">
        <v>0.95399999999999996</v>
      </c>
      <c r="AP41" s="2">
        <v>1.149</v>
      </c>
      <c r="AQ41" s="2">
        <v>0.98599999999999999</v>
      </c>
      <c r="AR41" s="2">
        <v>1.0209999999999999</v>
      </c>
      <c r="AS41" s="2">
        <v>1.258</v>
      </c>
      <c r="AT41" s="2">
        <v>1.018</v>
      </c>
      <c r="AU41" s="3">
        <f t="shared" si="48"/>
        <v>1.0296666666666665</v>
      </c>
      <c r="AV41" s="3">
        <f t="shared" si="49"/>
        <v>0.10457692543450176</v>
      </c>
      <c r="AW41" s="3">
        <f t="shared" si="50"/>
        <v>1.099</v>
      </c>
      <c r="AX41" s="3">
        <f t="shared" si="51"/>
        <v>0.13770620901034306</v>
      </c>
      <c r="AY41" s="3">
        <f t="shared" si="27"/>
        <v>6.9333333333333469E-2</v>
      </c>
      <c r="BA41">
        <f t="shared" si="34"/>
        <v>38</v>
      </c>
      <c r="BB41" s="2">
        <v>0.872</v>
      </c>
      <c r="BC41" s="2">
        <v>0.85899999999999999</v>
      </c>
      <c r="BD41" s="2">
        <v>0.88900000000000001</v>
      </c>
      <c r="BE41" s="2">
        <v>1.034</v>
      </c>
      <c r="BF41" s="2">
        <v>1.028</v>
      </c>
      <c r="BG41" s="2">
        <v>1.1950000000000001</v>
      </c>
      <c r="BH41" s="3">
        <f t="shared" si="52"/>
        <v>0.87333333333333341</v>
      </c>
      <c r="BI41" s="3">
        <f t="shared" si="53"/>
        <v>1.5044378795195691E-2</v>
      </c>
      <c r="BJ41" s="3">
        <f t="shared" si="54"/>
        <v>1.0856666666666668</v>
      </c>
      <c r="BK41" s="3">
        <f t="shared" si="55"/>
        <v>9.4732958010047053E-2</v>
      </c>
      <c r="BL41" s="3">
        <f t="shared" si="28"/>
        <v>0.21233333333333337</v>
      </c>
      <c r="BN41">
        <f t="shared" si="35"/>
        <v>38</v>
      </c>
      <c r="BO41" s="2">
        <v>0.89500000000000002</v>
      </c>
      <c r="BP41" s="2">
        <v>0.85299999999999998</v>
      </c>
      <c r="BQ41" s="2">
        <v>0.88100000000000001</v>
      </c>
      <c r="BR41" s="2">
        <v>1.49</v>
      </c>
      <c r="BS41" s="2">
        <v>1.056</v>
      </c>
      <c r="BT41" s="2">
        <v>1.1399999999999999</v>
      </c>
      <c r="BU41" s="3">
        <f t="shared" si="56"/>
        <v>0.8763333333333333</v>
      </c>
      <c r="BV41" s="3">
        <f t="shared" si="57"/>
        <v>2.1385353243127271E-2</v>
      </c>
      <c r="BW41" s="3">
        <f t="shared" si="58"/>
        <v>1.2286666666666666</v>
      </c>
      <c r="BX41" s="3">
        <f t="shared" si="59"/>
        <v>0.23018543249591933</v>
      </c>
      <c r="BY41" s="3">
        <f t="shared" si="29"/>
        <v>0.35233333333333328</v>
      </c>
    </row>
    <row r="42" spans="1:77" x14ac:dyDescent="0.25">
      <c r="A42">
        <f t="shared" si="30"/>
        <v>39</v>
      </c>
      <c r="B42" s="2">
        <v>0.89100000000000001</v>
      </c>
      <c r="C42" s="2">
        <v>0.90100000000000002</v>
      </c>
      <c r="D42" s="2">
        <v>0.88700000000000001</v>
      </c>
      <c r="E42" s="2">
        <v>1.0569999999999999</v>
      </c>
      <c r="F42" s="2">
        <v>1.0009999999999999</v>
      </c>
      <c r="G42" s="2">
        <v>1.006</v>
      </c>
      <c r="H42" s="3">
        <f t="shared" si="36"/>
        <v>0.89300000000000013</v>
      </c>
      <c r="I42" s="3">
        <f t="shared" si="37"/>
        <v>7.2111025509279851E-3</v>
      </c>
      <c r="J42" s="3">
        <f t="shared" si="38"/>
        <v>1.0213333333333334</v>
      </c>
      <c r="K42" s="3">
        <f t="shared" si="39"/>
        <v>3.098924544633724E-2</v>
      </c>
      <c r="L42" s="3">
        <f t="shared" si="24"/>
        <v>0.1283333333333333</v>
      </c>
      <c r="N42">
        <f t="shared" si="31"/>
        <v>39</v>
      </c>
      <c r="O42" s="2">
        <v>0.79100000000000004</v>
      </c>
      <c r="P42" s="2">
        <v>0.875</v>
      </c>
      <c r="Q42" s="2">
        <v>0.85199999999999998</v>
      </c>
      <c r="R42" s="2">
        <v>1.026</v>
      </c>
      <c r="S42" s="2">
        <v>1.018</v>
      </c>
      <c r="T42" s="2">
        <v>1.0129999999999999</v>
      </c>
      <c r="U42" s="3">
        <f t="shared" si="40"/>
        <v>0.83933333333333326</v>
      </c>
      <c r="V42" s="3">
        <f t="shared" si="41"/>
        <v>4.3408908455907197E-2</v>
      </c>
      <c r="W42" s="3">
        <f t="shared" si="42"/>
        <v>1.0189999999999999</v>
      </c>
      <c r="X42" s="3">
        <f t="shared" si="43"/>
        <v>6.5574385243020571E-3</v>
      </c>
      <c r="Y42" s="3">
        <f t="shared" si="25"/>
        <v>0.17966666666666664</v>
      </c>
      <c r="AA42">
        <f t="shared" si="32"/>
        <v>39</v>
      </c>
      <c r="AB42" s="2">
        <v>0.89400000000000002</v>
      </c>
      <c r="AC42" s="2">
        <v>0.94799999999999995</v>
      </c>
      <c r="AD42" s="2"/>
      <c r="AE42" s="2">
        <v>1.04</v>
      </c>
      <c r="AF42" s="2">
        <v>1.022</v>
      </c>
      <c r="AG42" s="2">
        <v>1.008</v>
      </c>
      <c r="AH42" s="3">
        <f t="shared" si="44"/>
        <v>0.92100000000000004</v>
      </c>
      <c r="AI42" s="3">
        <f t="shared" si="45"/>
        <v>3.8183766184073521E-2</v>
      </c>
      <c r="AJ42" s="3">
        <f t="shared" si="46"/>
        <v>1.0233333333333334</v>
      </c>
      <c r="AK42" s="3">
        <f t="shared" si="47"/>
        <v>1.6041612554021301E-2</v>
      </c>
      <c r="AL42" s="3">
        <f t="shared" si="26"/>
        <v>0.10233333333333339</v>
      </c>
      <c r="AN42">
        <f t="shared" si="33"/>
        <v>39</v>
      </c>
      <c r="AO42" s="2">
        <v>0.95099999999999996</v>
      </c>
      <c r="AP42" s="2">
        <v>1.1459999999999999</v>
      </c>
      <c r="AQ42" s="2">
        <v>0.98299999999999998</v>
      </c>
      <c r="AR42" s="2">
        <v>1.02</v>
      </c>
      <c r="AS42" s="2">
        <v>1.256</v>
      </c>
      <c r="AT42" s="2">
        <v>1.0169999999999999</v>
      </c>
      <c r="AU42" s="3">
        <f t="shared" si="48"/>
        <v>1.0266666666666666</v>
      </c>
      <c r="AV42" s="3">
        <f t="shared" si="49"/>
        <v>0.10457692543450169</v>
      </c>
      <c r="AW42" s="3">
        <f t="shared" si="50"/>
        <v>1.0976666666666666</v>
      </c>
      <c r="AX42" s="3">
        <f t="shared" si="51"/>
        <v>0.13712889313829396</v>
      </c>
      <c r="AY42" s="3">
        <f t="shared" si="27"/>
        <v>7.0999999999999952E-2</v>
      </c>
      <c r="BA42">
        <f t="shared" si="34"/>
        <v>39</v>
      </c>
      <c r="BB42" s="2">
        <v>0.86899999999999999</v>
      </c>
      <c r="BC42" s="2">
        <v>0.85599999999999998</v>
      </c>
      <c r="BD42" s="2">
        <v>0.88400000000000001</v>
      </c>
      <c r="BE42" s="2">
        <v>1.034</v>
      </c>
      <c r="BF42" s="2">
        <v>1.0269999999999999</v>
      </c>
      <c r="BG42" s="2">
        <v>1.1930000000000001</v>
      </c>
      <c r="BH42" s="3">
        <f t="shared" si="52"/>
        <v>0.8696666666666667</v>
      </c>
      <c r="BI42" s="3">
        <f t="shared" si="53"/>
        <v>1.4011899704655814E-2</v>
      </c>
      <c r="BJ42" s="3">
        <f t="shared" si="54"/>
        <v>1.0846666666666667</v>
      </c>
      <c r="BK42" s="3">
        <f t="shared" si="55"/>
        <v>9.3884681036542614E-2</v>
      </c>
      <c r="BL42" s="3">
        <f t="shared" si="28"/>
        <v>0.21499999999999997</v>
      </c>
      <c r="BN42">
        <f t="shared" si="35"/>
        <v>39</v>
      </c>
      <c r="BO42" s="2">
        <v>0.89200000000000002</v>
      </c>
      <c r="BP42" s="2">
        <v>0.85</v>
      </c>
      <c r="BQ42" s="2">
        <v>0.878</v>
      </c>
      <c r="BR42" s="2">
        <v>1.488</v>
      </c>
      <c r="BS42" s="2">
        <v>1.056</v>
      </c>
      <c r="BT42" s="2">
        <v>1.141</v>
      </c>
      <c r="BU42" s="3">
        <f t="shared" si="56"/>
        <v>0.87333333333333341</v>
      </c>
      <c r="BV42" s="3">
        <f t="shared" si="57"/>
        <v>2.1385353243127275E-2</v>
      </c>
      <c r="BW42" s="3">
        <f t="shared" si="58"/>
        <v>1.2283333333333333</v>
      </c>
      <c r="BX42" s="3">
        <f t="shared" si="59"/>
        <v>0.22885876285022075</v>
      </c>
      <c r="BY42" s="3">
        <f t="shared" si="29"/>
        <v>0.35499999999999987</v>
      </c>
    </row>
    <row r="43" spans="1:77" x14ac:dyDescent="0.25">
      <c r="A43">
        <f t="shared" si="30"/>
        <v>40</v>
      </c>
      <c r="B43" s="2">
        <v>0.88800000000000001</v>
      </c>
      <c r="C43" s="2">
        <v>0.9</v>
      </c>
      <c r="D43" s="2">
        <v>0.88500000000000001</v>
      </c>
      <c r="E43" s="2">
        <v>1.056</v>
      </c>
      <c r="F43" s="2">
        <v>1.0009999999999999</v>
      </c>
      <c r="G43" s="2">
        <v>1.0049999999999999</v>
      </c>
      <c r="H43" s="3">
        <f t="shared" si="36"/>
        <v>0.89100000000000001</v>
      </c>
      <c r="I43" s="3">
        <f t="shared" si="37"/>
        <v>7.9372539331937792E-3</v>
      </c>
      <c r="J43" s="3">
        <f t="shared" si="38"/>
        <v>1.0206666666666666</v>
      </c>
      <c r="K43" s="3">
        <f t="shared" si="39"/>
        <v>3.0664855018951893E-2</v>
      </c>
      <c r="L43" s="3">
        <f t="shared" si="24"/>
        <v>0.1296666666666666</v>
      </c>
      <c r="N43">
        <f t="shared" si="31"/>
        <v>40</v>
      </c>
      <c r="O43" s="2">
        <v>0.78800000000000003</v>
      </c>
      <c r="P43" s="2">
        <v>0.874</v>
      </c>
      <c r="Q43" s="2">
        <v>0.84899999999999998</v>
      </c>
      <c r="R43" s="2">
        <v>1.0249999999999999</v>
      </c>
      <c r="S43" s="2">
        <v>1.0169999999999999</v>
      </c>
      <c r="T43" s="2">
        <v>1.012</v>
      </c>
      <c r="U43" s="3">
        <f t="shared" si="40"/>
        <v>0.83700000000000008</v>
      </c>
      <c r="V43" s="3">
        <f t="shared" si="41"/>
        <v>4.4237992721189306E-2</v>
      </c>
      <c r="W43" s="3">
        <f t="shared" si="42"/>
        <v>1.018</v>
      </c>
      <c r="X43" s="3">
        <f t="shared" si="43"/>
        <v>6.5574385243019557E-3</v>
      </c>
      <c r="Y43" s="3">
        <f t="shared" si="25"/>
        <v>0.18099999999999994</v>
      </c>
      <c r="AA43">
        <f t="shared" si="32"/>
        <v>40</v>
      </c>
      <c r="AB43" s="2">
        <v>0.89200000000000002</v>
      </c>
      <c r="AC43" s="2">
        <v>0.94299999999999995</v>
      </c>
      <c r="AD43" s="2"/>
      <c r="AE43" s="2">
        <v>1.04</v>
      </c>
      <c r="AF43" s="2">
        <v>1.0209999999999999</v>
      </c>
      <c r="AG43" s="2">
        <v>1.0069999999999999</v>
      </c>
      <c r="AH43" s="3">
        <f t="shared" si="44"/>
        <v>0.91749999999999998</v>
      </c>
      <c r="AI43" s="3">
        <f t="shared" si="45"/>
        <v>3.6062445840513879E-2</v>
      </c>
      <c r="AJ43" s="3">
        <f t="shared" si="46"/>
        <v>1.0226666666666666</v>
      </c>
      <c r="AK43" s="3">
        <f t="shared" si="47"/>
        <v>1.6563010998406531E-2</v>
      </c>
      <c r="AL43" s="3">
        <f t="shared" si="26"/>
        <v>0.10516666666666663</v>
      </c>
      <c r="AN43">
        <f t="shared" si="33"/>
        <v>40</v>
      </c>
      <c r="AO43" s="2">
        <v>0.95</v>
      </c>
      <c r="AP43" s="2">
        <v>1.1439999999999999</v>
      </c>
      <c r="AQ43" s="2">
        <v>0.97899999999999998</v>
      </c>
      <c r="AR43" s="2">
        <v>1.0189999999999999</v>
      </c>
      <c r="AS43" s="2">
        <v>1.252</v>
      </c>
      <c r="AT43" s="2">
        <v>1.016</v>
      </c>
      <c r="AU43" s="3">
        <f t="shared" si="48"/>
        <v>1.0243333333333333</v>
      </c>
      <c r="AV43" s="3">
        <f t="shared" si="49"/>
        <v>0.1046438403984359</v>
      </c>
      <c r="AW43" s="3">
        <f t="shared" si="50"/>
        <v>1.0956666666666666</v>
      </c>
      <c r="AX43" s="3">
        <f t="shared" si="51"/>
        <v>0.13539694728217988</v>
      </c>
      <c r="AY43" s="3">
        <f t="shared" si="27"/>
        <v>7.1333333333333249E-2</v>
      </c>
      <c r="BA43">
        <f t="shared" si="34"/>
        <v>40</v>
      </c>
      <c r="BB43" s="2">
        <v>0.86599999999999999</v>
      </c>
      <c r="BC43" s="2">
        <v>0.85299999999999998</v>
      </c>
      <c r="BD43" s="2">
        <v>0.88</v>
      </c>
      <c r="BE43" s="2">
        <v>1.0329999999999999</v>
      </c>
      <c r="BF43" s="2">
        <v>1.026</v>
      </c>
      <c r="BG43" s="2">
        <v>1.1879999999999999</v>
      </c>
      <c r="BH43" s="3">
        <f t="shared" si="52"/>
        <v>0.86633333333333329</v>
      </c>
      <c r="BI43" s="3">
        <f t="shared" si="53"/>
        <v>1.3503086067019408E-2</v>
      </c>
      <c r="BJ43" s="3">
        <f t="shared" si="54"/>
        <v>1.0823333333333334</v>
      </c>
      <c r="BK43" s="3">
        <f t="shared" si="55"/>
        <v>9.1576925769176865E-2</v>
      </c>
      <c r="BL43" s="3">
        <f t="shared" si="28"/>
        <v>0.21600000000000008</v>
      </c>
      <c r="BN43">
        <f t="shared" si="35"/>
        <v>40</v>
      </c>
      <c r="BO43" s="2">
        <v>0.88900000000000001</v>
      </c>
      <c r="BP43" s="2">
        <v>0.84699999999999998</v>
      </c>
      <c r="BQ43" s="2">
        <v>0.875</v>
      </c>
      <c r="BR43" s="2">
        <v>1.49</v>
      </c>
      <c r="BS43" s="2">
        <v>1.056</v>
      </c>
      <c r="BT43" s="2">
        <v>1.141</v>
      </c>
      <c r="BU43" s="3">
        <f t="shared" si="56"/>
        <v>0.87033333333333329</v>
      </c>
      <c r="BV43" s="3">
        <f t="shared" si="57"/>
        <v>2.1385353243127271E-2</v>
      </c>
      <c r="BW43" s="3">
        <f t="shared" si="58"/>
        <v>1.2290000000000001</v>
      </c>
      <c r="BX43" s="3">
        <f t="shared" si="59"/>
        <v>0.22999347816840318</v>
      </c>
      <c r="BY43" s="3">
        <f t="shared" si="29"/>
        <v>0.3586666666666668</v>
      </c>
    </row>
    <row r="44" spans="1:77" x14ac:dyDescent="0.25">
      <c r="A44">
        <f t="shared" si="30"/>
        <v>41</v>
      </c>
      <c r="B44" s="2">
        <v>0.88700000000000001</v>
      </c>
      <c r="C44" s="2">
        <v>0.89700000000000002</v>
      </c>
      <c r="D44" s="2">
        <v>0.88300000000000001</v>
      </c>
      <c r="E44" s="2">
        <v>1.0569999999999999</v>
      </c>
      <c r="F44" s="2">
        <v>1</v>
      </c>
      <c r="G44" s="2">
        <v>1.0049999999999999</v>
      </c>
      <c r="H44" s="3">
        <f t="shared" si="36"/>
        <v>0.8889999999999999</v>
      </c>
      <c r="I44" s="3">
        <f t="shared" si="37"/>
        <v>7.2111025509279851E-3</v>
      </c>
      <c r="J44" s="3">
        <f t="shared" si="38"/>
        <v>1.0206666666666666</v>
      </c>
      <c r="K44" s="3">
        <f t="shared" si="39"/>
        <v>3.1564748269760252E-2</v>
      </c>
      <c r="L44" s="3">
        <f t="shared" si="24"/>
        <v>0.13166666666666671</v>
      </c>
      <c r="N44">
        <f t="shared" si="31"/>
        <v>41</v>
      </c>
      <c r="O44" s="2">
        <v>0.78600000000000003</v>
      </c>
      <c r="P44" s="2">
        <v>0.873</v>
      </c>
      <c r="Q44" s="2">
        <v>0.84699999999999998</v>
      </c>
      <c r="R44" s="2">
        <v>1.0249999999999999</v>
      </c>
      <c r="S44" s="2">
        <v>1.016</v>
      </c>
      <c r="T44" s="2">
        <v>1.0109999999999999</v>
      </c>
      <c r="U44" s="3">
        <f t="shared" si="40"/>
        <v>0.83533333333333337</v>
      </c>
      <c r="V44" s="3">
        <f t="shared" si="41"/>
        <v>4.4657959350303179E-2</v>
      </c>
      <c r="W44" s="3">
        <f t="shared" si="42"/>
        <v>1.0173333333333332</v>
      </c>
      <c r="X44" s="3">
        <f t="shared" si="43"/>
        <v>7.0945988845975833E-3</v>
      </c>
      <c r="Y44" s="3">
        <f t="shared" si="25"/>
        <v>0.18199999999999983</v>
      </c>
      <c r="AA44">
        <f t="shared" si="32"/>
        <v>41</v>
      </c>
      <c r="AB44" s="2">
        <v>0.88900000000000001</v>
      </c>
      <c r="AC44" s="2">
        <v>0.94</v>
      </c>
      <c r="AD44" s="2"/>
      <c r="AE44" s="2">
        <v>1.036</v>
      </c>
      <c r="AF44" s="2">
        <v>1.02</v>
      </c>
      <c r="AG44" s="2">
        <v>1.006</v>
      </c>
      <c r="AH44" s="3">
        <f t="shared" si="44"/>
        <v>0.91449999999999998</v>
      </c>
      <c r="AI44" s="3">
        <f t="shared" si="45"/>
        <v>3.6062445840513879E-2</v>
      </c>
      <c r="AJ44" s="3">
        <f t="shared" si="46"/>
        <v>1.0206666666666668</v>
      </c>
      <c r="AK44" s="3">
        <f t="shared" si="47"/>
        <v>1.5011106998930284E-2</v>
      </c>
      <c r="AL44" s="3">
        <f t="shared" si="26"/>
        <v>0.10616666666666685</v>
      </c>
      <c r="AN44">
        <f t="shared" si="33"/>
        <v>41</v>
      </c>
      <c r="AO44" s="2">
        <v>0.94799999999999995</v>
      </c>
      <c r="AP44" s="2">
        <v>1.143</v>
      </c>
      <c r="AQ44" s="2">
        <v>0.97499999999999998</v>
      </c>
      <c r="AR44" s="2">
        <v>1.0189999999999999</v>
      </c>
      <c r="AS44" s="2">
        <v>1.25</v>
      </c>
      <c r="AT44" s="2">
        <v>1.016</v>
      </c>
      <c r="AU44" s="3">
        <f t="shared" si="48"/>
        <v>1.022</v>
      </c>
      <c r="AV44" s="3">
        <f t="shared" si="49"/>
        <v>0.10565509926170154</v>
      </c>
      <c r="AW44" s="3">
        <f t="shared" si="50"/>
        <v>1.095</v>
      </c>
      <c r="AX44" s="3">
        <f t="shared" si="51"/>
        <v>0.1342423182159784</v>
      </c>
      <c r="AY44" s="3">
        <f t="shared" si="27"/>
        <v>7.2999999999999954E-2</v>
      </c>
      <c r="BA44">
        <f t="shared" si="34"/>
        <v>41</v>
      </c>
      <c r="BB44" s="2">
        <v>0.86299999999999999</v>
      </c>
      <c r="BC44" s="2">
        <v>0.85</v>
      </c>
      <c r="BD44" s="2">
        <v>0.876</v>
      </c>
      <c r="BE44" s="2">
        <v>1.032</v>
      </c>
      <c r="BF44" s="2">
        <v>1.0249999999999999</v>
      </c>
      <c r="BG44" s="2">
        <v>1.1859999999999999</v>
      </c>
      <c r="BH44" s="3">
        <f t="shared" si="52"/>
        <v>0.86299999999999999</v>
      </c>
      <c r="BI44" s="3">
        <f t="shared" si="53"/>
        <v>1.3000000000000012E-2</v>
      </c>
      <c r="BJ44" s="3">
        <f t="shared" si="54"/>
        <v>1.081</v>
      </c>
      <c r="BK44" s="3">
        <f t="shared" si="55"/>
        <v>9.0999999999999984E-2</v>
      </c>
      <c r="BL44" s="3">
        <f t="shared" si="28"/>
        <v>0.21799999999999997</v>
      </c>
      <c r="BN44">
        <f t="shared" si="35"/>
        <v>41</v>
      </c>
      <c r="BO44" s="2">
        <v>0.88700000000000001</v>
      </c>
      <c r="BP44" s="2">
        <v>0.84499999999999997</v>
      </c>
      <c r="BQ44" s="2">
        <v>0.873</v>
      </c>
      <c r="BR44" s="2">
        <v>1.492</v>
      </c>
      <c r="BS44" s="2">
        <v>1.056</v>
      </c>
      <c r="BT44" s="2">
        <v>1.1399999999999999</v>
      </c>
      <c r="BU44" s="3">
        <f t="shared" si="56"/>
        <v>0.86833333333333329</v>
      </c>
      <c r="BV44" s="3">
        <f t="shared" si="57"/>
        <v>2.1385353243127271E-2</v>
      </c>
      <c r="BW44" s="3">
        <f t="shared" si="58"/>
        <v>1.2293333333333332</v>
      </c>
      <c r="BX44" s="3">
        <f t="shared" si="59"/>
        <v>0.23132084500393355</v>
      </c>
      <c r="BY44" s="3">
        <f t="shared" si="29"/>
        <v>0.36099999999999988</v>
      </c>
    </row>
    <row r="45" spans="1:77" x14ac:dyDescent="0.25">
      <c r="A45">
        <f t="shared" si="30"/>
        <v>42</v>
      </c>
      <c r="B45" s="2">
        <v>0.88400000000000001</v>
      </c>
      <c r="C45" s="2">
        <v>0.89500000000000002</v>
      </c>
      <c r="D45" s="2">
        <v>0.88100000000000001</v>
      </c>
      <c r="E45" s="2">
        <v>1.056</v>
      </c>
      <c r="F45" s="2">
        <v>0.999</v>
      </c>
      <c r="G45" s="2">
        <v>1.004</v>
      </c>
      <c r="H45" s="3">
        <f t="shared" si="36"/>
        <v>0.88666666666666671</v>
      </c>
      <c r="I45" s="3">
        <f t="shared" si="37"/>
        <v>7.3711147958320008E-3</v>
      </c>
      <c r="J45" s="3">
        <f t="shared" si="38"/>
        <v>1.0196666666666667</v>
      </c>
      <c r="K45" s="3">
        <f t="shared" si="39"/>
        <v>3.1564748269760287E-2</v>
      </c>
      <c r="L45" s="3">
        <f t="shared" si="24"/>
        <v>0.13300000000000001</v>
      </c>
      <c r="N45">
        <f t="shared" si="31"/>
        <v>42</v>
      </c>
      <c r="O45" s="2">
        <v>0.78300000000000003</v>
      </c>
      <c r="P45" s="2">
        <v>0.871</v>
      </c>
      <c r="Q45" s="2">
        <v>0.84499999999999997</v>
      </c>
      <c r="R45" s="2">
        <v>1.024</v>
      </c>
      <c r="S45" s="2">
        <v>1.0149999999999999</v>
      </c>
      <c r="T45" s="2">
        <v>1.01</v>
      </c>
      <c r="U45" s="3">
        <f t="shared" si="40"/>
        <v>0.83299999999999985</v>
      </c>
      <c r="V45" s="3">
        <f t="shared" si="41"/>
        <v>4.5210618221829237E-2</v>
      </c>
      <c r="W45" s="3">
        <f t="shared" si="42"/>
        <v>1.0163333333333331</v>
      </c>
      <c r="X45" s="3">
        <f t="shared" si="43"/>
        <v>7.0945988845976041E-3</v>
      </c>
      <c r="Y45" s="3">
        <f t="shared" si="25"/>
        <v>0.18333333333333324</v>
      </c>
      <c r="AA45">
        <f t="shared" si="32"/>
        <v>42</v>
      </c>
      <c r="AB45" s="2">
        <v>0.88800000000000001</v>
      </c>
      <c r="AC45" s="2">
        <v>0.93600000000000005</v>
      </c>
      <c r="AD45" s="2"/>
      <c r="AE45" s="2">
        <v>1.0349999999999999</v>
      </c>
      <c r="AF45" s="2">
        <v>1.0189999999999999</v>
      </c>
      <c r="AG45" s="2">
        <v>1.006</v>
      </c>
      <c r="AH45" s="3">
        <f t="shared" si="44"/>
        <v>0.91200000000000003</v>
      </c>
      <c r="AI45" s="3">
        <f t="shared" si="45"/>
        <v>3.3941125496954314E-2</v>
      </c>
      <c r="AJ45" s="3">
        <f t="shared" si="46"/>
        <v>1.0199999999999998</v>
      </c>
      <c r="AK45" s="3">
        <f t="shared" si="47"/>
        <v>1.4525839046333909E-2</v>
      </c>
      <c r="AL45" s="3">
        <f t="shared" si="26"/>
        <v>0.10799999999999976</v>
      </c>
      <c r="AN45">
        <f t="shared" si="33"/>
        <v>42</v>
      </c>
      <c r="AO45" s="2">
        <v>0.94599999999999995</v>
      </c>
      <c r="AP45" s="2">
        <v>1.1439999999999999</v>
      </c>
      <c r="AQ45" s="2">
        <v>0.97099999999999997</v>
      </c>
      <c r="AR45" s="2">
        <v>1.018</v>
      </c>
      <c r="AS45" s="2">
        <v>1.2470000000000001</v>
      </c>
      <c r="AT45" s="2">
        <v>1.0149999999999999</v>
      </c>
      <c r="AU45" s="3">
        <f t="shared" si="48"/>
        <v>1.0203333333333333</v>
      </c>
      <c r="AV45" s="3">
        <f t="shared" si="49"/>
        <v>0.10782547627223042</v>
      </c>
      <c r="AW45" s="3">
        <f t="shared" si="50"/>
        <v>1.0933333333333335</v>
      </c>
      <c r="AX45" s="3">
        <f t="shared" si="51"/>
        <v>0.13308769038995816</v>
      </c>
      <c r="AY45" s="3">
        <f t="shared" si="27"/>
        <v>7.3000000000000176E-2</v>
      </c>
      <c r="BA45">
        <f t="shared" si="34"/>
        <v>42</v>
      </c>
      <c r="BB45" s="2">
        <v>0.86</v>
      </c>
      <c r="BC45" s="2">
        <v>0.84699999999999998</v>
      </c>
      <c r="BD45" s="2">
        <v>0.872</v>
      </c>
      <c r="BE45" s="2">
        <v>1.032</v>
      </c>
      <c r="BF45" s="2">
        <v>1.024</v>
      </c>
      <c r="BG45" s="2">
        <v>1.18</v>
      </c>
      <c r="BH45" s="3">
        <f t="shared" si="52"/>
        <v>0.85966666666666658</v>
      </c>
      <c r="BI45" s="3">
        <f t="shared" si="53"/>
        <v>1.2503332889007379E-2</v>
      </c>
      <c r="BJ45" s="3">
        <f t="shared" si="54"/>
        <v>1.0786666666666667</v>
      </c>
      <c r="BK45" s="3">
        <f t="shared" si="55"/>
        <v>8.7848354186821992E-2</v>
      </c>
      <c r="BL45" s="3">
        <f t="shared" si="28"/>
        <v>0.21900000000000008</v>
      </c>
      <c r="BN45">
        <f t="shared" si="35"/>
        <v>42</v>
      </c>
      <c r="BO45" s="2">
        <v>0.88500000000000001</v>
      </c>
      <c r="BP45" s="2">
        <v>0.84199999999999997</v>
      </c>
      <c r="BQ45" s="2">
        <v>0.87</v>
      </c>
      <c r="BR45" s="2">
        <v>1.4890000000000001</v>
      </c>
      <c r="BS45" s="2">
        <v>1.05</v>
      </c>
      <c r="BT45" s="2">
        <v>1.137</v>
      </c>
      <c r="BU45" s="3">
        <f t="shared" si="56"/>
        <v>0.8656666666666667</v>
      </c>
      <c r="BV45" s="3">
        <f t="shared" si="57"/>
        <v>2.1825062046494488E-2</v>
      </c>
      <c r="BW45" s="3">
        <f t="shared" si="58"/>
        <v>1.2253333333333334</v>
      </c>
      <c r="BX45" s="3">
        <f t="shared" si="59"/>
        <v>0.23244856061789937</v>
      </c>
      <c r="BY45" s="3">
        <f t="shared" si="29"/>
        <v>0.35966666666666669</v>
      </c>
    </row>
    <row r="46" spans="1:77" x14ac:dyDescent="0.25">
      <c r="A46">
        <f t="shared" si="30"/>
        <v>43</v>
      </c>
      <c r="B46" s="2">
        <v>0.88300000000000001</v>
      </c>
      <c r="C46" s="2">
        <v>0.89300000000000002</v>
      </c>
      <c r="D46" s="2">
        <v>0.879</v>
      </c>
      <c r="E46" s="2">
        <v>1.0569999999999999</v>
      </c>
      <c r="F46" s="2">
        <v>0.998</v>
      </c>
      <c r="G46" s="2">
        <v>1.0029999999999999</v>
      </c>
      <c r="H46" s="3">
        <f t="shared" si="36"/>
        <v>0.88500000000000012</v>
      </c>
      <c r="I46" s="3">
        <f t="shared" si="37"/>
        <v>7.2111025509279851E-3</v>
      </c>
      <c r="J46" s="3">
        <f t="shared" si="38"/>
        <v>1.0193333333333332</v>
      </c>
      <c r="K46" s="3">
        <f t="shared" si="39"/>
        <v>3.2715949219506574E-2</v>
      </c>
      <c r="L46" s="3">
        <f t="shared" si="24"/>
        <v>0.13433333333333308</v>
      </c>
      <c r="N46">
        <f t="shared" si="31"/>
        <v>43</v>
      </c>
      <c r="O46" s="2">
        <v>0.78</v>
      </c>
      <c r="P46" s="2">
        <v>0.871</v>
      </c>
      <c r="Q46" s="2">
        <v>0.84199999999999997</v>
      </c>
      <c r="R46" s="2">
        <v>1.0229999999999999</v>
      </c>
      <c r="S46" s="2">
        <v>1.014</v>
      </c>
      <c r="T46" s="2">
        <v>1.01</v>
      </c>
      <c r="U46" s="3">
        <f t="shared" si="40"/>
        <v>0.83099999999999996</v>
      </c>
      <c r="V46" s="3">
        <f t="shared" si="41"/>
        <v>4.6486557196677818E-2</v>
      </c>
      <c r="W46" s="3">
        <f t="shared" si="42"/>
        <v>1.0156666666666665</v>
      </c>
      <c r="X46" s="3">
        <f t="shared" si="43"/>
        <v>6.6583281184793381E-3</v>
      </c>
      <c r="Y46" s="3">
        <f t="shared" si="25"/>
        <v>0.18466666666666653</v>
      </c>
      <c r="AA46">
        <f t="shared" si="32"/>
        <v>43</v>
      </c>
      <c r="AB46" s="2">
        <v>0.88600000000000001</v>
      </c>
      <c r="AC46" s="2">
        <v>0.93100000000000005</v>
      </c>
      <c r="AD46" s="2"/>
      <c r="AE46" s="2">
        <v>1.0389999999999999</v>
      </c>
      <c r="AF46" s="2">
        <v>1.018</v>
      </c>
      <c r="AG46" s="2">
        <v>1.0049999999999999</v>
      </c>
      <c r="AH46" s="3">
        <f t="shared" si="44"/>
        <v>0.90850000000000009</v>
      </c>
      <c r="AI46" s="3">
        <f t="shared" si="45"/>
        <v>3.1819805153394672E-2</v>
      </c>
      <c r="AJ46" s="3">
        <f t="shared" si="46"/>
        <v>1.0206666666666666</v>
      </c>
      <c r="AK46" s="3">
        <f t="shared" si="47"/>
        <v>1.7156145643277033E-2</v>
      </c>
      <c r="AL46" s="3">
        <f t="shared" si="26"/>
        <v>0.11216666666666653</v>
      </c>
      <c r="AN46">
        <f t="shared" si="33"/>
        <v>43</v>
      </c>
      <c r="AO46" s="2">
        <v>0.94399999999999995</v>
      </c>
      <c r="AP46" s="2">
        <v>1.143</v>
      </c>
      <c r="AQ46" s="2">
        <v>0.96799999999999997</v>
      </c>
      <c r="AR46" s="2">
        <v>1.018</v>
      </c>
      <c r="AS46" s="2">
        <v>1.248</v>
      </c>
      <c r="AT46" s="2">
        <v>1.014</v>
      </c>
      <c r="AU46" s="3">
        <f t="shared" si="48"/>
        <v>1.0183333333333333</v>
      </c>
      <c r="AV46" s="3">
        <f t="shared" si="49"/>
        <v>0.10862933919219679</v>
      </c>
      <c r="AW46" s="3">
        <f t="shared" si="50"/>
        <v>1.0933333333333335</v>
      </c>
      <c r="AX46" s="3">
        <f t="shared" si="51"/>
        <v>0.13396019309232624</v>
      </c>
      <c r="AY46" s="3">
        <f t="shared" si="27"/>
        <v>7.5000000000000178E-2</v>
      </c>
      <c r="BA46">
        <f t="shared" si="34"/>
        <v>43</v>
      </c>
      <c r="BB46" s="2">
        <v>0.85699999999999998</v>
      </c>
      <c r="BC46" s="2">
        <v>0.84399999999999997</v>
      </c>
      <c r="BD46" s="2">
        <v>0.86899999999999999</v>
      </c>
      <c r="BE46" s="2">
        <v>1.0309999999999999</v>
      </c>
      <c r="BF46" s="2">
        <v>1.024</v>
      </c>
      <c r="BG46" s="2">
        <v>1.1739999999999999</v>
      </c>
      <c r="BH46" s="3">
        <f t="shared" si="52"/>
        <v>0.8566666666666668</v>
      </c>
      <c r="BI46" s="3">
        <f t="shared" si="53"/>
        <v>1.2503332889007381E-2</v>
      </c>
      <c r="BJ46" s="3">
        <f t="shared" si="54"/>
        <v>1.0763333333333331</v>
      </c>
      <c r="BK46" s="3">
        <f t="shared" si="55"/>
        <v>8.4654198557031587E-2</v>
      </c>
      <c r="BL46" s="3">
        <f t="shared" si="28"/>
        <v>0.21966666666666634</v>
      </c>
      <c r="BN46">
        <f t="shared" si="35"/>
        <v>43</v>
      </c>
      <c r="BO46" s="2">
        <v>0.88200000000000001</v>
      </c>
      <c r="BP46" s="2">
        <v>0.83899999999999997</v>
      </c>
      <c r="BQ46" s="2">
        <v>0.86799999999999999</v>
      </c>
      <c r="BR46" s="2">
        <v>1.486</v>
      </c>
      <c r="BS46" s="2">
        <v>1.0509999999999999</v>
      </c>
      <c r="BT46" s="2">
        <v>1.135</v>
      </c>
      <c r="BU46" s="3">
        <f t="shared" si="56"/>
        <v>0.86299999999999999</v>
      </c>
      <c r="BV46" s="3">
        <f t="shared" si="57"/>
        <v>2.1931712199461328E-2</v>
      </c>
      <c r="BW46" s="3">
        <f t="shared" si="58"/>
        <v>1.224</v>
      </c>
      <c r="BX46" s="3">
        <f t="shared" si="59"/>
        <v>0.23075311482188018</v>
      </c>
      <c r="BY46" s="3">
        <f t="shared" si="29"/>
        <v>0.36099999999999999</v>
      </c>
    </row>
    <row r="47" spans="1:77" x14ac:dyDescent="0.25">
      <c r="A47">
        <f t="shared" si="30"/>
        <v>44</v>
      </c>
      <c r="B47" s="2">
        <v>0.88100000000000001</v>
      </c>
      <c r="C47" s="2">
        <v>0.89100000000000001</v>
      </c>
      <c r="D47" s="2">
        <v>0.877</v>
      </c>
      <c r="E47" s="2">
        <v>1.0569999999999999</v>
      </c>
      <c r="F47" s="2">
        <v>0.998</v>
      </c>
      <c r="G47" s="2">
        <v>1.002</v>
      </c>
      <c r="H47" s="3">
        <f t="shared" si="36"/>
        <v>0.88300000000000001</v>
      </c>
      <c r="I47" s="3">
        <f t="shared" si="37"/>
        <v>7.2111025509279851E-3</v>
      </c>
      <c r="J47" s="3">
        <f t="shared" si="38"/>
        <v>1.0189999999999999</v>
      </c>
      <c r="K47" s="3">
        <f t="shared" si="39"/>
        <v>3.296968304366904E-2</v>
      </c>
      <c r="L47" s="3">
        <f t="shared" si="24"/>
        <v>0.1359999999999999</v>
      </c>
      <c r="N47">
        <f t="shared" si="31"/>
        <v>44</v>
      </c>
      <c r="O47" s="2">
        <v>0.77800000000000002</v>
      </c>
      <c r="P47" s="2">
        <v>0.86899999999999999</v>
      </c>
      <c r="Q47" s="2">
        <v>0.83899999999999997</v>
      </c>
      <c r="R47" s="2">
        <v>1.022</v>
      </c>
      <c r="S47" s="2">
        <v>1.0129999999999999</v>
      </c>
      <c r="T47" s="2">
        <v>1.0089999999999999</v>
      </c>
      <c r="U47" s="3">
        <f t="shared" si="40"/>
        <v>0.82866666666666655</v>
      </c>
      <c r="V47" s="3">
        <f t="shared" si="41"/>
        <v>4.6371686763943917E-2</v>
      </c>
      <c r="W47" s="3">
        <f t="shared" si="42"/>
        <v>1.0146666666666666</v>
      </c>
      <c r="X47" s="3">
        <f t="shared" si="43"/>
        <v>6.6583281184794596E-3</v>
      </c>
      <c r="Y47" s="3">
        <f t="shared" si="25"/>
        <v>0.18600000000000005</v>
      </c>
      <c r="AA47">
        <f t="shared" si="32"/>
        <v>44</v>
      </c>
      <c r="AB47" s="2">
        <v>0.88400000000000001</v>
      </c>
      <c r="AC47" s="2">
        <v>0.92700000000000005</v>
      </c>
      <c r="AD47" s="2"/>
      <c r="AE47" s="2">
        <v>1.036</v>
      </c>
      <c r="AF47" s="2">
        <v>1.018</v>
      </c>
      <c r="AG47" s="2">
        <v>1.004</v>
      </c>
      <c r="AH47" s="3">
        <f t="shared" si="44"/>
        <v>0.90549999999999997</v>
      </c>
      <c r="AI47" s="3">
        <f t="shared" si="45"/>
        <v>3.0405591591021571E-2</v>
      </c>
      <c r="AJ47" s="3">
        <f t="shared" si="46"/>
        <v>1.0193333333333334</v>
      </c>
      <c r="AK47" s="3">
        <f t="shared" si="47"/>
        <v>1.6041612554021301E-2</v>
      </c>
      <c r="AL47" s="3">
        <f t="shared" si="26"/>
        <v>0.11383333333333345</v>
      </c>
      <c r="AN47">
        <f t="shared" si="33"/>
        <v>44</v>
      </c>
      <c r="AO47" s="2">
        <v>0.94199999999999995</v>
      </c>
      <c r="AP47" s="2">
        <v>1.137</v>
      </c>
      <c r="AQ47" s="2">
        <v>0.96399999999999997</v>
      </c>
      <c r="AR47" s="2">
        <v>1.0169999999999999</v>
      </c>
      <c r="AS47" s="2">
        <v>1.2470000000000001</v>
      </c>
      <c r="AT47" s="2">
        <v>1.0129999999999999</v>
      </c>
      <c r="AU47" s="3">
        <f t="shared" si="48"/>
        <v>1.0143333333333333</v>
      </c>
      <c r="AV47" s="3">
        <f t="shared" si="49"/>
        <v>0.10680043695291393</v>
      </c>
      <c r="AW47" s="3">
        <f t="shared" si="50"/>
        <v>1.0923333333333334</v>
      </c>
      <c r="AX47" s="3">
        <f t="shared" si="51"/>
        <v>0.13396019309232637</v>
      </c>
      <c r="AY47" s="3">
        <f t="shared" si="27"/>
        <v>7.8000000000000069E-2</v>
      </c>
      <c r="BA47">
        <f t="shared" si="34"/>
        <v>44</v>
      </c>
      <c r="BB47" s="2">
        <v>0.85399999999999998</v>
      </c>
      <c r="BC47" s="2">
        <v>0.84099999999999997</v>
      </c>
      <c r="BD47" s="2">
        <v>0.86499999999999999</v>
      </c>
      <c r="BE47" s="2">
        <v>1.03</v>
      </c>
      <c r="BF47" s="2">
        <v>1.0229999999999999</v>
      </c>
      <c r="BG47" s="2">
        <v>1.169</v>
      </c>
      <c r="BH47" s="3">
        <f t="shared" si="52"/>
        <v>0.85333333333333317</v>
      </c>
      <c r="BI47" s="3">
        <f t="shared" si="53"/>
        <v>1.2013880860626745E-2</v>
      </c>
      <c r="BJ47" s="3">
        <f t="shared" si="54"/>
        <v>1.0740000000000001</v>
      </c>
      <c r="BK47" s="3">
        <f t="shared" si="55"/>
        <v>8.2346827504160766E-2</v>
      </c>
      <c r="BL47" s="3">
        <f t="shared" si="28"/>
        <v>0.2206666666666669</v>
      </c>
      <c r="BN47">
        <f t="shared" si="35"/>
        <v>44</v>
      </c>
      <c r="BO47" s="2">
        <v>0.88</v>
      </c>
      <c r="BP47" s="2">
        <v>0.83699999999999997</v>
      </c>
      <c r="BQ47" s="2">
        <v>0.86499999999999999</v>
      </c>
      <c r="BR47" s="2">
        <v>1.484</v>
      </c>
      <c r="BS47" s="2">
        <v>1.05</v>
      </c>
      <c r="BT47" s="2">
        <v>1.1319999999999999</v>
      </c>
      <c r="BU47" s="3">
        <f t="shared" si="56"/>
        <v>0.86066666666666658</v>
      </c>
      <c r="BV47" s="3">
        <f t="shared" si="57"/>
        <v>2.1825062046494488E-2</v>
      </c>
      <c r="BW47" s="3">
        <f t="shared" si="58"/>
        <v>1.2219999999999998</v>
      </c>
      <c r="BX47" s="3">
        <f t="shared" si="59"/>
        <v>0.23057319878945309</v>
      </c>
      <c r="BY47" s="3">
        <f t="shared" si="29"/>
        <v>0.36133333333333317</v>
      </c>
    </row>
    <row r="48" spans="1:77" x14ac:dyDescent="0.25">
      <c r="A48">
        <f t="shared" si="30"/>
        <v>45</v>
      </c>
      <c r="B48" s="2">
        <v>0.879</v>
      </c>
      <c r="C48" s="2">
        <v>0.89</v>
      </c>
      <c r="D48" s="2">
        <v>0.875</v>
      </c>
      <c r="E48" s="2">
        <v>1.056</v>
      </c>
      <c r="F48" s="2">
        <v>0.997</v>
      </c>
      <c r="G48" s="2">
        <v>1.002</v>
      </c>
      <c r="H48" s="3">
        <f t="shared" si="36"/>
        <v>0.88133333333333341</v>
      </c>
      <c r="I48" s="3">
        <f t="shared" si="37"/>
        <v>7.7674534651540356E-3</v>
      </c>
      <c r="J48" s="3">
        <f t="shared" si="38"/>
        <v>1.0183333333333333</v>
      </c>
      <c r="K48" s="3">
        <f t="shared" si="39"/>
        <v>3.2715949219506608E-2</v>
      </c>
      <c r="L48" s="3">
        <f t="shared" si="24"/>
        <v>0.1369999999999999</v>
      </c>
      <c r="N48">
        <f t="shared" si="31"/>
        <v>45</v>
      </c>
      <c r="O48" s="2">
        <v>0.77500000000000002</v>
      </c>
      <c r="P48" s="2">
        <v>0.86699999999999999</v>
      </c>
      <c r="Q48" s="2">
        <v>0.83699999999999997</v>
      </c>
      <c r="R48" s="2">
        <v>1.0209999999999999</v>
      </c>
      <c r="S48" s="2">
        <v>1.0129999999999999</v>
      </c>
      <c r="T48" s="2">
        <v>1.008</v>
      </c>
      <c r="U48" s="3">
        <f t="shared" si="40"/>
        <v>0.82633333333333336</v>
      </c>
      <c r="V48" s="3">
        <f t="shared" si="41"/>
        <v>4.6918368826434402E-2</v>
      </c>
      <c r="W48" s="3">
        <f t="shared" si="42"/>
        <v>1.014</v>
      </c>
      <c r="X48" s="3">
        <f t="shared" si="43"/>
        <v>6.5574385243019557E-3</v>
      </c>
      <c r="Y48" s="3">
        <f t="shared" si="25"/>
        <v>0.18766666666666665</v>
      </c>
      <c r="AA48">
        <f t="shared" si="32"/>
        <v>45</v>
      </c>
      <c r="AB48" s="2">
        <v>0.88200000000000001</v>
      </c>
      <c r="AC48" s="2">
        <v>0.92300000000000004</v>
      </c>
      <c r="AD48" s="2"/>
      <c r="AE48" s="2">
        <v>1.032</v>
      </c>
      <c r="AF48" s="2">
        <v>1.0169999999999999</v>
      </c>
      <c r="AG48" s="2">
        <v>1.0029999999999999</v>
      </c>
      <c r="AH48" s="3">
        <f t="shared" si="44"/>
        <v>0.90250000000000008</v>
      </c>
      <c r="AI48" s="3">
        <f t="shared" si="45"/>
        <v>2.8991378028648474E-2</v>
      </c>
      <c r="AJ48" s="3">
        <f t="shared" si="46"/>
        <v>1.0173333333333332</v>
      </c>
      <c r="AK48" s="3">
        <f t="shared" si="47"/>
        <v>1.450287327853813E-2</v>
      </c>
      <c r="AL48" s="3">
        <f t="shared" si="26"/>
        <v>0.11483333333333312</v>
      </c>
      <c r="AN48">
        <f t="shared" si="33"/>
        <v>45</v>
      </c>
      <c r="AO48" s="2">
        <v>0.94</v>
      </c>
      <c r="AP48" s="2">
        <v>1.123</v>
      </c>
      <c r="AQ48" s="2">
        <v>0.96</v>
      </c>
      <c r="AR48" s="2">
        <v>1.016</v>
      </c>
      <c r="AS48" s="2">
        <v>1.248</v>
      </c>
      <c r="AT48" s="2">
        <v>1.012</v>
      </c>
      <c r="AU48" s="3">
        <f t="shared" si="48"/>
        <v>1.0076666666666665</v>
      </c>
      <c r="AV48" s="3">
        <f t="shared" si="49"/>
        <v>0.10038094108611126</v>
      </c>
      <c r="AW48" s="3">
        <f t="shared" si="50"/>
        <v>1.0920000000000001</v>
      </c>
      <c r="AX48" s="3">
        <f t="shared" si="51"/>
        <v>0.13511476603243566</v>
      </c>
      <c r="AY48" s="3">
        <f t="shared" si="27"/>
        <v>8.4333333333333593E-2</v>
      </c>
      <c r="BA48">
        <f t="shared" si="34"/>
        <v>45</v>
      </c>
      <c r="BB48" s="2">
        <v>0.85099999999999998</v>
      </c>
      <c r="BC48" s="2">
        <v>0.83799999999999997</v>
      </c>
      <c r="BD48" s="2">
        <v>0.86099999999999999</v>
      </c>
      <c r="BE48" s="2">
        <v>1.0289999999999999</v>
      </c>
      <c r="BF48" s="2">
        <v>1.0229999999999999</v>
      </c>
      <c r="BG48" s="2">
        <v>1.1639999999999999</v>
      </c>
      <c r="BH48" s="3">
        <f t="shared" si="52"/>
        <v>0.85</v>
      </c>
      <c r="BI48" s="3">
        <f t="shared" si="53"/>
        <v>1.1532562594670805E-2</v>
      </c>
      <c r="BJ48" s="3">
        <f t="shared" si="54"/>
        <v>1.0719999999999998</v>
      </c>
      <c r="BK48" s="3">
        <f t="shared" si="55"/>
        <v>7.9730797061110595E-2</v>
      </c>
      <c r="BL48" s="3">
        <f t="shared" si="28"/>
        <v>0.22199999999999986</v>
      </c>
      <c r="BN48">
        <f t="shared" si="35"/>
        <v>45</v>
      </c>
      <c r="BO48" s="2">
        <v>0.877</v>
      </c>
      <c r="BP48" s="2">
        <v>0.83499999999999996</v>
      </c>
      <c r="BQ48" s="2">
        <v>0.86199999999999999</v>
      </c>
      <c r="BR48" s="2">
        <v>1.49</v>
      </c>
      <c r="BS48" s="2">
        <v>1.048</v>
      </c>
      <c r="BT48" s="2">
        <v>1.129</v>
      </c>
      <c r="BU48" s="3">
        <f t="shared" si="56"/>
        <v>0.85799999999999998</v>
      </c>
      <c r="BV48" s="3">
        <f t="shared" si="57"/>
        <v>2.1283796653792781E-2</v>
      </c>
      <c r="BW48" s="3">
        <f t="shared" si="58"/>
        <v>1.2223333333333335</v>
      </c>
      <c r="BX48" s="3">
        <f t="shared" si="59"/>
        <v>0.23531751599346143</v>
      </c>
      <c r="BY48" s="3">
        <f t="shared" si="29"/>
        <v>0.36433333333333351</v>
      </c>
    </row>
    <row r="49" spans="1:77" x14ac:dyDescent="0.25">
      <c r="A49">
        <f t="shared" si="30"/>
        <v>46</v>
      </c>
      <c r="B49" s="2">
        <v>0.877</v>
      </c>
      <c r="C49" s="2">
        <v>0.88800000000000001</v>
      </c>
      <c r="D49" s="2">
        <v>0.873</v>
      </c>
      <c r="E49" s="2">
        <v>1.056</v>
      </c>
      <c r="F49" s="2">
        <v>0.997</v>
      </c>
      <c r="G49" s="2">
        <v>1.0009999999999999</v>
      </c>
      <c r="H49" s="3">
        <f t="shared" si="36"/>
        <v>0.8793333333333333</v>
      </c>
      <c r="I49" s="3">
        <f t="shared" si="37"/>
        <v>7.7674534651540356E-3</v>
      </c>
      <c r="J49" s="3">
        <f t="shared" si="38"/>
        <v>1.018</v>
      </c>
      <c r="K49" s="3">
        <f t="shared" si="39"/>
        <v>3.296968304366913E-2</v>
      </c>
      <c r="L49" s="3">
        <f t="shared" si="24"/>
        <v>0.13866666666666672</v>
      </c>
      <c r="N49">
        <f t="shared" si="31"/>
        <v>46</v>
      </c>
      <c r="O49" s="2">
        <v>0.77300000000000002</v>
      </c>
      <c r="P49" s="2">
        <v>0.86499999999999999</v>
      </c>
      <c r="Q49" s="2">
        <v>0.83499999999999996</v>
      </c>
      <c r="R49" s="2">
        <v>1.0209999999999999</v>
      </c>
      <c r="S49" s="2">
        <v>1.012</v>
      </c>
      <c r="T49" s="2">
        <v>1.008</v>
      </c>
      <c r="U49" s="3">
        <f t="shared" si="40"/>
        <v>0.82433333333333325</v>
      </c>
      <c r="V49" s="3">
        <f t="shared" si="41"/>
        <v>4.6918368826434402E-2</v>
      </c>
      <c r="W49" s="3">
        <f t="shared" si="42"/>
        <v>1.0136666666666667</v>
      </c>
      <c r="X49" s="3">
        <f t="shared" si="43"/>
        <v>6.6583281184793381E-3</v>
      </c>
      <c r="Y49" s="3">
        <f t="shared" si="25"/>
        <v>0.18933333333333346</v>
      </c>
      <c r="AA49">
        <f t="shared" si="32"/>
        <v>46</v>
      </c>
      <c r="AB49" s="2">
        <v>0.88</v>
      </c>
      <c r="AC49" s="2">
        <v>0.91900000000000004</v>
      </c>
      <c r="AD49" s="2"/>
      <c r="AE49" s="2">
        <v>1.032</v>
      </c>
      <c r="AF49" s="2">
        <v>1.016</v>
      </c>
      <c r="AG49" s="2">
        <v>1.002</v>
      </c>
      <c r="AH49" s="3">
        <f t="shared" si="44"/>
        <v>0.89949999999999997</v>
      </c>
      <c r="AI49" s="3">
        <f t="shared" si="45"/>
        <v>2.7577164466275381E-2</v>
      </c>
      <c r="AJ49" s="3">
        <f t="shared" si="46"/>
        <v>1.0166666666666666</v>
      </c>
      <c r="AK49" s="3">
        <f t="shared" si="47"/>
        <v>1.5011106998930284E-2</v>
      </c>
      <c r="AL49" s="3">
        <f t="shared" si="26"/>
        <v>0.11716666666666664</v>
      </c>
      <c r="AN49">
        <f t="shared" si="33"/>
        <v>46</v>
      </c>
      <c r="AO49" s="2">
        <v>0.93799999999999994</v>
      </c>
      <c r="AP49" s="2">
        <v>1.105</v>
      </c>
      <c r="AQ49" s="2">
        <v>0.95599999999999996</v>
      </c>
      <c r="AR49" s="2">
        <v>1.016</v>
      </c>
      <c r="AS49" s="2">
        <v>1.246</v>
      </c>
      <c r="AT49" s="2">
        <v>1.012</v>
      </c>
      <c r="AU49" s="3">
        <f t="shared" si="48"/>
        <v>0.9996666666666667</v>
      </c>
      <c r="AV49" s="3">
        <f t="shared" si="49"/>
        <v>9.1664242392185499E-2</v>
      </c>
      <c r="AW49" s="3">
        <f t="shared" si="50"/>
        <v>1.0913333333333333</v>
      </c>
      <c r="AX49" s="3">
        <f t="shared" si="51"/>
        <v>0.13396019309232624</v>
      </c>
      <c r="AY49" s="3">
        <f t="shared" si="27"/>
        <v>9.1666666666666563E-2</v>
      </c>
      <c r="BA49">
        <f t="shared" si="34"/>
        <v>46</v>
      </c>
      <c r="BB49" s="2">
        <v>0.84799999999999998</v>
      </c>
      <c r="BC49" s="2">
        <v>0.83599999999999997</v>
      </c>
      <c r="BD49" s="2">
        <v>0.85699999999999998</v>
      </c>
      <c r="BE49" s="2">
        <v>1.0289999999999999</v>
      </c>
      <c r="BF49" s="2">
        <v>1.0209999999999999</v>
      </c>
      <c r="BG49" s="2">
        <v>1.1619999999999999</v>
      </c>
      <c r="BH49" s="3">
        <f t="shared" si="52"/>
        <v>0.84699999999999998</v>
      </c>
      <c r="BI49" s="3">
        <f t="shared" si="53"/>
        <v>1.0535653752852748E-2</v>
      </c>
      <c r="BJ49" s="3">
        <f t="shared" si="54"/>
        <v>1.0706666666666667</v>
      </c>
      <c r="BK49" s="3">
        <f t="shared" si="55"/>
        <v>7.9198063949400516E-2</v>
      </c>
      <c r="BL49" s="3">
        <f t="shared" si="28"/>
        <v>0.22366666666666668</v>
      </c>
      <c r="BN49">
        <f t="shared" si="35"/>
        <v>46</v>
      </c>
      <c r="BO49" s="2">
        <v>0.875</v>
      </c>
      <c r="BP49" s="2">
        <v>0.83199999999999996</v>
      </c>
      <c r="BQ49" s="2">
        <v>0.85899999999999999</v>
      </c>
      <c r="BR49" s="2">
        <v>1.4850000000000001</v>
      </c>
      <c r="BS49" s="2">
        <v>1.0449999999999999</v>
      </c>
      <c r="BT49" s="2">
        <v>1.123</v>
      </c>
      <c r="BU49" s="3">
        <f t="shared" si="56"/>
        <v>0.85533333333333328</v>
      </c>
      <c r="BV49" s="3">
        <f t="shared" si="57"/>
        <v>2.173323108360407E-2</v>
      </c>
      <c r="BW49" s="3">
        <f t="shared" si="58"/>
        <v>1.2176666666666669</v>
      </c>
      <c r="BX49" s="3">
        <f t="shared" si="59"/>
        <v>0.23477932901627582</v>
      </c>
      <c r="BY49" s="3">
        <f t="shared" si="29"/>
        <v>0.36233333333333362</v>
      </c>
    </row>
    <row r="50" spans="1:77" x14ac:dyDescent="0.25">
      <c r="A50">
        <f t="shared" si="30"/>
        <v>47</v>
      </c>
      <c r="B50" s="2">
        <v>0.875</v>
      </c>
      <c r="C50" s="2">
        <v>0.88600000000000001</v>
      </c>
      <c r="D50" s="2">
        <v>0.871</v>
      </c>
      <c r="E50" s="2">
        <v>1.0580000000000001</v>
      </c>
      <c r="F50" s="2">
        <v>0.996</v>
      </c>
      <c r="G50" s="2">
        <v>1</v>
      </c>
      <c r="H50" s="3">
        <f t="shared" si="36"/>
        <v>0.87733333333333341</v>
      </c>
      <c r="I50" s="3">
        <f t="shared" si="37"/>
        <v>7.7674534651540356E-3</v>
      </c>
      <c r="J50" s="3">
        <f t="shared" si="38"/>
        <v>1.018</v>
      </c>
      <c r="K50" s="3">
        <f t="shared" si="39"/>
        <v>3.4698703145794978E-2</v>
      </c>
      <c r="L50" s="3">
        <f t="shared" si="24"/>
        <v>0.14066666666666661</v>
      </c>
      <c r="N50">
        <f t="shared" si="31"/>
        <v>47</v>
      </c>
      <c r="O50" s="2">
        <v>0.77100000000000002</v>
      </c>
      <c r="P50" s="2">
        <v>0.86499999999999999</v>
      </c>
      <c r="Q50" s="2">
        <v>0.83199999999999996</v>
      </c>
      <c r="R50" s="2">
        <v>1.02</v>
      </c>
      <c r="S50" s="2">
        <v>1.0109999999999999</v>
      </c>
      <c r="T50" s="2">
        <v>1.0069999999999999</v>
      </c>
      <c r="U50" s="3">
        <f t="shared" si="40"/>
        <v>0.82266666666666666</v>
      </c>
      <c r="V50" s="3">
        <f t="shared" si="41"/>
        <v>4.7689970993211261E-2</v>
      </c>
      <c r="W50" s="3">
        <f t="shared" si="42"/>
        <v>1.0126666666666664</v>
      </c>
      <c r="X50" s="3">
        <f t="shared" si="43"/>
        <v>6.6583281184794596E-3</v>
      </c>
      <c r="Y50" s="3">
        <f t="shared" si="25"/>
        <v>0.18999999999999972</v>
      </c>
      <c r="AA50">
        <f t="shared" si="32"/>
        <v>47</v>
      </c>
      <c r="AB50" s="2">
        <v>0.878</v>
      </c>
      <c r="AC50" s="2">
        <v>0.91600000000000004</v>
      </c>
      <c r="AD50" s="2"/>
      <c r="AE50" s="2">
        <v>1.036</v>
      </c>
      <c r="AF50" s="2">
        <v>1.0149999999999999</v>
      </c>
      <c r="AG50" s="2">
        <v>1.0009999999999999</v>
      </c>
      <c r="AH50" s="3">
        <f t="shared" si="44"/>
        <v>0.89700000000000002</v>
      </c>
      <c r="AI50" s="3">
        <f t="shared" si="45"/>
        <v>2.6870057685088829E-2</v>
      </c>
      <c r="AJ50" s="3">
        <f t="shared" si="46"/>
        <v>1.0173333333333334</v>
      </c>
      <c r="AK50" s="3">
        <f t="shared" si="47"/>
        <v>1.7616280348965157E-2</v>
      </c>
      <c r="AL50" s="3">
        <f t="shared" si="26"/>
        <v>0.1203333333333334</v>
      </c>
      <c r="AN50">
        <f t="shared" si="33"/>
        <v>47</v>
      </c>
      <c r="AO50" s="2">
        <v>0.93700000000000006</v>
      </c>
      <c r="AP50" s="2">
        <v>1.093</v>
      </c>
      <c r="AQ50" s="2">
        <v>0.95299999999999996</v>
      </c>
      <c r="AR50" s="2">
        <v>1.0149999999999999</v>
      </c>
      <c r="AS50" s="2">
        <v>1.2470000000000001</v>
      </c>
      <c r="AT50" s="2">
        <v>1.0109999999999999</v>
      </c>
      <c r="AU50" s="3">
        <f t="shared" si="48"/>
        <v>0.9943333333333334</v>
      </c>
      <c r="AV50" s="3">
        <f t="shared" si="49"/>
        <v>8.5821520222688491E-2</v>
      </c>
      <c r="AW50" s="3">
        <f t="shared" si="50"/>
        <v>1.091</v>
      </c>
      <c r="AX50" s="3">
        <f t="shared" si="51"/>
        <v>0.13511476603243647</v>
      </c>
      <c r="AY50" s="3">
        <f t="shared" si="27"/>
        <v>9.6666666666666567E-2</v>
      </c>
      <c r="BA50">
        <f t="shared" si="34"/>
        <v>47</v>
      </c>
      <c r="BB50" s="2">
        <v>0.84599999999999997</v>
      </c>
      <c r="BC50" s="2">
        <v>0.83299999999999996</v>
      </c>
      <c r="BD50" s="2">
        <v>0.85299999999999998</v>
      </c>
      <c r="BE50" s="2">
        <v>1.028</v>
      </c>
      <c r="BF50" s="2">
        <v>1.02</v>
      </c>
      <c r="BG50" s="2">
        <v>1.159</v>
      </c>
      <c r="BH50" s="3">
        <f t="shared" si="52"/>
        <v>0.84399999999999997</v>
      </c>
      <c r="BI50" s="3">
        <f t="shared" si="53"/>
        <v>1.0148891565092228E-2</v>
      </c>
      <c r="BJ50" s="3">
        <f t="shared" si="54"/>
        <v>1.069</v>
      </c>
      <c r="BK50" s="3">
        <f t="shared" si="55"/>
        <v>7.8044858895381444E-2</v>
      </c>
      <c r="BL50" s="3">
        <f t="shared" si="28"/>
        <v>0.22499999999999998</v>
      </c>
      <c r="BN50">
        <f t="shared" si="35"/>
        <v>47</v>
      </c>
      <c r="BO50" s="2">
        <v>0.873</v>
      </c>
      <c r="BP50" s="2">
        <v>0.83</v>
      </c>
      <c r="BQ50" s="2">
        <v>0.85699999999999998</v>
      </c>
      <c r="BR50" s="2">
        <v>1.48</v>
      </c>
      <c r="BS50" s="2">
        <v>1.0469999999999999</v>
      </c>
      <c r="BT50" s="2">
        <v>1.117</v>
      </c>
      <c r="BU50" s="3">
        <f t="shared" si="56"/>
        <v>0.85333333333333317</v>
      </c>
      <c r="BV50" s="3">
        <f t="shared" si="57"/>
        <v>2.173323108360407E-2</v>
      </c>
      <c r="BW50" s="3">
        <f t="shared" si="58"/>
        <v>1.2146666666666668</v>
      </c>
      <c r="BX50" s="3">
        <f t="shared" si="59"/>
        <v>0.23243565417838394</v>
      </c>
      <c r="BY50" s="3">
        <f t="shared" si="29"/>
        <v>0.36133333333333362</v>
      </c>
    </row>
    <row r="51" spans="1:77" x14ac:dyDescent="0.25">
      <c r="A51">
        <f t="shared" si="30"/>
        <v>48</v>
      </c>
      <c r="B51" s="2">
        <v>0.873</v>
      </c>
      <c r="C51" s="2">
        <v>0.88400000000000001</v>
      </c>
      <c r="D51" s="2">
        <v>0.87</v>
      </c>
      <c r="E51" s="2">
        <v>1.056</v>
      </c>
      <c r="F51" s="2">
        <v>0.996</v>
      </c>
      <c r="G51" s="2">
        <v>0.999</v>
      </c>
      <c r="H51" s="3">
        <f t="shared" si="36"/>
        <v>0.8756666666666667</v>
      </c>
      <c r="I51" s="3">
        <f t="shared" si="37"/>
        <v>7.3711147958320008E-3</v>
      </c>
      <c r="J51" s="3">
        <f t="shared" si="38"/>
        <v>1.0170000000000001</v>
      </c>
      <c r="K51" s="3">
        <f t="shared" si="39"/>
        <v>3.3808283008753964E-2</v>
      </c>
      <c r="L51" s="3">
        <f t="shared" si="24"/>
        <v>0.14133333333333342</v>
      </c>
      <c r="N51">
        <f t="shared" si="31"/>
        <v>48</v>
      </c>
      <c r="O51" s="2">
        <v>0.76800000000000002</v>
      </c>
      <c r="P51" s="2">
        <v>0.86199999999999999</v>
      </c>
      <c r="Q51" s="2">
        <v>0.83</v>
      </c>
      <c r="R51" s="2">
        <v>1.0189999999999999</v>
      </c>
      <c r="S51" s="2">
        <v>1.01</v>
      </c>
      <c r="T51" s="2">
        <v>1.006</v>
      </c>
      <c r="U51" s="3">
        <f t="shared" si="40"/>
        <v>0.82</v>
      </c>
      <c r="V51" s="3">
        <f t="shared" si="41"/>
        <v>4.7791212581394064E-2</v>
      </c>
      <c r="W51" s="3">
        <f t="shared" si="42"/>
        <v>1.0116666666666667</v>
      </c>
      <c r="X51" s="3">
        <f t="shared" si="43"/>
        <v>6.6583281184793381E-3</v>
      </c>
      <c r="Y51" s="3">
        <f t="shared" si="25"/>
        <v>0.19166666666666676</v>
      </c>
      <c r="AA51">
        <f t="shared" si="32"/>
        <v>48</v>
      </c>
      <c r="AB51" s="2">
        <v>0.876</v>
      </c>
      <c r="AC51" s="2">
        <v>0.91400000000000003</v>
      </c>
      <c r="AD51" s="2"/>
      <c r="AE51" s="2">
        <v>1.03</v>
      </c>
      <c r="AF51" s="2">
        <v>1.014</v>
      </c>
      <c r="AG51" s="2">
        <v>1</v>
      </c>
      <c r="AH51" s="3">
        <f t="shared" si="44"/>
        <v>0.89500000000000002</v>
      </c>
      <c r="AI51" s="3">
        <f t="shared" si="45"/>
        <v>2.6870057685088829E-2</v>
      </c>
      <c r="AJ51" s="3">
        <f t="shared" si="46"/>
        <v>1.0146666666666666</v>
      </c>
      <c r="AK51" s="3">
        <f t="shared" si="47"/>
        <v>1.5011106998930284E-2</v>
      </c>
      <c r="AL51" s="3">
        <f t="shared" si="26"/>
        <v>0.11966666666666659</v>
      </c>
      <c r="AN51">
        <f t="shared" si="33"/>
        <v>48</v>
      </c>
      <c r="AO51" s="2">
        <v>0.93500000000000005</v>
      </c>
      <c r="AP51" s="2">
        <v>1.0780000000000001</v>
      </c>
      <c r="AQ51" s="2">
        <v>0.94899999999999995</v>
      </c>
      <c r="AR51" s="2">
        <v>1.014</v>
      </c>
      <c r="AS51" s="2">
        <v>1.248</v>
      </c>
      <c r="AT51" s="2">
        <v>1.0109999999999999</v>
      </c>
      <c r="AU51" s="3">
        <f t="shared" si="48"/>
        <v>0.98733333333333329</v>
      </c>
      <c r="AV51" s="3">
        <f t="shared" si="49"/>
        <v>7.883104295474809E-2</v>
      </c>
      <c r="AW51" s="3">
        <f t="shared" si="50"/>
        <v>1.091</v>
      </c>
      <c r="AX51" s="3">
        <f t="shared" si="51"/>
        <v>0.13597426227047602</v>
      </c>
      <c r="AY51" s="3">
        <f t="shared" si="27"/>
        <v>0.10366666666666668</v>
      </c>
      <c r="BA51">
        <f t="shared" si="34"/>
        <v>48</v>
      </c>
      <c r="BB51" s="2">
        <v>0.84299999999999997</v>
      </c>
      <c r="BC51" s="2">
        <v>0.83</v>
      </c>
      <c r="BD51" s="2">
        <v>0.85</v>
      </c>
      <c r="BE51" s="2">
        <v>1.0269999999999999</v>
      </c>
      <c r="BF51" s="2">
        <v>1.02</v>
      </c>
      <c r="BG51" s="2">
        <v>1.1559999999999999</v>
      </c>
      <c r="BH51" s="3">
        <f t="shared" si="52"/>
        <v>0.84100000000000008</v>
      </c>
      <c r="BI51" s="3">
        <f t="shared" si="53"/>
        <v>1.0148891565092228E-2</v>
      </c>
      <c r="BJ51" s="3">
        <f t="shared" si="54"/>
        <v>1.0676666666666665</v>
      </c>
      <c r="BK51" s="3">
        <f t="shared" si="55"/>
        <v>7.6578935310784579E-2</v>
      </c>
      <c r="BL51" s="3">
        <f t="shared" si="28"/>
        <v>0.22666666666666646</v>
      </c>
      <c r="BN51">
        <f t="shared" si="35"/>
        <v>48</v>
      </c>
      <c r="BO51" s="2">
        <v>0.87</v>
      </c>
      <c r="BP51" s="2">
        <v>0.82799999999999996</v>
      </c>
      <c r="BQ51" s="2">
        <v>0.85399999999999998</v>
      </c>
      <c r="BR51" s="2">
        <v>1.4790000000000001</v>
      </c>
      <c r="BS51" s="2">
        <v>1.046</v>
      </c>
      <c r="BT51" s="2">
        <v>1.111</v>
      </c>
      <c r="BU51" s="3">
        <f t="shared" si="56"/>
        <v>0.85066666666666668</v>
      </c>
      <c r="BV51" s="3">
        <f t="shared" si="57"/>
        <v>2.1197484127446212E-2</v>
      </c>
      <c r="BW51" s="3">
        <f t="shared" si="58"/>
        <v>1.212</v>
      </c>
      <c r="BX51" s="3">
        <f t="shared" si="59"/>
        <v>0.23350160599019462</v>
      </c>
      <c r="BY51" s="3">
        <f t="shared" si="29"/>
        <v>0.36133333333333328</v>
      </c>
    </row>
    <row r="52" spans="1:77" x14ac:dyDescent="0.25">
      <c r="A52">
        <f t="shared" si="30"/>
        <v>49</v>
      </c>
      <c r="B52" s="2">
        <v>0.872</v>
      </c>
      <c r="C52" s="2">
        <v>0.88300000000000001</v>
      </c>
      <c r="D52" s="2">
        <v>0.86799999999999999</v>
      </c>
      <c r="E52" s="2">
        <v>1.0569999999999999</v>
      </c>
      <c r="F52" s="2">
        <v>0.995</v>
      </c>
      <c r="G52" s="2">
        <v>0.999</v>
      </c>
      <c r="H52" s="3">
        <f t="shared" si="36"/>
        <v>0.8743333333333333</v>
      </c>
      <c r="I52" s="3">
        <f t="shared" si="37"/>
        <v>7.7674534651540356E-3</v>
      </c>
      <c r="J52" s="3">
        <f t="shared" si="38"/>
        <v>1.0170000000000001</v>
      </c>
      <c r="K52" s="3">
        <f t="shared" si="39"/>
        <v>3.4698703145794908E-2</v>
      </c>
      <c r="L52" s="3">
        <f t="shared" si="24"/>
        <v>0.14266666666666683</v>
      </c>
      <c r="N52">
        <f t="shared" si="31"/>
        <v>49</v>
      </c>
      <c r="O52" s="2">
        <v>0.76600000000000001</v>
      </c>
      <c r="P52" s="2">
        <v>0.85899999999999999</v>
      </c>
      <c r="Q52" s="2">
        <v>0.82799999999999996</v>
      </c>
      <c r="R52" s="2">
        <v>1.018</v>
      </c>
      <c r="S52" s="2">
        <v>1.0089999999999999</v>
      </c>
      <c r="T52" s="2">
        <v>1.0049999999999999</v>
      </c>
      <c r="U52" s="3">
        <f t="shared" si="40"/>
        <v>0.81766666666666665</v>
      </c>
      <c r="V52" s="3">
        <f t="shared" si="41"/>
        <v>4.7353282181210328E-2</v>
      </c>
      <c r="W52" s="3">
        <f t="shared" si="42"/>
        <v>1.0106666666666666</v>
      </c>
      <c r="X52" s="3">
        <f t="shared" si="43"/>
        <v>6.6583281184794596E-3</v>
      </c>
      <c r="Y52" s="3">
        <f t="shared" si="25"/>
        <v>0.19299999999999995</v>
      </c>
      <c r="AA52">
        <f t="shared" si="32"/>
        <v>49</v>
      </c>
      <c r="AB52" s="2">
        <v>0.874</v>
      </c>
      <c r="AC52" s="2">
        <v>0.91200000000000003</v>
      </c>
      <c r="AD52" s="2"/>
      <c r="AE52" s="2">
        <v>1.0289999999999999</v>
      </c>
      <c r="AF52" s="2">
        <v>1.014</v>
      </c>
      <c r="AG52" s="2">
        <v>0.999</v>
      </c>
      <c r="AH52" s="3">
        <f t="shared" si="44"/>
        <v>0.89300000000000002</v>
      </c>
      <c r="AI52" s="3">
        <f t="shared" si="45"/>
        <v>2.6870057685088829E-2</v>
      </c>
      <c r="AJ52" s="3">
        <f t="shared" si="46"/>
        <v>1.014</v>
      </c>
      <c r="AK52" s="3">
        <f t="shared" si="47"/>
        <v>1.4999999999999958E-2</v>
      </c>
      <c r="AL52" s="3">
        <f t="shared" si="26"/>
        <v>0.121</v>
      </c>
      <c r="AN52">
        <f t="shared" si="33"/>
        <v>49</v>
      </c>
      <c r="AO52" s="2">
        <v>0.93300000000000005</v>
      </c>
      <c r="AP52" s="2">
        <v>1.0620000000000001</v>
      </c>
      <c r="AQ52" s="2">
        <v>0.94499999999999995</v>
      </c>
      <c r="AR52" s="2">
        <v>1.014</v>
      </c>
      <c r="AS52" s="2">
        <v>1.2470000000000001</v>
      </c>
      <c r="AT52" s="2">
        <v>1.01</v>
      </c>
      <c r="AU52" s="3">
        <f t="shared" si="48"/>
        <v>0.98</v>
      </c>
      <c r="AV52" s="3">
        <f t="shared" si="49"/>
        <v>7.1267103210387359E-2</v>
      </c>
      <c r="AW52" s="3">
        <f t="shared" si="50"/>
        <v>1.0903333333333334</v>
      </c>
      <c r="AX52" s="3">
        <f t="shared" si="51"/>
        <v>0.13569205331681622</v>
      </c>
      <c r="AY52" s="3">
        <f t="shared" si="27"/>
        <v>0.11033333333333339</v>
      </c>
      <c r="BA52">
        <f t="shared" si="34"/>
        <v>49</v>
      </c>
      <c r="BB52" s="2">
        <v>0.84</v>
      </c>
      <c r="BC52" s="2">
        <v>0.82799999999999996</v>
      </c>
      <c r="BD52" s="2">
        <v>0.84599999999999997</v>
      </c>
      <c r="BE52" s="2">
        <v>1.026</v>
      </c>
      <c r="BF52" s="2">
        <v>1.0189999999999999</v>
      </c>
      <c r="BG52" s="2">
        <v>1.153</v>
      </c>
      <c r="BH52" s="3">
        <f t="shared" si="52"/>
        <v>0.83799999999999997</v>
      </c>
      <c r="BI52" s="3">
        <f t="shared" si="53"/>
        <v>9.1651513899116879E-3</v>
      </c>
      <c r="BJ52" s="3">
        <f t="shared" si="54"/>
        <v>1.0660000000000001</v>
      </c>
      <c r="BK52" s="3">
        <f t="shared" si="55"/>
        <v>7.5425459892532354E-2</v>
      </c>
      <c r="BL52" s="3">
        <f t="shared" si="28"/>
        <v>0.22800000000000009</v>
      </c>
      <c r="BN52">
        <f t="shared" si="35"/>
        <v>49</v>
      </c>
      <c r="BO52" s="2">
        <v>0.86799999999999999</v>
      </c>
      <c r="BP52" s="2">
        <v>0.82499999999999996</v>
      </c>
      <c r="BQ52" s="2">
        <v>0.85199999999999998</v>
      </c>
      <c r="BR52" s="2">
        <v>1.48</v>
      </c>
      <c r="BS52" s="2">
        <v>1.044</v>
      </c>
      <c r="BT52" s="2">
        <v>1.103</v>
      </c>
      <c r="BU52" s="3">
        <f t="shared" si="56"/>
        <v>0.84833333333333327</v>
      </c>
      <c r="BV52" s="3">
        <f t="shared" si="57"/>
        <v>2.173323108360407E-2</v>
      </c>
      <c r="BW52" s="3">
        <f t="shared" si="58"/>
        <v>1.2089999999999999</v>
      </c>
      <c r="BX52" s="3">
        <f t="shared" si="59"/>
        <v>0.23653963727037441</v>
      </c>
      <c r="BY52" s="3">
        <f t="shared" si="29"/>
        <v>0.36066666666666658</v>
      </c>
    </row>
    <row r="53" spans="1:77" x14ac:dyDescent="0.25">
      <c r="A53">
        <f t="shared" si="30"/>
        <v>50</v>
      </c>
      <c r="B53" s="2">
        <v>0.87</v>
      </c>
      <c r="C53" s="2">
        <v>0.88</v>
      </c>
      <c r="D53" s="2">
        <v>0.86599999999999999</v>
      </c>
      <c r="E53" s="2">
        <v>1.056</v>
      </c>
      <c r="F53" s="2">
        <v>0.99399999999999999</v>
      </c>
      <c r="G53" s="2">
        <v>0.998</v>
      </c>
      <c r="H53" s="3">
        <f t="shared" si="36"/>
        <v>0.872</v>
      </c>
      <c r="I53" s="3">
        <f t="shared" si="37"/>
        <v>7.2111025509279851E-3</v>
      </c>
      <c r="J53" s="3">
        <f t="shared" si="38"/>
        <v>1.016</v>
      </c>
      <c r="K53" s="3">
        <f t="shared" si="39"/>
        <v>3.4698703145794978E-2</v>
      </c>
      <c r="L53" s="3">
        <f t="shared" si="24"/>
        <v>0.14400000000000002</v>
      </c>
      <c r="N53">
        <f t="shared" si="31"/>
        <v>50</v>
      </c>
      <c r="O53" s="2">
        <v>0.76400000000000001</v>
      </c>
      <c r="P53" s="2">
        <v>0.85599999999999998</v>
      </c>
      <c r="Q53" s="2">
        <v>0.82599999999999996</v>
      </c>
      <c r="R53" s="2">
        <v>1.0169999999999999</v>
      </c>
      <c r="S53" s="2">
        <v>1.0089999999999999</v>
      </c>
      <c r="T53" s="2">
        <v>1.004</v>
      </c>
      <c r="U53" s="3">
        <f t="shared" si="40"/>
        <v>0.81533333333333335</v>
      </c>
      <c r="V53" s="3">
        <f t="shared" si="41"/>
        <v>4.6918368826434402E-2</v>
      </c>
      <c r="W53" s="3">
        <f t="shared" si="42"/>
        <v>1.01</v>
      </c>
      <c r="X53" s="3">
        <f t="shared" si="43"/>
        <v>6.5574385243019557E-3</v>
      </c>
      <c r="Y53" s="3">
        <f t="shared" si="25"/>
        <v>0.19466666666666665</v>
      </c>
      <c r="AA53">
        <f t="shared" si="32"/>
        <v>50</v>
      </c>
      <c r="AB53" s="2">
        <v>0.872</v>
      </c>
      <c r="AC53" s="2">
        <v>0.91</v>
      </c>
      <c r="AD53" s="2"/>
      <c r="AE53" s="2">
        <v>1.032</v>
      </c>
      <c r="AF53" s="2">
        <v>1.0129999999999999</v>
      </c>
      <c r="AG53" s="2">
        <v>0.999</v>
      </c>
      <c r="AH53" s="3">
        <f t="shared" si="44"/>
        <v>0.89100000000000001</v>
      </c>
      <c r="AI53" s="3">
        <f t="shared" si="45"/>
        <v>2.6870057685088829E-2</v>
      </c>
      <c r="AJ53" s="3">
        <f t="shared" si="46"/>
        <v>1.0146666666666666</v>
      </c>
      <c r="AK53" s="3">
        <f t="shared" si="47"/>
        <v>1.6563010998406479E-2</v>
      </c>
      <c r="AL53" s="3">
        <f t="shared" si="26"/>
        <v>0.12366666666666659</v>
      </c>
      <c r="AN53">
        <f t="shared" si="33"/>
        <v>50</v>
      </c>
      <c r="AO53" s="2">
        <v>0.93200000000000005</v>
      </c>
      <c r="AP53" s="2">
        <v>1.048</v>
      </c>
      <c r="AQ53" s="2">
        <v>0.94199999999999995</v>
      </c>
      <c r="AR53" s="2">
        <v>1.0129999999999999</v>
      </c>
      <c r="AS53" s="2">
        <v>1.248</v>
      </c>
      <c r="AT53" s="2">
        <v>1.0089999999999999</v>
      </c>
      <c r="AU53" s="3">
        <f t="shared" si="48"/>
        <v>0.97399999999999987</v>
      </c>
      <c r="AV53" s="3">
        <f t="shared" si="49"/>
        <v>6.4280634719952809E-2</v>
      </c>
      <c r="AW53" s="3">
        <f t="shared" si="50"/>
        <v>1.0900000000000001</v>
      </c>
      <c r="AX53" s="3">
        <f t="shared" si="51"/>
        <v>0.13684662947986675</v>
      </c>
      <c r="AY53" s="3">
        <f t="shared" si="27"/>
        <v>0.11600000000000021</v>
      </c>
      <c r="BA53">
        <f t="shared" si="34"/>
        <v>50</v>
      </c>
      <c r="BB53" s="2">
        <v>0.83799999999999997</v>
      </c>
      <c r="BC53" s="2">
        <v>0.82499999999999996</v>
      </c>
      <c r="BD53" s="2">
        <v>0.84299999999999997</v>
      </c>
      <c r="BE53" s="2">
        <v>1.0249999999999999</v>
      </c>
      <c r="BF53" s="2">
        <v>1.018</v>
      </c>
      <c r="BG53" s="2">
        <v>1.1519999999999999</v>
      </c>
      <c r="BH53" s="3">
        <f t="shared" si="52"/>
        <v>0.83533333333333326</v>
      </c>
      <c r="BI53" s="3">
        <f t="shared" si="53"/>
        <v>9.2915732431775779E-3</v>
      </c>
      <c r="BJ53" s="3">
        <f t="shared" si="54"/>
        <v>1.0650000000000002</v>
      </c>
      <c r="BK53" s="3">
        <f t="shared" si="55"/>
        <v>7.5425459892532284E-2</v>
      </c>
      <c r="BL53" s="3">
        <f t="shared" si="28"/>
        <v>0.22966666666666691</v>
      </c>
      <c r="BN53">
        <f t="shared" si="35"/>
        <v>50</v>
      </c>
      <c r="BO53" s="2">
        <v>0.86599999999999999</v>
      </c>
      <c r="BP53" s="2">
        <v>0.82299999999999995</v>
      </c>
      <c r="BQ53" s="2">
        <v>0.85</v>
      </c>
      <c r="BR53" s="2">
        <v>1.482</v>
      </c>
      <c r="BS53" s="2">
        <v>1.0429999999999999</v>
      </c>
      <c r="BT53" s="2">
        <v>1.097</v>
      </c>
      <c r="BU53" s="3">
        <f t="shared" si="56"/>
        <v>0.84633333333333338</v>
      </c>
      <c r="BV53" s="3">
        <f t="shared" si="57"/>
        <v>2.173323108360407E-2</v>
      </c>
      <c r="BW53" s="3">
        <f t="shared" si="58"/>
        <v>1.2073333333333334</v>
      </c>
      <c r="BX53" s="3">
        <f t="shared" si="59"/>
        <v>0.23939576715834623</v>
      </c>
      <c r="BY53" s="3">
        <f t="shared" si="29"/>
        <v>0.36099999999999999</v>
      </c>
    </row>
    <row r="54" spans="1:77" x14ac:dyDescent="0.25">
      <c r="A54">
        <f t="shared" si="30"/>
        <v>51</v>
      </c>
      <c r="B54" s="2">
        <v>0.86799999999999999</v>
      </c>
      <c r="C54" s="2">
        <v>0.879</v>
      </c>
      <c r="D54" s="2">
        <v>0.86399999999999999</v>
      </c>
      <c r="E54" s="2">
        <v>1.056</v>
      </c>
      <c r="F54" s="2">
        <v>0.99299999999999999</v>
      </c>
      <c r="G54" s="2">
        <v>0.997</v>
      </c>
      <c r="H54" s="3">
        <f t="shared" si="36"/>
        <v>0.87033333333333329</v>
      </c>
      <c r="I54" s="3">
        <f t="shared" si="37"/>
        <v>7.7674534651540356E-3</v>
      </c>
      <c r="J54" s="3">
        <f t="shared" si="38"/>
        <v>1.0153333333333332</v>
      </c>
      <c r="K54" s="3">
        <f t="shared" si="39"/>
        <v>3.5275109260402518E-2</v>
      </c>
      <c r="L54" s="3">
        <f t="shared" si="24"/>
        <v>0.14499999999999991</v>
      </c>
      <c r="N54">
        <f t="shared" si="31"/>
        <v>51</v>
      </c>
      <c r="O54" s="2">
        <v>0.76100000000000001</v>
      </c>
      <c r="P54" s="2">
        <v>0.85399999999999998</v>
      </c>
      <c r="Q54" s="2">
        <v>0.82299999999999995</v>
      </c>
      <c r="R54" s="2">
        <v>1.016</v>
      </c>
      <c r="S54" s="2">
        <v>1.008</v>
      </c>
      <c r="T54" s="2">
        <v>1.004</v>
      </c>
      <c r="U54" s="3">
        <f t="shared" si="40"/>
        <v>0.81266666666666654</v>
      </c>
      <c r="V54" s="3">
        <f t="shared" si="41"/>
        <v>4.7353282181210328E-2</v>
      </c>
      <c r="W54" s="3">
        <f t="shared" si="42"/>
        <v>1.0093333333333334</v>
      </c>
      <c r="X54" s="3">
        <f t="shared" si="43"/>
        <v>6.1101009266077925E-3</v>
      </c>
      <c r="Y54" s="3">
        <f t="shared" si="25"/>
        <v>0.19666666666666688</v>
      </c>
      <c r="AA54">
        <f t="shared" si="32"/>
        <v>51</v>
      </c>
      <c r="AB54" s="2">
        <v>0.87</v>
      </c>
      <c r="AC54" s="2">
        <v>0.90900000000000003</v>
      </c>
      <c r="AD54" s="2"/>
      <c r="AE54" s="2">
        <v>1.028</v>
      </c>
      <c r="AF54" s="2">
        <v>1.012</v>
      </c>
      <c r="AG54" s="2">
        <v>0.998</v>
      </c>
      <c r="AH54" s="3">
        <f t="shared" si="44"/>
        <v>0.88949999999999996</v>
      </c>
      <c r="AI54" s="3">
        <f t="shared" si="45"/>
        <v>2.7577164466275381E-2</v>
      </c>
      <c r="AJ54" s="3">
        <f t="shared" si="46"/>
        <v>1.0126666666666668</v>
      </c>
      <c r="AK54" s="3">
        <f t="shared" si="47"/>
        <v>1.5011106998930284E-2</v>
      </c>
      <c r="AL54" s="3">
        <f t="shared" si="26"/>
        <v>0.12316666666666687</v>
      </c>
      <c r="AN54">
        <f t="shared" si="33"/>
        <v>51</v>
      </c>
      <c r="AO54" s="2">
        <v>0.93</v>
      </c>
      <c r="AP54" s="2">
        <v>1.034</v>
      </c>
      <c r="AQ54" s="2">
        <v>0.93899999999999995</v>
      </c>
      <c r="AR54" s="2">
        <v>1.012</v>
      </c>
      <c r="AS54" s="2">
        <v>1.25</v>
      </c>
      <c r="AT54" s="2">
        <v>1.008</v>
      </c>
      <c r="AU54" s="3">
        <f t="shared" si="48"/>
        <v>0.96766666666666667</v>
      </c>
      <c r="AV54" s="3">
        <f t="shared" si="49"/>
        <v>5.7622333633178507E-2</v>
      </c>
      <c r="AW54" s="3">
        <f t="shared" si="50"/>
        <v>1.0900000000000001</v>
      </c>
      <c r="AX54" s="3">
        <f t="shared" si="51"/>
        <v>0.13857849761056004</v>
      </c>
      <c r="AY54" s="3">
        <f t="shared" si="27"/>
        <v>0.1223333333333334</v>
      </c>
      <c r="BA54">
        <f t="shared" si="34"/>
        <v>51</v>
      </c>
      <c r="BB54" s="2">
        <v>0.83499999999999996</v>
      </c>
      <c r="BC54" s="2">
        <v>0.82199999999999995</v>
      </c>
      <c r="BD54" s="2">
        <v>0.84</v>
      </c>
      <c r="BE54" s="2">
        <v>1.0249999999999999</v>
      </c>
      <c r="BF54" s="2">
        <v>1.0169999999999999</v>
      </c>
      <c r="BG54" s="2">
        <v>1.147</v>
      </c>
      <c r="BH54" s="3">
        <f t="shared" si="52"/>
        <v>0.83233333333333326</v>
      </c>
      <c r="BI54" s="3">
        <f t="shared" si="53"/>
        <v>9.2915732431775779E-3</v>
      </c>
      <c r="BJ54" s="3">
        <f t="shared" si="54"/>
        <v>1.0629999999999999</v>
      </c>
      <c r="BK54" s="3">
        <f t="shared" si="55"/>
        <v>7.2856022400347997E-2</v>
      </c>
      <c r="BL54" s="3">
        <f t="shared" si="28"/>
        <v>0.23066666666666669</v>
      </c>
      <c r="BN54">
        <f t="shared" si="35"/>
        <v>51</v>
      </c>
      <c r="BO54" s="2">
        <v>0.86399999999999999</v>
      </c>
      <c r="BP54" s="2">
        <v>0.82099999999999995</v>
      </c>
      <c r="BQ54" s="2">
        <v>0.84699999999999998</v>
      </c>
      <c r="BR54" s="2">
        <v>1.486</v>
      </c>
      <c r="BS54" s="2">
        <v>1.044</v>
      </c>
      <c r="BT54" s="2">
        <v>1.091</v>
      </c>
      <c r="BU54" s="3">
        <f t="shared" si="56"/>
        <v>0.84399999999999997</v>
      </c>
      <c r="BV54" s="3">
        <f t="shared" si="57"/>
        <v>2.1656407827707735E-2</v>
      </c>
      <c r="BW54" s="3">
        <f t="shared" si="58"/>
        <v>1.2070000000000001</v>
      </c>
      <c r="BX54" s="3">
        <f t="shared" si="59"/>
        <v>0.24276119953567382</v>
      </c>
      <c r="BY54" s="3">
        <f t="shared" si="29"/>
        <v>0.3630000000000001</v>
      </c>
    </row>
    <row r="55" spans="1:77" x14ac:dyDescent="0.25">
      <c r="A55">
        <f t="shared" si="30"/>
        <v>52</v>
      </c>
      <c r="B55" s="2">
        <v>0.86599999999999999</v>
      </c>
      <c r="C55" s="2">
        <v>0.877</v>
      </c>
      <c r="D55" s="2">
        <v>0.86299999999999999</v>
      </c>
      <c r="E55" s="2">
        <v>1.056</v>
      </c>
      <c r="F55" s="2">
        <v>0.99299999999999999</v>
      </c>
      <c r="G55" s="2">
        <v>0.996</v>
      </c>
      <c r="H55" s="3">
        <f t="shared" si="36"/>
        <v>0.86866666666666659</v>
      </c>
      <c r="I55" s="3">
        <f t="shared" si="37"/>
        <v>7.3711147958319999E-3</v>
      </c>
      <c r="J55" s="3">
        <f t="shared" si="38"/>
        <v>1.0149999999999999</v>
      </c>
      <c r="K55" s="3">
        <f t="shared" si="39"/>
        <v>3.553871128783375E-2</v>
      </c>
      <c r="L55" s="3">
        <f t="shared" si="24"/>
        <v>0.14633333333333332</v>
      </c>
      <c r="N55">
        <f t="shared" si="31"/>
        <v>52</v>
      </c>
      <c r="O55" s="2">
        <v>0.75900000000000001</v>
      </c>
      <c r="P55" s="2">
        <v>0.85399999999999998</v>
      </c>
      <c r="Q55" s="2">
        <v>0.82099999999999995</v>
      </c>
      <c r="R55" s="2">
        <v>1.016</v>
      </c>
      <c r="S55" s="2">
        <v>1.0069999999999999</v>
      </c>
      <c r="T55" s="2">
        <v>1.0029999999999999</v>
      </c>
      <c r="U55" s="3">
        <f t="shared" si="40"/>
        <v>0.81133333333333335</v>
      </c>
      <c r="V55" s="3">
        <f t="shared" si="41"/>
        <v>4.8232077845903873E-2</v>
      </c>
      <c r="W55" s="3">
        <f t="shared" si="42"/>
        <v>1.0086666666666666</v>
      </c>
      <c r="X55" s="3">
        <f t="shared" si="43"/>
        <v>6.6583281184794596E-3</v>
      </c>
      <c r="Y55" s="3">
        <f t="shared" si="25"/>
        <v>0.19733333333333325</v>
      </c>
      <c r="AA55">
        <f t="shared" si="32"/>
        <v>52</v>
      </c>
      <c r="AB55" s="2">
        <v>0.86799999999999999</v>
      </c>
      <c r="AC55" s="2">
        <v>0.90700000000000003</v>
      </c>
      <c r="AD55" s="2"/>
      <c r="AE55" s="2">
        <v>1.0269999999999999</v>
      </c>
      <c r="AF55" s="2">
        <v>1.0109999999999999</v>
      </c>
      <c r="AG55" s="2">
        <v>0.997</v>
      </c>
      <c r="AH55" s="3">
        <f t="shared" si="44"/>
        <v>0.88749999999999996</v>
      </c>
      <c r="AI55" s="3">
        <f t="shared" si="45"/>
        <v>2.7577164466275381E-2</v>
      </c>
      <c r="AJ55" s="3">
        <f t="shared" si="46"/>
        <v>1.0116666666666665</v>
      </c>
      <c r="AK55" s="3">
        <f t="shared" si="47"/>
        <v>1.5011106998930228E-2</v>
      </c>
      <c r="AL55" s="3">
        <f t="shared" si="26"/>
        <v>0.12416666666666654</v>
      </c>
      <c r="AN55">
        <f t="shared" si="33"/>
        <v>52</v>
      </c>
      <c r="AO55" s="2">
        <v>0.92800000000000005</v>
      </c>
      <c r="AP55" s="2">
        <v>1.018</v>
      </c>
      <c r="AQ55" s="2">
        <v>0.93600000000000005</v>
      </c>
      <c r="AR55" s="2">
        <v>1.0109999999999999</v>
      </c>
      <c r="AS55" s="2">
        <v>1.248</v>
      </c>
      <c r="AT55" s="2">
        <v>1.0069999999999999</v>
      </c>
      <c r="AU55" s="3">
        <f t="shared" si="48"/>
        <v>0.96066666666666667</v>
      </c>
      <c r="AV55" s="3">
        <f t="shared" si="49"/>
        <v>4.9812983581927026E-2</v>
      </c>
      <c r="AW55" s="3">
        <f t="shared" si="50"/>
        <v>1.0886666666666667</v>
      </c>
      <c r="AX55" s="3">
        <f t="shared" si="51"/>
        <v>0.13800120772418423</v>
      </c>
      <c r="AY55" s="3">
        <f t="shared" si="27"/>
        <v>0.128</v>
      </c>
      <c r="BA55">
        <f t="shared" si="34"/>
        <v>52</v>
      </c>
      <c r="BB55" s="2">
        <v>0.83299999999999996</v>
      </c>
      <c r="BC55" s="2">
        <v>0.82</v>
      </c>
      <c r="BD55" s="2">
        <v>0.83799999999999997</v>
      </c>
      <c r="BE55" s="2">
        <v>1.024</v>
      </c>
      <c r="BF55" s="2">
        <v>1.0169999999999999</v>
      </c>
      <c r="BG55" s="2">
        <v>1.143</v>
      </c>
      <c r="BH55" s="3">
        <f t="shared" si="52"/>
        <v>0.83033333333333337</v>
      </c>
      <c r="BI55" s="3">
        <f t="shared" si="53"/>
        <v>9.2915732431775779E-3</v>
      </c>
      <c r="BJ55" s="3">
        <f t="shared" si="54"/>
        <v>1.0613333333333335</v>
      </c>
      <c r="BK55" s="3">
        <f t="shared" si="55"/>
        <v>7.0811957558969782E-2</v>
      </c>
      <c r="BL55" s="3">
        <f t="shared" si="28"/>
        <v>0.23100000000000009</v>
      </c>
      <c r="BN55">
        <f t="shared" si="35"/>
        <v>52</v>
      </c>
      <c r="BO55" s="2">
        <v>0.86199999999999999</v>
      </c>
      <c r="BP55" s="2">
        <v>0.81799999999999995</v>
      </c>
      <c r="BQ55" s="2">
        <v>0.84399999999999997</v>
      </c>
      <c r="BR55" s="2">
        <v>1.488</v>
      </c>
      <c r="BS55" s="2">
        <v>1.0429999999999999</v>
      </c>
      <c r="BT55" s="2">
        <v>1.0860000000000001</v>
      </c>
      <c r="BU55" s="3">
        <f t="shared" si="56"/>
        <v>0.84133333333333338</v>
      </c>
      <c r="BV55" s="3">
        <f t="shared" si="57"/>
        <v>2.2120880030716095E-2</v>
      </c>
      <c r="BW55" s="3">
        <f t="shared" si="58"/>
        <v>1.2056666666666667</v>
      </c>
      <c r="BX55" s="3">
        <f t="shared" si="59"/>
        <v>0.24545128505129726</v>
      </c>
      <c r="BY55" s="3">
        <f t="shared" si="29"/>
        <v>0.36433333333333329</v>
      </c>
    </row>
    <row r="56" spans="1:77" x14ac:dyDescent="0.25">
      <c r="A56">
        <f t="shared" si="30"/>
        <v>53</v>
      </c>
      <c r="B56" s="2">
        <v>0.86499999999999999</v>
      </c>
      <c r="C56" s="2">
        <v>0.875</v>
      </c>
      <c r="D56" s="2">
        <v>0.86099999999999999</v>
      </c>
      <c r="E56" s="2">
        <v>1.0569999999999999</v>
      </c>
      <c r="F56" s="2">
        <v>0.99199999999999999</v>
      </c>
      <c r="G56" s="2">
        <v>0.996</v>
      </c>
      <c r="H56" s="3">
        <f t="shared" si="36"/>
        <v>0.86699999999999999</v>
      </c>
      <c r="I56" s="3">
        <f t="shared" si="37"/>
        <v>7.2111025509279851E-3</v>
      </c>
      <c r="J56" s="3">
        <f t="shared" si="38"/>
        <v>1.0149999999999999</v>
      </c>
      <c r="K56" s="3">
        <f t="shared" si="39"/>
        <v>3.6428011200173936E-2</v>
      </c>
      <c r="L56" s="3">
        <f t="shared" si="24"/>
        <v>0.14799999999999991</v>
      </c>
      <c r="N56">
        <f t="shared" si="31"/>
        <v>53</v>
      </c>
      <c r="O56" s="2">
        <v>0.75600000000000001</v>
      </c>
      <c r="P56" s="2">
        <v>0.85199999999999998</v>
      </c>
      <c r="Q56" s="2">
        <v>0.81899999999999995</v>
      </c>
      <c r="R56" s="2">
        <v>1.014</v>
      </c>
      <c r="S56" s="2">
        <v>1.0069999999999999</v>
      </c>
      <c r="T56" s="2">
        <v>1.002</v>
      </c>
      <c r="U56" s="3">
        <f t="shared" si="40"/>
        <v>0.80900000000000005</v>
      </c>
      <c r="V56" s="3">
        <f t="shared" si="41"/>
        <v>4.8774993593028775E-2</v>
      </c>
      <c r="W56" s="3">
        <f t="shared" si="42"/>
        <v>1.0076666666666665</v>
      </c>
      <c r="X56" s="3">
        <f t="shared" si="43"/>
        <v>6.0277137733417202E-3</v>
      </c>
      <c r="Y56" s="3">
        <f t="shared" si="25"/>
        <v>0.19866666666666644</v>
      </c>
      <c r="AA56">
        <f t="shared" si="32"/>
        <v>53</v>
      </c>
      <c r="AB56" s="2">
        <v>0.86599999999999999</v>
      </c>
      <c r="AC56" s="2">
        <v>0.90500000000000003</v>
      </c>
      <c r="AD56" s="2"/>
      <c r="AE56" s="2">
        <v>1.0249999999999999</v>
      </c>
      <c r="AF56" s="2">
        <v>1.0109999999999999</v>
      </c>
      <c r="AG56" s="2">
        <v>0.996</v>
      </c>
      <c r="AH56" s="3">
        <f t="shared" si="44"/>
        <v>0.88549999999999995</v>
      </c>
      <c r="AI56" s="3">
        <f t="shared" si="45"/>
        <v>2.7577164466275381E-2</v>
      </c>
      <c r="AJ56" s="3">
        <f t="shared" si="46"/>
        <v>1.0106666666666666</v>
      </c>
      <c r="AK56" s="3">
        <f t="shared" si="47"/>
        <v>1.4502873278538017E-2</v>
      </c>
      <c r="AL56" s="3">
        <f t="shared" si="26"/>
        <v>0.12516666666666665</v>
      </c>
      <c r="AN56">
        <f t="shared" si="33"/>
        <v>53</v>
      </c>
      <c r="AO56" s="2">
        <v>0.92600000000000005</v>
      </c>
      <c r="AP56" s="2">
        <v>1.0009999999999999</v>
      </c>
      <c r="AQ56" s="2">
        <v>0.93400000000000005</v>
      </c>
      <c r="AR56" s="2">
        <v>1.0109999999999999</v>
      </c>
      <c r="AS56" s="2">
        <v>1.246</v>
      </c>
      <c r="AT56" s="2">
        <v>1.006</v>
      </c>
      <c r="AU56" s="3">
        <f t="shared" si="48"/>
        <v>0.95366666666666677</v>
      </c>
      <c r="AV56" s="3">
        <f t="shared" si="49"/>
        <v>4.1186567389542503E-2</v>
      </c>
      <c r="AW56" s="3">
        <f t="shared" si="50"/>
        <v>1.0876666666666666</v>
      </c>
      <c r="AX56" s="3">
        <f t="shared" si="51"/>
        <v>0.13714347718113878</v>
      </c>
      <c r="AY56" s="3">
        <f t="shared" si="27"/>
        <v>0.13399999999999979</v>
      </c>
      <c r="BA56">
        <f t="shared" si="34"/>
        <v>53</v>
      </c>
      <c r="BB56" s="2">
        <v>0.83</v>
      </c>
      <c r="BC56" s="2">
        <v>0.81699999999999995</v>
      </c>
      <c r="BD56" s="2">
        <v>0.83399999999999996</v>
      </c>
      <c r="BE56" s="2">
        <v>1.0229999999999999</v>
      </c>
      <c r="BF56" s="2">
        <v>1.016</v>
      </c>
      <c r="BG56" s="2">
        <v>1.135</v>
      </c>
      <c r="BH56" s="3">
        <f t="shared" si="52"/>
        <v>0.82699999999999996</v>
      </c>
      <c r="BI56" s="3">
        <f t="shared" si="53"/>
        <v>8.8881944173155973E-3</v>
      </c>
      <c r="BJ56" s="3">
        <f t="shared" si="54"/>
        <v>1.0579999999999998</v>
      </c>
      <c r="BK56" s="3">
        <f t="shared" si="55"/>
        <v>6.6775744099186213E-2</v>
      </c>
      <c r="BL56" s="3">
        <f t="shared" si="28"/>
        <v>0.23099999999999987</v>
      </c>
      <c r="BN56">
        <f t="shared" si="35"/>
        <v>53</v>
      </c>
      <c r="BO56" s="2">
        <v>0.85899999999999999</v>
      </c>
      <c r="BP56" s="2">
        <v>0.81599999999999995</v>
      </c>
      <c r="BQ56" s="2">
        <v>0.84199999999999997</v>
      </c>
      <c r="BR56" s="2">
        <v>1.49</v>
      </c>
      <c r="BS56" s="2">
        <v>1.0409999999999999</v>
      </c>
      <c r="BT56" s="2">
        <v>1.0840000000000001</v>
      </c>
      <c r="BU56" s="3">
        <f t="shared" si="56"/>
        <v>0.83899999999999997</v>
      </c>
      <c r="BV56" s="3">
        <f t="shared" si="57"/>
        <v>2.1656407827707735E-2</v>
      </c>
      <c r="BW56" s="3">
        <f t="shared" si="58"/>
        <v>1.2049999999999998</v>
      </c>
      <c r="BX56" s="3">
        <f t="shared" si="59"/>
        <v>0.24775189202103048</v>
      </c>
      <c r="BY56" s="3">
        <f t="shared" si="29"/>
        <v>0.36599999999999988</v>
      </c>
    </row>
    <row r="57" spans="1:77" x14ac:dyDescent="0.25">
      <c r="A57">
        <f t="shared" si="30"/>
        <v>54</v>
      </c>
      <c r="B57" s="2">
        <v>0.86299999999999999</v>
      </c>
      <c r="C57" s="2">
        <v>0.874</v>
      </c>
      <c r="D57" s="2">
        <v>0.85899999999999999</v>
      </c>
      <c r="E57" s="2">
        <v>1.056</v>
      </c>
      <c r="F57" s="2">
        <v>0.99199999999999999</v>
      </c>
      <c r="G57" s="2">
        <v>0.995</v>
      </c>
      <c r="H57" s="3">
        <f t="shared" si="36"/>
        <v>0.8653333333333334</v>
      </c>
      <c r="I57" s="3">
        <f t="shared" si="37"/>
        <v>7.7674534651540356E-3</v>
      </c>
      <c r="J57" s="3">
        <f t="shared" si="38"/>
        <v>1.0143333333333333</v>
      </c>
      <c r="K57" s="3">
        <f t="shared" si="39"/>
        <v>3.6115555282084974E-2</v>
      </c>
      <c r="L57" s="3">
        <f t="shared" si="24"/>
        <v>0.14899999999999991</v>
      </c>
      <c r="N57">
        <f t="shared" si="31"/>
        <v>54</v>
      </c>
      <c r="O57" s="2">
        <v>0.755</v>
      </c>
      <c r="P57" s="2">
        <v>0.84899999999999998</v>
      </c>
      <c r="Q57" s="2">
        <v>0.81699999999999995</v>
      </c>
      <c r="R57" s="2">
        <v>1.014</v>
      </c>
      <c r="S57" s="2">
        <v>1.006</v>
      </c>
      <c r="T57" s="2">
        <v>1.0009999999999999</v>
      </c>
      <c r="U57" s="3">
        <f t="shared" si="40"/>
        <v>0.80700000000000005</v>
      </c>
      <c r="V57" s="3">
        <f t="shared" si="41"/>
        <v>4.7791212581394064E-2</v>
      </c>
      <c r="W57" s="3">
        <f t="shared" si="42"/>
        <v>1.0069999999999999</v>
      </c>
      <c r="X57" s="3">
        <f t="shared" si="43"/>
        <v>6.5574385243020571E-3</v>
      </c>
      <c r="Y57" s="3">
        <f t="shared" si="25"/>
        <v>0.19999999999999984</v>
      </c>
      <c r="AA57">
        <f t="shared" si="32"/>
        <v>54</v>
      </c>
      <c r="AB57" s="2">
        <v>0.86699999999999999</v>
      </c>
      <c r="AC57" s="2">
        <v>0.90200000000000002</v>
      </c>
      <c r="AD57" s="2"/>
      <c r="AE57" s="2">
        <v>1.026</v>
      </c>
      <c r="AF57" s="2">
        <v>1.0089999999999999</v>
      </c>
      <c r="AG57" s="2">
        <v>0.995</v>
      </c>
      <c r="AH57" s="3">
        <f t="shared" si="44"/>
        <v>0.88450000000000006</v>
      </c>
      <c r="AI57" s="3">
        <f t="shared" si="45"/>
        <v>2.4748737341529183E-2</v>
      </c>
      <c r="AJ57" s="3">
        <f t="shared" si="46"/>
        <v>1.01</v>
      </c>
      <c r="AK57" s="3">
        <f t="shared" si="47"/>
        <v>1.5524174696260041E-2</v>
      </c>
      <c r="AL57" s="3">
        <f t="shared" si="26"/>
        <v>0.12549999999999994</v>
      </c>
      <c r="AN57">
        <f t="shared" si="33"/>
        <v>54</v>
      </c>
      <c r="AO57" s="2">
        <v>0.92500000000000004</v>
      </c>
      <c r="AP57" s="2">
        <v>0.98699999999999999</v>
      </c>
      <c r="AQ57" s="2">
        <v>0.93100000000000005</v>
      </c>
      <c r="AR57" s="2">
        <v>1.01</v>
      </c>
      <c r="AS57" s="2">
        <v>1.248</v>
      </c>
      <c r="AT57" s="2">
        <v>1.006</v>
      </c>
      <c r="AU57" s="3">
        <f t="shared" si="48"/>
        <v>0.94766666666666666</v>
      </c>
      <c r="AV57" s="3">
        <f t="shared" si="49"/>
        <v>3.4195516275285727E-2</v>
      </c>
      <c r="AW57" s="3">
        <f t="shared" si="50"/>
        <v>1.0880000000000001</v>
      </c>
      <c r="AX57" s="3">
        <f t="shared" si="51"/>
        <v>0.13857849761055926</v>
      </c>
      <c r="AY57" s="3">
        <f t="shared" si="27"/>
        <v>0.14033333333333342</v>
      </c>
      <c r="BA57">
        <f t="shared" si="34"/>
        <v>54</v>
      </c>
      <c r="BB57" s="2">
        <v>0.82799999999999996</v>
      </c>
      <c r="BC57" s="2">
        <v>0.81499999999999995</v>
      </c>
      <c r="BD57" s="2">
        <v>0.83199999999999996</v>
      </c>
      <c r="BE57" s="2">
        <v>1.022</v>
      </c>
      <c r="BF57" s="2">
        <v>1.0149999999999999</v>
      </c>
      <c r="BG57" s="2">
        <v>1.127</v>
      </c>
      <c r="BH57" s="3">
        <f t="shared" si="52"/>
        <v>0.82499999999999984</v>
      </c>
      <c r="BI57" s="3">
        <f t="shared" si="53"/>
        <v>8.8881944173155956E-3</v>
      </c>
      <c r="BJ57" s="3">
        <f t="shared" si="54"/>
        <v>1.0546666666666666</v>
      </c>
      <c r="BK57" s="3">
        <f t="shared" si="55"/>
        <v>6.2740205078827535E-2</v>
      </c>
      <c r="BL57" s="3">
        <f t="shared" si="28"/>
        <v>0.2296666666666668</v>
      </c>
      <c r="BN57">
        <f t="shared" si="35"/>
        <v>54</v>
      </c>
      <c r="BO57" s="2">
        <v>0.85799999999999998</v>
      </c>
      <c r="BP57" s="2">
        <v>0.81399999999999995</v>
      </c>
      <c r="BQ57" s="2">
        <v>0.84</v>
      </c>
      <c r="BR57" s="2">
        <v>1.496</v>
      </c>
      <c r="BS57" s="2">
        <v>1.0409999999999999</v>
      </c>
      <c r="BT57" s="2">
        <v>1.0820000000000001</v>
      </c>
      <c r="BU57" s="3">
        <f t="shared" si="56"/>
        <v>0.83733333333333337</v>
      </c>
      <c r="BV57" s="3">
        <f t="shared" si="57"/>
        <v>2.2120880030716095E-2</v>
      </c>
      <c r="BW57" s="3">
        <f t="shared" si="58"/>
        <v>1.2063333333333333</v>
      </c>
      <c r="BX57" s="3">
        <f t="shared" si="59"/>
        <v>0.25169492115124931</v>
      </c>
      <c r="BY57" s="3">
        <f t="shared" si="29"/>
        <v>0.36899999999999988</v>
      </c>
    </row>
    <row r="58" spans="1:77" x14ac:dyDescent="0.25">
      <c r="A58">
        <f t="shared" si="30"/>
        <v>55</v>
      </c>
      <c r="B58" s="2">
        <v>0.86199999999999999</v>
      </c>
      <c r="C58" s="2">
        <v>0.872</v>
      </c>
      <c r="D58" s="2">
        <v>0.85699999999999998</v>
      </c>
      <c r="E58" s="2">
        <v>1.056</v>
      </c>
      <c r="F58" s="2">
        <v>0.99099999999999999</v>
      </c>
      <c r="G58" s="2">
        <v>0.99399999999999999</v>
      </c>
      <c r="H58" s="3">
        <f t="shared" si="36"/>
        <v>0.86366666666666669</v>
      </c>
      <c r="I58" s="3">
        <f t="shared" si="37"/>
        <v>7.6376261582597402E-3</v>
      </c>
      <c r="J58" s="3">
        <f t="shared" si="38"/>
        <v>1.0136666666666667</v>
      </c>
      <c r="K58" s="3">
        <f t="shared" si="39"/>
        <v>3.669241520169169E-2</v>
      </c>
      <c r="L58" s="3">
        <f t="shared" si="24"/>
        <v>0.15000000000000002</v>
      </c>
      <c r="N58">
        <f t="shared" si="31"/>
        <v>55</v>
      </c>
      <c r="O58" s="2">
        <v>0.753</v>
      </c>
      <c r="P58" s="2">
        <v>0.84799999999999998</v>
      </c>
      <c r="Q58" s="2">
        <v>0.81399999999999995</v>
      </c>
      <c r="R58" s="2">
        <v>1.0129999999999999</v>
      </c>
      <c r="S58" s="2">
        <v>1.0049999999999999</v>
      </c>
      <c r="T58" s="2">
        <v>1.0009999999999999</v>
      </c>
      <c r="U58" s="3">
        <f t="shared" si="40"/>
        <v>0.80500000000000005</v>
      </c>
      <c r="V58" s="3">
        <f t="shared" si="41"/>
        <v>4.8135226186234947E-2</v>
      </c>
      <c r="W58" s="3">
        <f t="shared" si="42"/>
        <v>1.0063333333333333</v>
      </c>
      <c r="X58" s="3">
        <f t="shared" si="43"/>
        <v>6.1101009266077925E-3</v>
      </c>
      <c r="Y58" s="3">
        <f t="shared" si="25"/>
        <v>0.20133333333333325</v>
      </c>
      <c r="AA58">
        <f t="shared" si="32"/>
        <v>55</v>
      </c>
      <c r="AB58" s="2">
        <v>0.86899999999999999</v>
      </c>
      <c r="AC58" s="2">
        <v>0.90100000000000002</v>
      </c>
      <c r="AD58" s="2"/>
      <c r="AE58" s="2">
        <v>1.0269999999999999</v>
      </c>
      <c r="AF58" s="2">
        <v>1.0089999999999999</v>
      </c>
      <c r="AG58" s="2">
        <v>0.99399999999999999</v>
      </c>
      <c r="AH58" s="3">
        <f t="shared" si="44"/>
        <v>0.88500000000000001</v>
      </c>
      <c r="AI58" s="3">
        <f t="shared" si="45"/>
        <v>2.2627416997969541E-2</v>
      </c>
      <c r="AJ58" s="3">
        <f t="shared" si="46"/>
        <v>1.0099999999999998</v>
      </c>
      <c r="AK58" s="3">
        <f t="shared" si="47"/>
        <v>1.6522711641858267E-2</v>
      </c>
      <c r="AL58" s="3">
        <f t="shared" si="26"/>
        <v>0.12499999999999978</v>
      </c>
      <c r="AN58">
        <f t="shared" si="33"/>
        <v>55</v>
      </c>
      <c r="AO58" s="2">
        <v>0.92300000000000004</v>
      </c>
      <c r="AP58" s="2">
        <v>0.97</v>
      </c>
      <c r="AQ58" s="2">
        <v>0.92900000000000005</v>
      </c>
      <c r="AR58" s="2">
        <v>1.0089999999999999</v>
      </c>
      <c r="AS58" s="2">
        <v>1.248</v>
      </c>
      <c r="AT58" s="2">
        <v>1.0049999999999999</v>
      </c>
      <c r="AU58" s="3">
        <f t="shared" si="48"/>
        <v>0.94066666666666665</v>
      </c>
      <c r="AV58" s="3">
        <f t="shared" si="49"/>
        <v>2.5579940057266187E-2</v>
      </c>
      <c r="AW58" s="3">
        <f t="shared" si="50"/>
        <v>1.0873333333333333</v>
      </c>
      <c r="AX58" s="3">
        <f t="shared" si="51"/>
        <v>0.13915578799796205</v>
      </c>
      <c r="AY58" s="3">
        <f t="shared" si="27"/>
        <v>0.14666666666666661</v>
      </c>
      <c r="BA58">
        <f t="shared" si="34"/>
        <v>55</v>
      </c>
      <c r="BB58" s="2">
        <v>0.82499999999999996</v>
      </c>
      <c r="BC58" s="2">
        <v>0.81200000000000006</v>
      </c>
      <c r="BD58" s="2">
        <v>0.83</v>
      </c>
      <c r="BE58" s="2">
        <v>1.022</v>
      </c>
      <c r="BF58" s="2">
        <v>1.014</v>
      </c>
      <c r="BG58" s="2">
        <v>1.1140000000000001</v>
      </c>
      <c r="BH58" s="3">
        <f t="shared" si="52"/>
        <v>0.82233333333333336</v>
      </c>
      <c r="BI58" s="3">
        <f t="shared" si="53"/>
        <v>9.2915732431775155E-3</v>
      </c>
      <c r="BJ58" s="3">
        <f t="shared" si="54"/>
        <v>1.05</v>
      </c>
      <c r="BK58" s="3">
        <f t="shared" si="55"/>
        <v>5.5569775957799272E-2</v>
      </c>
      <c r="BL58" s="3">
        <f t="shared" si="28"/>
        <v>0.22766666666666668</v>
      </c>
      <c r="BN58">
        <f t="shared" si="35"/>
        <v>55</v>
      </c>
      <c r="BO58" s="2">
        <v>0.85499999999999998</v>
      </c>
      <c r="BP58" s="2">
        <v>0.81200000000000006</v>
      </c>
      <c r="BQ58" s="2">
        <v>0.83799999999999997</v>
      </c>
      <c r="BR58" s="2">
        <v>1.492</v>
      </c>
      <c r="BS58" s="2">
        <v>1.0409999999999999</v>
      </c>
      <c r="BT58" s="2">
        <v>1.08</v>
      </c>
      <c r="BU58" s="3">
        <f t="shared" si="56"/>
        <v>0.83499999999999996</v>
      </c>
      <c r="BV58" s="3">
        <f t="shared" si="57"/>
        <v>2.1656407827707676E-2</v>
      </c>
      <c r="BW58" s="3">
        <f t="shared" si="58"/>
        <v>1.2043333333333333</v>
      </c>
      <c r="BX58" s="3">
        <f t="shared" si="59"/>
        <v>0.2498886418653988</v>
      </c>
      <c r="BY58" s="3">
        <f t="shared" si="29"/>
        <v>0.36933333333333329</v>
      </c>
    </row>
    <row r="59" spans="1:77" x14ac:dyDescent="0.25">
      <c r="A59">
        <f t="shared" si="30"/>
        <v>56</v>
      </c>
      <c r="B59" s="2">
        <v>0.86</v>
      </c>
      <c r="C59" s="2">
        <v>0.87</v>
      </c>
      <c r="D59" s="2">
        <v>0.85599999999999998</v>
      </c>
      <c r="E59" s="2">
        <v>1.056</v>
      </c>
      <c r="F59" s="2">
        <v>0.99</v>
      </c>
      <c r="G59" s="2">
        <v>0.99399999999999999</v>
      </c>
      <c r="H59" s="3">
        <f t="shared" si="36"/>
        <v>0.86199999999999999</v>
      </c>
      <c r="I59" s="3">
        <f t="shared" si="37"/>
        <v>7.2111025509279851E-3</v>
      </c>
      <c r="J59" s="3">
        <f t="shared" si="38"/>
        <v>1.0133333333333334</v>
      </c>
      <c r="K59" s="3">
        <f t="shared" si="39"/>
        <v>3.7004504230341149E-2</v>
      </c>
      <c r="L59" s="3">
        <f t="shared" si="24"/>
        <v>0.15133333333333343</v>
      </c>
      <c r="N59">
        <f t="shared" si="31"/>
        <v>56</v>
      </c>
      <c r="O59" s="2">
        <v>0.751</v>
      </c>
      <c r="P59" s="2">
        <v>0.84599999999999997</v>
      </c>
      <c r="Q59" s="2">
        <v>0.81200000000000006</v>
      </c>
      <c r="R59" s="2">
        <v>1.012</v>
      </c>
      <c r="S59" s="2">
        <v>1.004</v>
      </c>
      <c r="T59" s="2">
        <v>1</v>
      </c>
      <c r="U59" s="3">
        <f t="shared" si="40"/>
        <v>0.80299999999999994</v>
      </c>
      <c r="V59" s="3">
        <f t="shared" si="41"/>
        <v>4.8135226186234954E-2</v>
      </c>
      <c r="W59" s="3">
        <f t="shared" si="42"/>
        <v>1.0053333333333334</v>
      </c>
      <c r="X59" s="3">
        <f t="shared" si="43"/>
        <v>6.1101009266077925E-3</v>
      </c>
      <c r="Y59" s="3">
        <f t="shared" si="25"/>
        <v>0.20233333333333348</v>
      </c>
      <c r="AA59">
        <f t="shared" si="32"/>
        <v>56</v>
      </c>
      <c r="AB59" s="2">
        <v>0.86699999999999999</v>
      </c>
      <c r="AC59" s="2">
        <v>0.9</v>
      </c>
      <c r="AD59" s="2"/>
      <c r="AE59" s="2">
        <v>1.024</v>
      </c>
      <c r="AF59" s="2">
        <v>1.008</v>
      </c>
      <c r="AG59" s="2">
        <v>0.99299999999999999</v>
      </c>
      <c r="AH59" s="3">
        <f t="shared" si="44"/>
        <v>0.88349999999999995</v>
      </c>
      <c r="AI59" s="3">
        <f t="shared" si="45"/>
        <v>2.333452377915609E-2</v>
      </c>
      <c r="AJ59" s="3">
        <f t="shared" si="46"/>
        <v>1.0083333333333333</v>
      </c>
      <c r="AK59" s="3">
        <f t="shared" si="47"/>
        <v>1.5502687938977994E-2</v>
      </c>
      <c r="AL59" s="3">
        <f t="shared" si="26"/>
        <v>0.12483333333333335</v>
      </c>
      <c r="AN59">
        <f t="shared" si="33"/>
        <v>56</v>
      </c>
      <c r="AO59" s="2">
        <v>0.92200000000000004</v>
      </c>
      <c r="AP59" s="2">
        <v>0.95799999999999996</v>
      </c>
      <c r="AQ59" s="2">
        <v>0.92700000000000005</v>
      </c>
      <c r="AR59" s="2">
        <v>1.0089999999999999</v>
      </c>
      <c r="AS59" s="2">
        <v>1.2430000000000001</v>
      </c>
      <c r="AT59" s="2">
        <v>1.004</v>
      </c>
      <c r="AU59" s="3">
        <f t="shared" si="48"/>
        <v>0.93566666666666665</v>
      </c>
      <c r="AV59" s="3">
        <f t="shared" si="49"/>
        <v>1.9502136635080054E-2</v>
      </c>
      <c r="AW59" s="3">
        <f t="shared" si="50"/>
        <v>1.0853333333333333</v>
      </c>
      <c r="AX59" s="3">
        <f t="shared" si="51"/>
        <v>0.1365662232520671</v>
      </c>
      <c r="AY59" s="3">
        <f t="shared" si="27"/>
        <v>0.14966666666666661</v>
      </c>
      <c r="BA59">
        <f t="shared" si="34"/>
        <v>56</v>
      </c>
      <c r="BB59" s="2">
        <v>0.82299999999999995</v>
      </c>
      <c r="BC59" s="2">
        <v>0.81</v>
      </c>
      <c r="BD59" s="2">
        <v>0.82699999999999996</v>
      </c>
      <c r="BE59" s="2">
        <v>1.0209999999999999</v>
      </c>
      <c r="BF59" s="2">
        <v>1.0129999999999999</v>
      </c>
      <c r="BG59" s="2">
        <v>1.1020000000000001</v>
      </c>
      <c r="BH59" s="3">
        <f t="shared" si="52"/>
        <v>0.82</v>
      </c>
      <c r="BI59" s="3">
        <f t="shared" si="53"/>
        <v>8.8881944173155349E-3</v>
      </c>
      <c r="BJ59" s="3">
        <f t="shared" si="54"/>
        <v>1.0453333333333334</v>
      </c>
      <c r="BK59" s="3">
        <f t="shared" si="55"/>
        <v>4.923751956926084E-2</v>
      </c>
      <c r="BL59" s="3">
        <f t="shared" si="28"/>
        <v>0.2253333333333335</v>
      </c>
      <c r="BN59">
        <f t="shared" si="35"/>
        <v>56</v>
      </c>
      <c r="BO59" s="2">
        <v>0.85299999999999998</v>
      </c>
      <c r="BP59" s="2">
        <v>0.81</v>
      </c>
      <c r="BQ59" s="2">
        <v>0.83599999999999997</v>
      </c>
      <c r="BR59" s="2">
        <v>1.486</v>
      </c>
      <c r="BS59" s="2">
        <v>1.04</v>
      </c>
      <c r="BT59" s="2">
        <v>1.079</v>
      </c>
      <c r="BU59" s="3">
        <f t="shared" si="56"/>
        <v>0.83300000000000007</v>
      </c>
      <c r="BV59" s="3">
        <f t="shared" si="57"/>
        <v>2.1656407827707676E-2</v>
      </c>
      <c r="BW59" s="3">
        <f t="shared" si="58"/>
        <v>1.2016666666666664</v>
      </c>
      <c r="BX59" s="3">
        <f t="shared" si="59"/>
        <v>0.24701079598538592</v>
      </c>
      <c r="BY59" s="3">
        <f t="shared" si="29"/>
        <v>0.36866666666666636</v>
      </c>
    </row>
    <row r="60" spans="1:77" x14ac:dyDescent="0.25">
      <c r="A60">
        <f t="shared" si="30"/>
        <v>57</v>
      </c>
      <c r="B60" s="2">
        <v>0.85899999999999999</v>
      </c>
      <c r="C60" s="2">
        <v>0.86899999999999999</v>
      </c>
      <c r="D60" s="2">
        <v>0.85499999999999998</v>
      </c>
      <c r="E60" s="2">
        <v>1.0569999999999999</v>
      </c>
      <c r="F60" s="2">
        <v>0.99</v>
      </c>
      <c r="G60" s="2">
        <v>0.99299999999999999</v>
      </c>
      <c r="H60" s="3">
        <f t="shared" si="36"/>
        <v>0.8610000000000001</v>
      </c>
      <c r="I60" s="3">
        <f t="shared" si="37"/>
        <v>7.2111025509279851E-3</v>
      </c>
      <c r="J60" s="3">
        <f t="shared" si="38"/>
        <v>1.0133333333333332</v>
      </c>
      <c r="K60" s="3">
        <f t="shared" si="39"/>
        <v>3.7846179904097735E-2</v>
      </c>
      <c r="L60" s="3">
        <f t="shared" si="24"/>
        <v>0.1523333333333331</v>
      </c>
      <c r="N60">
        <f t="shared" si="31"/>
        <v>57</v>
      </c>
      <c r="O60" s="2">
        <v>0.749</v>
      </c>
      <c r="P60" s="2">
        <v>0.84499999999999997</v>
      </c>
      <c r="Q60" s="2">
        <v>0.81</v>
      </c>
      <c r="R60" s="2">
        <v>1.0109999999999999</v>
      </c>
      <c r="S60" s="2">
        <v>1.004</v>
      </c>
      <c r="T60" s="2">
        <v>0.999</v>
      </c>
      <c r="U60" s="3">
        <f t="shared" si="40"/>
        <v>0.80133333333333334</v>
      </c>
      <c r="V60" s="3">
        <f t="shared" si="41"/>
        <v>4.8583261863869666E-2</v>
      </c>
      <c r="W60" s="3">
        <f t="shared" si="42"/>
        <v>1.0046666666666666</v>
      </c>
      <c r="X60" s="3">
        <f t="shared" si="43"/>
        <v>6.0277137733416551E-3</v>
      </c>
      <c r="Y60" s="3">
        <f t="shared" si="25"/>
        <v>0.20333333333333325</v>
      </c>
      <c r="AA60">
        <f t="shared" si="32"/>
        <v>57</v>
      </c>
      <c r="AB60" s="2">
        <v>0.86399999999999999</v>
      </c>
      <c r="AC60" s="2">
        <v>0.89800000000000002</v>
      </c>
      <c r="AD60" s="2"/>
      <c r="AE60" s="2">
        <v>1.0229999999999999</v>
      </c>
      <c r="AF60" s="2">
        <v>1.008</v>
      </c>
      <c r="AG60" s="2">
        <v>0.99199999999999999</v>
      </c>
      <c r="AH60" s="3">
        <f t="shared" si="44"/>
        <v>0.88100000000000001</v>
      </c>
      <c r="AI60" s="3">
        <f t="shared" si="45"/>
        <v>2.4041630560342638E-2</v>
      </c>
      <c r="AJ60" s="3">
        <f t="shared" si="46"/>
        <v>1.0076666666666665</v>
      </c>
      <c r="AK60" s="3">
        <f t="shared" si="47"/>
        <v>1.550268793897794E-2</v>
      </c>
      <c r="AL60" s="3">
        <f t="shared" si="26"/>
        <v>0.12666666666666648</v>
      </c>
      <c r="AN60">
        <f t="shared" si="33"/>
        <v>57</v>
      </c>
      <c r="AO60" s="2">
        <v>0.92</v>
      </c>
      <c r="AP60" s="2">
        <v>0.95</v>
      </c>
      <c r="AQ60" s="2">
        <v>0.92500000000000004</v>
      </c>
      <c r="AR60" s="2">
        <v>1.008</v>
      </c>
      <c r="AS60" s="2">
        <v>1.242</v>
      </c>
      <c r="AT60" s="2">
        <v>1.004</v>
      </c>
      <c r="AU60" s="3">
        <f t="shared" si="48"/>
        <v>0.93166666666666664</v>
      </c>
      <c r="AV60" s="3">
        <f t="shared" si="49"/>
        <v>1.6072751268321542E-2</v>
      </c>
      <c r="AW60" s="3">
        <f t="shared" si="50"/>
        <v>1.0846666666666667</v>
      </c>
      <c r="AX60" s="3">
        <f t="shared" si="51"/>
        <v>0.13626934113487685</v>
      </c>
      <c r="AY60" s="3">
        <f t="shared" si="27"/>
        <v>0.15300000000000002</v>
      </c>
      <c r="BA60">
        <f t="shared" si="34"/>
        <v>57</v>
      </c>
      <c r="BB60" s="2">
        <v>0.82099999999999995</v>
      </c>
      <c r="BC60" s="2">
        <v>0.80800000000000005</v>
      </c>
      <c r="BD60" s="2">
        <v>0.82499999999999996</v>
      </c>
      <c r="BE60" s="2">
        <v>1.02</v>
      </c>
      <c r="BF60" s="2">
        <v>1.0129999999999999</v>
      </c>
      <c r="BG60" s="2">
        <v>1.0880000000000001</v>
      </c>
      <c r="BH60" s="3">
        <f t="shared" si="52"/>
        <v>0.81799999999999995</v>
      </c>
      <c r="BI60" s="3">
        <f t="shared" si="53"/>
        <v>8.8881944173155349E-3</v>
      </c>
      <c r="BJ60" s="3">
        <f t="shared" si="54"/>
        <v>1.0403333333333333</v>
      </c>
      <c r="BK60" s="3">
        <f t="shared" si="55"/>
        <v>4.1428653530296386E-2</v>
      </c>
      <c r="BL60" s="3">
        <f t="shared" si="28"/>
        <v>0.22233333333333338</v>
      </c>
      <c r="BN60">
        <f t="shared" si="35"/>
        <v>57</v>
      </c>
      <c r="BO60" s="2">
        <v>0.85099999999999998</v>
      </c>
      <c r="BP60" s="2">
        <v>0.80700000000000005</v>
      </c>
      <c r="BQ60" s="2">
        <v>0.83299999999999996</v>
      </c>
      <c r="BR60" s="2">
        <v>1.4950000000000001</v>
      </c>
      <c r="BS60" s="2">
        <v>1.04</v>
      </c>
      <c r="BT60" s="2">
        <v>1.0760000000000001</v>
      </c>
      <c r="BU60" s="3">
        <f t="shared" si="56"/>
        <v>0.83033333333333326</v>
      </c>
      <c r="BV60" s="3">
        <f t="shared" si="57"/>
        <v>2.212088003071604E-2</v>
      </c>
      <c r="BW60" s="3">
        <f t="shared" si="58"/>
        <v>1.2036666666666667</v>
      </c>
      <c r="BX60" s="3">
        <f t="shared" si="59"/>
        <v>0.25294334016402431</v>
      </c>
      <c r="BY60" s="3">
        <f t="shared" si="29"/>
        <v>0.37333333333333341</v>
      </c>
    </row>
    <row r="61" spans="1:77" x14ac:dyDescent="0.25">
      <c r="A61">
        <f t="shared" si="30"/>
        <v>58</v>
      </c>
      <c r="B61" s="2">
        <v>0.85699999999999998</v>
      </c>
      <c r="C61" s="2">
        <v>0.86699999999999999</v>
      </c>
      <c r="D61" s="2">
        <v>0.85299999999999998</v>
      </c>
      <c r="E61" s="2">
        <v>1.0549999999999999</v>
      </c>
      <c r="F61" s="2">
        <v>0.98899999999999999</v>
      </c>
      <c r="G61" s="2">
        <v>0.99199999999999999</v>
      </c>
      <c r="H61" s="3">
        <f t="shared" si="36"/>
        <v>0.85899999999999999</v>
      </c>
      <c r="I61" s="3">
        <f t="shared" si="37"/>
        <v>7.2111025509279851E-3</v>
      </c>
      <c r="J61" s="3">
        <f t="shared" si="38"/>
        <v>1.012</v>
      </c>
      <c r="K61" s="3">
        <f t="shared" si="39"/>
        <v>3.7269290307168419E-2</v>
      </c>
      <c r="L61" s="3">
        <f t="shared" si="24"/>
        <v>0.15300000000000002</v>
      </c>
      <c r="N61">
        <f t="shared" si="31"/>
        <v>58</v>
      </c>
      <c r="O61" s="2">
        <v>0.746</v>
      </c>
      <c r="P61" s="2">
        <v>0.84299999999999997</v>
      </c>
      <c r="Q61" s="2">
        <v>0.80800000000000005</v>
      </c>
      <c r="R61" s="2">
        <v>1.01</v>
      </c>
      <c r="S61" s="2">
        <v>1.0029999999999999</v>
      </c>
      <c r="T61" s="2">
        <v>0.998</v>
      </c>
      <c r="U61" s="3">
        <f t="shared" si="40"/>
        <v>0.79900000000000004</v>
      </c>
      <c r="V61" s="3">
        <f t="shared" si="41"/>
        <v>4.9122296363260542E-2</v>
      </c>
      <c r="W61" s="3">
        <f t="shared" si="42"/>
        <v>1.0036666666666667</v>
      </c>
      <c r="X61" s="3">
        <f t="shared" si="43"/>
        <v>6.0277137733417202E-3</v>
      </c>
      <c r="Y61" s="3">
        <f t="shared" si="25"/>
        <v>0.20466666666666666</v>
      </c>
      <c r="AA61">
        <f t="shared" si="32"/>
        <v>58</v>
      </c>
      <c r="AB61" s="2">
        <v>0.86099999999999999</v>
      </c>
      <c r="AC61" s="2">
        <v>0.89600000000000002</v>
      </c>
      <c r="AD61" s="2"/>
      <c r="AE61" s="2">
        <v>1.024</v>
      </c>
      <c r="AF61" s="2">
        <v>1.006</v>
      </c>
      <c r="AG61" s="2">
        <v>0.99199999999999999</v>
      </c>
      <c r="AH61" s="3">
        <f t="shared" si="44"/>
        <v>0.87850000000000006</v>
      </c>
      <c r="AI61" s="3">
        <f t="shared" si="45"/>
        <v>2.4748737341529183E-2</v>
      </c>
      <c r="AJ61" s="3">
        <f t="shared" si="46"/>
        <v>1.0073333333333334</v>
      </c>
      <c r="AK61" s="3">
        <f t="shared" si="47"/>
        <v>1.6041612554021301E-2</v>
      </c>
      <c r="AL61" s="3">
        <f t="shared" si="26"/>
        <v>0.12883333333333336</v>
      </c>
      <c r="AN61">
        <f t="shared" si="33"/>
        <v>58</v>
      </c>
      <c r="AO61" s="2">
        <v>0.91800000000000004</v>
      </c>
      <c r="AP61" s="2">
        <v>0.94199999999999995</v>
      </c>
      <c r="AQ61" s="2">
        <v>0.92300000000000004</v>
      </c>
      <c r="AR61" s="2">
        <v>1.0069999999999999</v>
      </c>
      <c r="AS61" s="2">
        <v>1.238</v>
      </c>
      <c r="AT61" s="2">
        <v>1.0029999999999999</v>
      </c>
      <c r="AU61" s="3">
        <f t="shared" si="48"/>
        <v>0.92766666666666664</v>
      </c>
      <c r="AV61" s="3">
        <f t="shared" si="49"/>
        <v>1.2662279942148335E-2</v>
      </c>
      <c r="AW61" s="3">
        <f t="shared" si="50"/>
        <v>1.0826666666666667</v>
      </c>
      <c r="AX61" s="3">
        <f t="shared" si="51"/>
        <v>0.13453747928860835</v>
      </c>
      <c r="AY61" s="3">
        <f t="shared" si="27"/>
        <v>0.15500000000000003</v>
      </c>
      <c r="BA61">
        <f t="shared" si="34"/>
        <v>58</v>
      </c>
      <c r="BB61" s="2">
        <v>0.81799999999999995</v>
      </c>
      <c r="BC61" s="2">
        <v>0.80500000000000005</v>
      </c>
      <c r="BD61" s="2">
        <v>0.82299999999999995</v>
      </c>
      <c r="BE61" s="2">
        <v>1.02</v>
      </c>
      <c r="BF61" s="2">
        <v>1.012</v>
      </c>
      <c r="BG61" s="2">
        <v>1.083</v>
      </c>
      <c r="BH61" s="3">
        <f t="shared" si="52"/>
        <v>0.81533333333333324</v>
      </c>
      <c r="BI61" s="3">
        <f t="shared" si="53"/>
        <v>9.2915732431775155E-3</v>
      </c>
      <c r="BJ61" s="3">
        <f t="shared" si="54"/>
        <v>1.0383333333333333</v>
      </c>
      <c r="BK61" s="3">
        <f t="shared" si="55"/>
        <v>3.8888730158406187E-2</v>
      </c>
      <c r="BL61" s="3">
        <f t="shared" si="28"/>
        <v>0.22300000000000009</v>
      </c>
      <c r="BN61">
        <f t="shared" si="35"/>
        <v>58</v>
      </c>
      <c r="BO61" s="2">
        <v>0.84899999999999998</v>
      </c>
      <c r="BP61" s="2">
        <v>0.80600000000000005</v>
      </c>
      <c r="BQ61" s="2">
        <v>0.83099999999999996</v>
      </c>
      <c r="BR61" s="2">
        <v>1.49</v>
      </c>
      <c r="BS61" s="2">
        <v>1.0389999999999999</v>
      </c>
      <c r="BT61" s="2">
        <v>1.0720000000000001</v>
      </c>
      <c r="BU61" s="3">
        <f t="shared" si="56"/>
        <v>0.82866666666666655</v>
      </c>
      <c r="BV61" s="3">
        <f t="shared" si="57"/>
        <v>2.1594752448993986E-2</v>
      </c>
      <c r="BW61" s="3">
        <f t="shared" si="58"/>
        <v>1.2003333333333333</v>
      </c>
      <c r="BX61" s="3">
        <f t="shared" si="59"/>
        <v>0.25140074250752198</v>
      </c>
      <c r="BY61" s="3">
        <f t="shared" si="29"/>
        <v>0.3716666666666667</v>
      </c>
    </row>
    <row r="62" spans="1:77" x14ac:dyDescent="0.25">
      <c r="A62">
        <f t="shared" si="30"/>
        <v>59</v>
      </c>
      <c r="B62" s="2">
        <v>0.85499999999999998</v>
      </c>
      <c r="C62" s="2">
        <v>0.86599999999999999</v>
      </c>
      <c r="D62" s="2">
        <v>0.85099999999999998</v>
      </c>
      <c r="E62" s="2">
        <v>1.056</v>
      </c>
      <c r="F62" s="2">
        <v>0.98899999999999999</v>
      </c>
      <c r="G62" s="2">
        <v>0.99199999999999999</v>
      </c>
      <c r="H62" s="3">
        <f t="shared" si="36"/>
        <v>0.85733333333333339</v>
      </c>
      <c r="I62" s="3">
        <f t="shared" si="37"/>
        <v>7.7674534651540356E-3</v>
      </c>
      <c r="J62" s="3">
        <f t="shared" si="38"/>
        <v>1.0123333333333333</v>
      </c>
      <c r="K62" s="3">
        <f t="shared" si="39"/>
        <v>3.7846179904097797E-2</v>
      </c>
      <c r="L62" s="3">
        <f t="shared" si="24"/>
        <v>0.15499999999999992</v>
      </c>
      <c r="N62">
        <f t="shared" si="31"/>
        <v>59</v>
      </c>
      <c r="O62" s="2">
        <v>0.74399999999999999</v>
      </c>
      <c r="P62" s="2">
        <v>0.84199999999999997</v>
      </c>
      <c r="Q62" s="2">
        <v>0.80600000000000005</v>
      </c>
      <c r="R62" s="2">
        <v>1.01</v>
      </c>
      <c r="S62" s="2">
        <v>1.002</v>
      </c>
      <c r="T62" s="2">
        <v>0.998</v>
      </c>
      <c r="U62" s="3">
        <f t="shared" si="40"/>
        <v>0.79733333333333334</v>
      </c>
      <c r="V62" s="3">
        <f t="shared" si="41"/>
        <v>4.9571497186723469E-2</v>
      </c>
      <c r="W62" s="3">
        <f t="shared" si="42"/>
        <v>1.0033333333333332</v>
      </c>
      <c r="X62" s="3">
        <f t="shared" si="43"/>
        <v>6.1101009266077916E-3</v>
      </c>
      <c r="Y62" s="3">
        <f t="shared" si="25"/>
        <v>0.20599999999999985</v>
      </c>
      <c r="AA62">
        <f t="shared" si="32"/>
        <v>59</v>
      </c>
      <c r="AB62" s="2">
        <v>0.85699999999999998</v>
      </c>
      <c r="AC62" s="2">
        <v>0.89300000000000002</v>
      </c>
      <c r="AD62" s="2"/>
      <c r="AE62" s="2">
        <v>1.028</v>
      </c>
      <c r="AF62" s="2">
        <v>1.006</v>
      </c>
      <c r="AG62" s="2">
        <v>0.99099999999999999</v>
      </c>
      <c r="AH62" s="3">
        <f t="shared" si="44"/>
        <v>0.875</v>
      </c>
      <c r="AI62" s="3">
        <f t="shared" si="45"/>
        <v>2.5455844122715732E-2</v>
      </c>
      <c r="AJ62" s="3">
        <f t="shared" si="46"/>
        <v>1.0083333333333333</v>
      </c>
      <c r="AK62" s="3">
        <f t="shared" si="47"/>
        <v>1.8610033136277161E-2</v>
      </c>
      <c r="AL62" s="3">
        <f t="shared" si="26"/>
        <v>0.1333333333333333</v>
      </c>
      <c r="AN62">
        <f t="shared" si="33"/>
        <v>59</v>
      </c>
      <c r="AO62" s="2">
        <v>0.91700000000000004</v>
      </c>
      <c r="AP62" s="2">
        <v>0.93700000000000006</v>
      </c>
      <c r="AQ62" s="2">
        <v>0.92100000000000004</v>
      </c>
      <c r="AR62" s="2">
        <v>1.0069999999999999</v>
      </c>
      <c r="AS62" s="2">
        <v>1.23</v>
      </c>
      <c r="AT62" s="2">
        <v>1.002</v>
      </c>
      <c r="AU62" s="3">
        <f t="shared" si="48"/>
        <v>0.92500000000000016</v>
      </c>
      <c r="AV62" s="3">
        <f t="shared" si="49"/>
        <v>1.0583005244258372E-2</v>
      </c>
      <c r="AW62" s="3">
        <f t="shared" si="50"/>
        <v>1.0796666666666666</v>
      </c>
      <c r="AX62" s="3">
        <f t="shared" si="51"/>
        <v>0.13021648641141159</v>
      </c>
      <c r="AY62" s="3">
        <f t="shared" si="27"/>
        <v>0.1546666666666664</v>
      </c>
      <c r="BA62">
        <f t="shared" si="34"/>
        <v>59</v>
      </c>
      <c r="BB62" s="2">
        <v>0.81599999999999995</v>
      </c>
      <c r="BC62" s="2">
        <v>0.80300000000000005</v>
      </c>
      <c r="BD62" s="2">
        <v>0.82</v>
      </c>
      <c r="BE62" s="2">
        <v>1.0189999999999999</v>
      </c>
      <c r="BF62" s="2">
        <v>1.012</v>
      </c>
      <c r="BG62" s="2">
        <v>1.0780000000000001</v>
      </c>
      <c r="BH62" s="3">
        <f t="shared" si="52"/>
        <v>0.81300000000000006</v>
      </c>
      <c r="BI62" s="3">
        <f t="shared" si="53"/>
        <v>8.8881944173155349E-3</v>
      </c>
      <c r="BJ62" s="3">
        <f t="shared" si="54"/>
        <v>1.0363333333333333</v>
      </c>
      <c r="BK62" s="3">
        <f t="shared" si="55"/>
        <v>3.6253735439721761E-2</v>
      </c>
      <c r="BL62" s="3">
        <f t="shared" si="28"/>
        <v>0.22333333333333327</v>
      </c>
      <c r="BN62">
        <f t="shared" si="35"/>
        <v>59</v>
      </c>
      <c r="BO62" s="2">
        <v>0.84699999999999998</v>
      </c>
      <c r="BP62" s="2">
        <v>0.80400000000000005</v>
      </c>
      <c r="BQ62" s="2">
        <v>0.82899999999999996</v>
      </c>
      <c r="BR62" s="2">
        <v>1.4810000000000001</v>
      </c>
      <c r="BS62" s="2">
        <v>1.04</v>
      </c>
      <c r="BT62" s="2">
        <v>1.0669999999999999</v>
      </c>
      <c r="BU62" s="3">
        <f t="shared" si="56"/>
        <v>0.82666666666666666</v>
      </c>
      <c r="BV62" s="3">
        <f t="shared" si="57"/>
        <v>2.1594752448993983E-2</v>
      </c>
      <c r="BW62" s="3">
        <f t="shared" si="58"/>
        <v>1.196</v>
      </c>
      <c r="BX62" s="3">
        <f t="shared" si="59"/>
        <v>0.24718616466137389</v>
      </c>
      <c r="BY62" s="3">
        <f t="shared" si="29"/>
        <v>0.36933333333333329</v>
      </c>
    </row>
    <row r="63" spans="1:77" x14ac:dyDescent="0.25">
      <c r="A63">
        <f t="shared" si="30"/>
        <v>60</v>
      </c>
      <c r="B63" s="2">
        <v>0.85399999999999998</v>
      </c>
      <c r="C63" s="2">
        <v>0.86399999999999999</v>
      </c>
      <c r="D63" s="2">
        <v>0.85</v>
      </c>
      <c r="E63" s="2">
        <v>1.056</v>
      </c>
      <c r="F63" s="2">
        <v>0.98799999999999999</v>
      </c>
      <c r="G63" s="2">
        <v>0.99099999999999999</v>
      </c>
      <c r="H63" s="3">
        <f t="shared" si="36"/>
        <v>0.85599999999999998</v>
      </c>
      <c r="I63" s="3">
        <f t="shared" si="37"/>
        <v>7.2111025509279851E-3</v>
      </c>
      <c r="J63" s="3">
        <f t="shared" si="38"/>
        <v>1.0116666666666667</v>
      </c>
      <c r="K63" s="3">
        <f t="shared" si="39"/>
        <v>3.8423083339749503E-2</v>
      </c>
      <c r="L63" s="3">
        <f t="shared" si="24"/>
        <v>0.15566666666666673</v>
      </c>
      <c r="N63">
        <f t="shared" si="31"/>
        <v>60</v>
      </c>
      <c r="O63" s="2">
        <v>0.74299999999999999</v>
      </c>
      <c r="P63" s="2">
        <v>0.84</v>
      </c>
      <c r="Q63" s="2">
        <v>0.80400000000000005</v>
      </c>
      <c r="R63" s="2">
        <v>1.008</v>
      </c>
      <c r="S63" s="2">
        <v>1.0009999999999999</v>
      </c>
      <c r="T63" s="2">
        <v>0.997</v>
      </c>
      <c r="U63" s="3">
        <f t="shared" si="40"/>
        <v>0.79566666666666663</v>
      </c>
      <c r="V63" s="3">
        <f t="shared" si="41"/>
        <v>4.903400180826905E-2</v>
      </c>
      <c r="W63" s="3">
        <f t="shared" si="42"/>
        <v>1.002</v>
      </c>
      <c r="X63" s="3">
        <f t="shared" si="43"/>
        <v>5.5677643628300371E-3</v>
      </c>
      <c r="Y63" s="3">
        <f t="shared" si="25"/>
        <v>0.20633333333333337</v>
      </c>
      <c r="AA63">
        <f t="shared" si="32"/>
        <v>60</v>
      </c>
      <c r="AB63" s="2">
        <v>0.85399999999999998</v>
      </c>
      <c r="AC63" s="2">
        <v>0.89300000000000002</v>
      </c>
      <c r="AD63" s="2"/>
      <c r="AE63" s="2">
        <v>1.02</v>
      </c>
      <c r="AF63" s="2">
        <v>1.006</v>
      </c>
      <c r="AG63" s="2">
        <v>0.99</v>
      </c>
      <c r="AH63" s="3">
        <f t="shared" si="44"/>
        <v>0.87349999999999994</v>
      </c>
      <c r="AI63" s="3">
        <f t="shared" si="45"/>
        <v>2.7577164466275381E-2</v>
      </c>
      <c r="AJ63" s="3">
        <f t="shared" si="46"/>
        <v>1.0053333333333334</v>
      </c>
      <c r="AK63" s="3">
        <f t="shared" si="47"/>
        <v>1.5011106998930284E-2</v>
      </c>
      <c r="AL63" s="3">
        <f t="shared" si="26"/>
        <v>0.13183333333333347</v>
      </c>
      <c r="AN63">
        <f t="shared" si="33"/>
        <v>60</v>
      </c>
      <c r="AO63" s="2">
        <v>0.91500000000000004</v>
      </c>
      <c r="AP63" s="2">
        <v>0.93300000000000005</v>
      </c>
      <c r="AQ63" s="2">
        <v>0.92</v>
      </c>
      <c r="AR63" s="2">
        <v>1.006</v>
      </c>
      <c r="AS63" s="2">
        <v>1.2290000000000001</v>
      </c>
      <c r="AT63" s="2">
        <v>1.0009999999999999</v>
      </c>
      <c r="AU63" s="3">
        <f t="shared" si="48"/>
        <v>0.92266666666666675</v>
      </c>
      <c r="AV63" s="3">
        <f t="shared" si="49"/>
        <v>9.2915732431775779E-3</v>
      </c>
      <c r="AW63" s="3">
        <f t="shared" si="50"/>
        <v>1.0786666666666667</v>
      </c>
      <c r="AX63" s="3">
        <f t="shared" si="51"/>
        <v>0.13021648641141165</v>
      </c>
      <c r="AY63" s="3">
        <f t="shared" si="27"/>
        <v>0.15599999999999992</v>
      </c>
      <c r="BA63">
        <f t="shared" si="34"/>
        <v>60</v>
      </c>
      <c r="BB63" s="2">
        <v>0.81399999999999995</v>
      </c>
      <c r="BC63" s="2">
        <v>0.8</v>
      </c>
      <c r="BD63" s="2">
        <v>0.81799999999999995</v>
      </c>
      <c r="BE63" s="2">
        <v>1.018</v>
      </c>
      <c r="BF63" s="2">
        <v>1.0109999999999999</v>
      </c>
      <c r="BG63" s="2">
        <v>1.0820000000000001</v>
      </c>
      <c r="BH63" s="3">
        <f t="shared" si="52"/>
        <v>0.81066666666666665</v>
      </c>
      <c r="BI63" s="3">
        <f t="shared" si="53"/>
        <v>9.4516312525051629E-3</v>
      </c>
      <c r="BJ63" s="3">
        <f t="shared" si="54"/>
        <v>1.0369999999999999</v>
      </c>
      <c r="BK63" s="3">
        <f t="shared" si="55"/>
        <v>3.9127995093027779E-2</v>
      </c>
      <c r="BL63" s="3">
        <f t="shared" si="28"/>
        <v>0.22633333333333328</v>
      </c>
      <c r="BN63">
        <f t="shared" si="35"/>
        <v>60</v>
      </c>
      <c r="BO63" s="2">
        <v>0.84499999999999997</v>
      </c>
      <c r="BP63" s="2">
        <v>0.80200000000000005</v>
      </c>
      <c r="BQ63" s="2">
        <v>0.82699999999999996</v>
      </c>
      <c r="BR63" s="2">
        <v>1.48</v>
      </c>
      <c r="BS63" s="2">
        <v>1.038</v>
      </c>
      <c r="BT63" s="2">
        <v>1.0629999999999999</v>
      </c>
      <c r="BU63" s="3">
        <f t="shared" si="56"/>
        <v>0.82466666666666677</v>
      </c>
      <c r="BV63" s="3">
        <f t="shared" si="57"/>
        <v>2.1594752448993983E-2</v>
      </c>
      <c r="BW63" s="3">
        <f t="shared" si="58"/>
        <v>1.1936666666666664</v>
      </c>
      <c r="BX63" s="3">
        <f t="shared" si="59"/>
        <v>0.248286796534439</v>
      </c>
      <c r="BY63" s="3">
        <f t="shared" si="29"/>
        <v>0.36899999999999966</v>
      </c>
    </row>
    <row r="64" spans="1:77" x14ac:dyDescent="0.25">
      <c r="A64">
        <f t="shared" si="30"/>
        <v>61</v>
      </c>
      <c r="B64" s="2">
        <v>0.85299999999999998</v>
      </c>
      <c r="C64" s="2">
        <v>0.86199999999999999</v>
      </c>
      <c r="D64" s="2">
        <v>0.84799999999999998</v>
      </c>
      <c r="E64" s="2">
        <v>1.0549999999999999</v>
      </c>
      <c r="F64" s="2">
        <v>0.98699999999999999</v>
      </c>
      <c r="G64" s="2">
        <v>0.99</v>
      </c>
      <c r="H64" s="3">
        <f t="shared" si="36"/>
        <v>0.85433333333333328</v>
      </c>
      <c r="I64" s="3">
        <f t="shared" si="37"/>
        <v>7.0945988845975937E-3</v>
      </c>
      <c r="J64" s="3">
        <f t="shared" si="38"/>
        <v>1.0106666666666666</v>
      </c>
      <c r="K64" s="3">
        <f t="shared" si="39"/>
        <v>3.8423083339749441E-2</v>
      </c>
      <c r="L64" s="3">
        <f t="shared" si="24"/>
        <v>0.15633333333333332</v>
      </c>
      <c r="N64">
        <f t="shared" si="31"/>
        <v>61</v>
      </c>
      <c r="O64" s="2">
        <v>0.74</v>
      </c>
      <c r="P64" s="2">
        <v>0.83699999999999997</v>
      </c>
      <c r="Q64" s="2">
        <v>0.80200000000000005</v>
      </c>
      <c r="R64" s="2">
        <v>1.0069999999999999</v>
      </c>
      <c r="S64" s="2">
        <v>1.0009999999999999</v>
      </c>
      <c r="T64" s="2">
        <v>0.996</v>
      </c>
      <c r="U64" s="3">
        <f t="shared" si="40"/>
        <v>0.79300000000000004</v>
      </c>
      <c r="V64" s="3">
        <f t="shared" si="41"/>
        <v>4.9122296363260542E-2</v>
      </c>
      <c r="W64" s="3">
        <f t="shared" si="42"/>
        <v>1.0013333333333334</v>
      </c>
      <c r="X64" s="3">
        <f t="shared" si="43"/>
        <v>5.5075705472860531E-3</v>
      </c>
      <c r="Y64" s="3">
        <f t="shared" si="25"/>
        <v>0.20833333333333337</v>
      </c>
      <c r="AA64">
        <f t="shared" si="32"/>
        <v>61</v>
      </c>
      <c r="AB64" s="2">
        <v>0.85299999999999998</v>
      </c>
      <c r="AC64" s="2">
        <v>0.89100000000000001</v>
      </c>
      <c r="AD64" s="2"/>
      <c r="AE64" s="2">
        <v>1.02</v>
      </c>
      <c r="AF64" s="2">
        <v>1.004</v>
      </c>
      <c r="AG64" s="2">
        <v>0.98899999999999999</v>
      </c>
      <c r="AH64" s="3">
        <f t="shared" si="44"/>
        <v>0.872</v>
      </c>
      <c r="AI64" s="3">
        <f t="shared" si="45"/>
        <v>2.6870057685088829E-2</v>
      </c>
      <c r="AJ64" s="3">
        <f t="shared" si="46"/>
        <v>1.0043333333333333</v>
      </c>
      <c r="AK64" s="3">
        <f t="shared" si="47"/>
        <v>1.5502687938977994E-2</v>
      </c>
      <c r="AL64" s="3">
        <f t="shared" si="26"/>
        <v>0.1323333333333333</v>
      </c>
      <c r="AN64">
        <f t="shared" si="33"/>
        <v>61</v>
      </c>
      <c r="AO64" s="2">
        <v>0.91400000000000003</v>
      </c>
      <c r="AP64" s="2">
        <v>0.93200000000000005</v>
      </c>
      <c r="AQ64" s="2">
        <v>0.91800000000000004</v>
      </c>
      <c r="AR64" s="2">
        <v>1.0049999999999999</v>
      </c>
      <c r="AS64" s="2">
        <v>1.2190000000000001</v>
      </c>
      <c r="AT64" s="2">
        <v>1</v>
      </c>
      <c r="AU64" s="3">
        <f t="shared" si="48"/>
        <v>0.92133333333333345</v>
      </c>
      <c r="AV64" s="3">
        <f t="shared" si="49"/>
        <v>9.4516312525052253E-3</v>
      </c>
      <c r="AW64" s="3">
        <f t="shared" si="50"/>
        <v>1.0746666666666667</v>
      </c>
      <c r="AX64" s="3">
        <f t="shared" si="51"/>
        <v>0.12502133151319958</v>
      </c>
      <c r="AY64" s="3">
        <f t="shared" si="27"/>
        <v>0.15333333333333321</v>
      </c>
      <c r="BA64">
        <f t="shared" si="34"/>
        <v>61</v>
      </c>
      <c r="BB64" s="2">
        <v>0.81100000000000005</v>
      </c>
      <c r="BC64" s="2">
        <v>0.79800000000000004</v>
      </c>
      <c r="BD64" s="2">
        <v>0.81599999999999995</v>
      </c>
      <c r="BE64" s="2">
        <v>1.0169999999999999</v>
      </c>
      <c r="BF64" s="2">
        <v>1.01</v>
      </c>
      <c r="BG64" s="2">
        <v>1.0840000000000001</v>
      </c>
      <c r="BH64" s="3">
        <f t="shared" si="52"/>
        <v>0.80833333333333324</v>
      </c>
      <c r="BI64" s="3">
        <f t="shared" si="53"/>
        <v>9.2915732431775311E-3</v>
      </c>
      <c r="BJ64" s="3">
        <f t="shared" si="54"/>
        <v>1.0370000000000001</v>
      </c>
      <c r="BK64" s="3">
        <f t="shared" si="55"/>
        <v>4.0853396431631057E-2</v>
      </c>
      <c r="BL64" s="3">
        <f t="shared" si="28"/>
        <v>0.22866666666666691</v>
      </c>
      <c r="BN64">
        <f t="shared" si="35"/>
        <v>61</v>
      </c>
      <c r="BO64" s="2">
        <v>0.84299999999999997</v>
      </c>
      <c r="BP64" s="2">
        <v>0.79900000000000004</v>
      </c>
      <c r="BQ64" s="2">
        <v>0.82499999999999996</v>
      </c>
      <c r="BR64" s="2">
        <v>1.4910000000000001</v>
      </c>
      <c r="BS64" s="2">
        <v>1.038</v>
      </c>
      <c r="BT64" s="2">
        <v>1.0609999999999999</v>
      </c>
      <c r="BU64" s="3">
        <f t="shared" si="56"/>
        <v>0.82233333333333325</v>
      </c>
      <c r="BV64" s="3">
        <f t="shared" si="57"/>
        <v>2.212088003071604E-2</v>
      </c>
      <c r="BW64" s="3">
        <f t="shared" si="58"/>
        <v>1.1966666666666665</v>
      </c>
      <c r="BX64" s="3">
        <f t="shared" si="59"/>
        <v>0.25515942728681207</v>
      </c>
      <c r="BY64" s="3">
        <f t="shared" si="29"/>
        <v>0.3743333333333333</v>
      </c>
    </row>
    <row r="65" spans="1:77" ht="25.5" x14ac:dyDescent="0.25">
      <c r="A65" s="4" t="e">
        <f>RSQ(#REF!,#REF!)</f>
        <v>#REF!</v>
      </c>
      <c r="B65" s="5"/>
      <c r="C65" s="5"/>
      <c r="D65" s="5"/>
      <c r="E65" s="5"/>
      <c r="F65" s="5"/>
      <c r="G65" s="5"/>
      <c r="H65" s="6"/>
      <c r="I65" s="6"/>
      <c r="J65" s="7" t="s">
        <v>76</v>
      </c>
      <c r="K65" s="6" t="s">
        <v>13</v>
      </c>
      <c r="L65" s="8">
        <f>SLOPE(L4:L64,A4:A64)</f>
        <v>1.5544685351665784E-3</v>
      </c>
      <c r="N65" s="4" t="e">
        <f>RSQ(M4:M64,B4:B64)</f>
        <v>#DIV/0!</v>
      </c>
      <c r="O65" s="5"/>
      <c r="P65" s="5"/>
      <c r="Q65" s="5"/>
      <c r="R65" s="5"/>
      <c r="S65" s="5"/>
      <c r="T65" s="5"/>
      <c r="U65" s="6"/>
      <c r="V65" s="6"/>
      <c r="W65" s="7" t="s">
        <v>84</v>
      </c>
      <c r="X65" s="6" t="s">
        <v>13</v>
      </c>
      <c r="Y65" s="8">
        <f>SLOPE(Y4:Y64,N4:N64)</f>
        <v>2.2358364181209217E-3</v>
      </c>
      <c r="AA65" s="4" t="e">
        <f>RSQ(Z4:Z64,O4:O64)</f>
        <v>#DIV/0!</v>
      </c>
      <c r="AB65" s="5"/>
      <c r="AC65" s="5"/>
      <c r="AD65" s="5"/>
      <c r="AE65" s="5"/>
      <c r="AF65" s="5"/>
      <c r="AG65" s="5"/>
      <c r="AH65" s="6"/>
      <c r="AI65" s="6"/>
      <c r="AJ65" s="7" t="s">
        <v>91</v>
      </c>
      <c r="AK65" s="6" t="s">
        <v>13</v>
      </c>
      <c r="AL65" s="8">
        <f>SLOPE(AL4:AL64,AA4:AA64)</f>
        <v>2.3040719196192484E-3</v>
      </c>
      <c r="AN65" s="4" t="e">
        <f>RSQ(AM4:AM64,AB4:AB64)</f>
        <v>#DIV/0!</v>
      </c>
      <c r="AO65" s="5"/>
      <c r="AP65" s="5"/>
      <c r="AQ65" s="5"/>
      <c r="AR65" s="5"/>
      <c r="AS65" s="5"/>
      <c r="AT65" s="5"/>
      <c r="AU65" s="6"/>
      <c r="AV65" s="6"/>
      <c r="AW65" s="7" t="s">
        <v>98</v>
      </c>
      <c r="AX65" s="6" t="s">
        <v>13</v>
      </c>
      <c r="AY65" s="8">
        <f>SLOPE(AY4:AY64,AN4:AN64)</f>
        <v>2.3683765203595989E-3</v>
      </c>
      <c r="BA65" s="4" t="e">
        <f>RSQ(AZ4:AZ64,AO4:AO64)</f>
        <v>#DIV/0!</v>
      </c>
      <c r="BB65" s="5"/>
      <c r="BC65" s="5"/>
      <c r="BD65" s="5"/>
      <c r="BE65" s="5"/>
      <c r="BF65" s="5"/>
      <c r="BG65" s="5"/>
      <c r="BH65" s="6"/>
      <c r="BI65" s="6"/>
      <c r="BJ65" s="7" t="s">
        <v>105</v>
      </c>
      <c r="BK65" s="6" t="s">
        <v>13</v>
      </c>
      <c r="BL65" s="8">
        <f>SLOPE(BL4:BL64,BA4:BA64)</f>
        <v>2.1142605323462025E-3</v>
      </c>
      <c r="BN65" s="4" t="e">
        <f>RSQ(BM4:BM64,BB4:BB64)</f>
        <v>#DIV/0!</v>
      </c>
      <c r="BO65" s="5"/>
      <c r="BP65" s="5"/>
      <c r="BQ65" s="5"/>
      <c r="BR65" s="5"/>
      <c r="BS65" s="5"/>
      <c r="BT65" s="5"/>
      <c r="BU65" s="6"/>
      <c r="BV65" s="6"/>
      <c r="BW65" s="7" t="s">
        <v>112</v>
      </c>
      <c r="BX65" s="6" t="s">
        <v>13</v>
      </c>
      <c r="BY65" s="8">
        <f>SLOPE(BY4:BY64,BN4:BN64)</f>
        <v>2.4549444738233722E-3</v>
      </c>
    </row>
    <row r="66" spans="1:77" ht="25.5" x14ac:dyDescent="0.25">
      <c r="A66" s="6" t="e">
        <f>RSQ(#REF!,#REF!)</f>
        <v>#REF!</v>
      </c>
      <c r="B66" s="5"/>
      <c r="C66" s="5"/>
      <c r="D66" s="5"/>
      <c r="E66" s="5"/>
      <c r="F66" s="5"/>
      <c r="G66" s="5"/>
      <c r="H66" s="6"/>
      <c r="I66" s="6"/>
      <c r="J66" s="6"/>
      <c r="K66" s="6" t="s">
        <v>14</v>
      </c>
      <c r="L66" s="8">
        <f>SLOPE(L34:L64,A34:A64)</f>
        <v>1.3967741935483899E-3</v>
      </c>
      <c r="N66" s="6" t="e">
        <f>RSQ(M34:M64,B34:B64)</f>
        <v>#DIV/0!</v>
      </c>
      <c r="O66" s="5"/>
      <c r="P66" s="5"/>
      <c r="Q66" s="5"/>
      <c r="R66" s="5"/>
      <c r="S66" s="5"/>
      <c r="T66" s="5"/>
      <c r="U66" s="6"/>
      <c r="V66" s="6"/>
      <c r="W66" s="6"/>
      <c r="X66" s="6" t="s">
        <v>14</v>
      </c>
      <c r="Y66" s="8">
        <f>SLOPE(Y34:Y64,N34:N64)</f>
        <v>1.4004032258064525E-3</v>
      </c>
      <c r="AA66" s="6" t="e">
        <f>RSQ(Z34:Z64,O34:O64)</f>
        <v>#DIV/0!</v>
      </c>
      <c r="AB66" s="5"/>
      <c r="AC66" s="5"/>
      <c r="AD66" s="5"/>
      <c r="AE66" s="5"/>
      <c r="AF66" s="5"/>
      <c r="AG66" s="5"/>
      <c r="AH66" s="6"/>
      <c r="AI66" s="6"/>
      <c r="AJ66" s="6"/>
      <c r="AK66" s="6" t="s">
        <v>14</v>
      </c>
      <c r="AL66" s="8">
        <f>SLOPE(AL34:AL64,AA34:AA64)</f>
        <v>1.6462365591397858E-3</v>
      </c>
      <c r="AN66" s="6" t="e">
        <f>RSQ(AM34:AM64,AB34:AB64)</f>
        <v>#DIV/0!</v>
      </c>
      <c r="AO66" s="5"/>
      <c r="AP66" s="5"/>
      <c r="AQ66" s="5"/>
      <c r="AR66" s="5"/>
      <c r="AS66" s="5"/>
      <c r="AT66" s="5"/>
      <c r="AU66" s="6"/>
      <c r="AV66" s="6"/>
      <c r="AW66" s="6"/>
      <c r="AX66" s="6" t="s">
        <v>14</v>
      </c>
      <c r="AY66" s="8">
        <f>SLOPE(AY34:AY64,AN34:AN64)</f>
        <v>3.951344086021504E-3</v>
      </c>
      <c r="BA66" s="6" t="e">
        <f>RSQ(AZ34:AZ64,AO34:AO64)</f>
        <v>#DIV/0!</v>
      </c>
      <c r="BB66" s="5"/>
      <c r="BC66" s="5"/>
      <c r="BD66" s="5"/>
      <c r="BE66" s="5"/>
      <c r="BF66" s="5"/>
      <c r="BG66" s="5"/>
      <c r="BH66" s="6"/>
      <c r="BI66" s="6"/>
      <c r="BJ66" s="6"/>
      <c r="BK66" s="6" t="s">
        <v>14</v>
      </c>
      <c r="BL66" s="8">
        <f>SLOPE(BL34:BL64,BA34:BA64)</f>
        <v>9.6370967741935833E-4</v>
      </c>
      <c r="BN66" s="6" t="e">
        <f>RSQ(BM34:BM64,BB34:BB64)</f>
        <v>#DIV/0!</v>
      </c>
      <c r="BO66" s="5"/>
      <c r="BP66" s="5"/>
      <c r="BQ66" s="5"/>
      <c r="BR66" s="5"/>
      <c r="BS66" s="5"/>
      <c r="BT66" s="5"/>
      <c r="BU66" s="6"/>
      <c r="BV66" s="6"/>
      <c r="BW66" s="6"/>
      <c r="BX66" s="6" t="s">
        <v>14</v>
      </c>
      <c r="BY66" s="8">
        <f>SLOPE(BY34:BY64,BN34:BN64)</f>
        <v>6.8319892473117736E-4</v>
      </c>
    </row>
    <row r="67" spans="1:77" x14ac:dyDescent="0.25">
      <c r="A67" s="6"/>
      <c r="B67" s="5"/>
      <c r="C67" s="5"/>
      <c r="D67" s="5"/>
      <c r="E67" s="5"/>
      <c r="F67" s="5"/>
      <c r="G67" s="5"/>
      <c r="H67" s="6"/>
      <c r="I67" s="6"/>
      <c r="J67" s="6"/>
      <c r="K67" s="6"/>
      <c r="L67" s="6"/>
      <c r="N67" s="6"/>
      <c r="O67" s="5"/>
      <c r="P67" s="5"/>
      <c r="Q67" s="5"/>
      <c r="R67" s="5"/>
      <c r="S67" s="5"/>
      <c r="T67" s="5"/>
      <c r="U67" s="6"/>
      <c r="V67" s="6"/>
      <c r="W67" s="6"/>
      <c r="X67" s="6"/>
      <c r="Y67" s="6"/>
      <c r="AA67" s="6"/>
      <c r="AB67" s="5"/>
      <c r="AC67" s="5"/>
      <c r="AD67" s="5"/>
      <c r="AE67" s="5"/>
      <c r="AF67" s="5"/>
      <c r="AG67" s="5"/>
      <c r="AH67" s="6"/>
      <c r="AI67" s="6"/>
      <c r="AJ67" s="6"/>
      <c r="AK67" s="6"/>
      <c r="AL67" s="6"/>
      <c r="AN67" s="6"/>
      <c r="AO67" s="5"/>
      <c r="AP67" s="5"/>
      <c r="AQ67" s="5"/>
      <c r="AR67" s="5"/>
      <c r="AS67" s="5"/>
      <c r="AT67" s="5"/>
      <c r="AU67" s="6"/>
      <c r="AV67" s="6"/>
      <c r="AW67" s="6"/>
      <c r="AX67" s="6"/>
      <c r="AY67" s="6"/>
      <c r="BA67" s="6"/>
      <c r="BB67" s="5"/>
      <c r="BC67" s="5"/>
      <c r="BD67" s="5"/>
      <c r="BE67" s="5"/>
      <c r="BF67" s="5"/>
      <c r="BG67" s="5"/>
      <c r="BH67" s="6"/>
      <c r="BI67" s="6"/>
      <c r="BJ67" s="6"/>
      <c r="BK67" s="6"/>
      <c r="BL67" s="6"/>
      <c r="BN67" s="6"/>
      <c r="BO67" s="5"/>
      <c r="BP67" s="5"/>
      <c r="BQ67" s="5"/>
      <c r="BR67" s="5"/>
      <c r="BS67" s="5"/>
      <c r="BT67" s="5"/>
      <c r="BU67" s="6"/>
      <c r="BV67" s="6"/>
      <c r="BW67" s="6"/>
      <c r="BX67" s="6"/>
      <c r="BY67" s="6"/>
    </row>
    <row r="68" spans="1:77" x14ac:dyDescent="0.25">
      <c r="A68" s="6"/>
      <c r="B68" s="5"/>
      <c r="C68" s="5"/>
      <c r="D68" s="5"/>
      <c r="E68" s="5"/>
      <c r="F68" s="5"/>
      <c r="G68" s="5"/>
      <c r="H68" s="6"/>
      <c r="I68" s="6"/>
      <c r="J68" s="6"/>
      <c r="K68" s="6"/>
      <c r="L68" s="6"/>
      <c r="N68" s="6"/>
      <c r="O68" s="5"/>
      <c r="P68" s="5"/>
      <c r="Q68" s="5"/>
      <c r="R68" s="5"/>
      <c r="S68" s="5"/>
      <c r="T68" s="5"/>
      <c r="U68" s="6"/>
      <c r="V68" s="6"/>
      <c r="W68" s="6"/>
      <c r="X68" s="6"/>
      <c r="Y68" s="6"/>
      <c r="AA68" s="6"/>
      <c r="AB68" s="5"/>
      <c r="AC68" s="5"/>
      <c r="AD68" s="5"/>
      <c r="AE68" s="5"/>
      <c r="AF68" s="5"/>
      <c r="AG68" s="5"/>
      <c r="AH68" s="6"/>
      <c r="AI68" s="6"/>
      <c r="AJ68" s="6"/>
      <c r="AK68" s="6"/>
      <c r="AL68" s="6"/>
      <c r="AN68" s="6"/>
      <c r="AO68" s="5"/>
      <c r="AP68" s="5"/>
      <c r="AQ68" s="5"/>
      <c r="AR68" s="5"/>
      <c r="AS68" s="5"/>
      <c r="AT68" s="5"/>
      <c r="AU68" s="6"/>
      <c r="AV68" s="6"/>
      <c r="AW68" s="6"/>
      <c r="AX68" s="6"/>
      <c r="AY68" s="6"/>
      <c r="BA68" s="6"/>
      <c r="BB68" s="5"/>
      <c r="BC68" s="5"/>
      <c r="BD68" s="5"/>
      <c r="BE68" s="5"/>
      <c r="BF68" s="5"/>
      <c r="BG68" s="5"/>
      <c r="BH68" s="6"/>
      <c r="BI68" s="6"/>
      <c r="BJ68" s="6"/>
      <c r="BK68" s="6"/>
      <c r="BL68" s="6"/>
      <c r="BN68" s="6"/>
      <c r="BO68" s="5"/>
      <c r="BP68" s="5"/>
      <c r="BQ68" s="5"/>
      <c r="BR68" s="5"/>
      <c r="BS68" s="5"/>
      <c r="BT68" s="5"/>
      <c r="BU68" s="6"/>
      <c r="BV68" s="6"/>
      <c r="BW68" s="6"/>
      <c r="BX68" s="6"/>
      <c r="BY68" s="6"/>
    </row>
    <row r="69" spans="1:77" x14ac:dyDescent="0.25">
      <c r="A69" s="6"/>
      <c r="B69" s="5"/>
      <c r="C69" s="5"/>
      <c r="D69" s="5"/>
      <c r="E69" s="5"/>
      <c r="F69" s="5"/>
      <c r="G69" s="5"/>
      <c r="H69" s="6"/>
      <c r="I69" s="6"/>
      <c r="J69" s="6"/>
      <c r="K69" s="6"/>
      <c r="L69" s="6"/>
      <c r="N69" s="6"/>
      <c r="O69" s="5"/>
      <c r="P69" s="5"/>
      <c r="Q69" s="5"/>
      <c r="R69" s="5"/>
      <c r="S69" s="5"/>
      <c r="T69" s="5"/>
      <c r="U69" s="6"/>
      <c r="V69" s="6"/>
      <c r="W69" s="6"/>
      <c r="X69" s="6"/>
      <c r="Y69" s="6"/>
      <c r="AA69" s="6"/>
      <c r="AB69" s="5"/>
      <c r="AC69" s="5"/>
      <c r="AD69" s="5"/>
      <c r="AE69" s="5"/>
      <c r="AF69" s="5"/>
      <c r="AG69" s="5"/>
      <c r="AH69" s="6"/>
      <c r="AI69" s="6"/>
      <c r="AJ69" s="6"/>
      <c r="AK69" s="6"/>
      <c r="AL69" s="6"/>
      <c r="AN69" s="6"/>
      <c r="AO69" s="5"/>
      <c r="AP69" s="5"/>
      <c r="AQ69" s="5"/>
      <c r="AR69" s="5"/>
      <c r="AS69" s="5"/>
      <c r="AT69" s="5"/>
      <c r="AU69" s="6"/>
      <c r="AV69" s="6"/>
      <c r="AW69" s="6"/>
      <c r="AX69" s="6"/>
      <c r="AY69" s="6"/>
      <c r="BA69" s="6"/>
      <c r="BB69" s="5"/>
      <c r="BC69" s="5"/>
      <c r="BD69" s="5"/>
      <c r="BE69" s="5"/>
      <c r="BF69" s="5"/>
      <c r="BG69" s="5"/>
      <c r="BH69" s="6"/>
      <c r="BI69" s="6"/>
      <c r="BJ69" s="6"/>
      <c r="BK69" s="6"/>
      <c r="BL69" s="6"/>
      <c r="BN69" s="6"/>
      <c r="BO69" s="5"/>
      <c r="BP69" s="5"/>
      <c r="BQ69" s="5"/>
      <c r="BR69" s="5"/>
      <c r="BS69" s="5"/>
      <c r="BT69" s="5"/>
      <c r="BU69" s="6"/>
      <c r="BV69" s="6"/>
      <c r="BW69" s="6"/>
      <c r="BX69" s="6"/>
      <c r="BY69" s="6"/>
    </row>
    <row r="70" spans="1:77" x14ac:dyDescent="0.25">
      <c r="A70" s="6"/>
      <c r="B70" s="5"/>
      <c r="C70" s="5"/>
      <c r="D70" s="5"/>
      <c r="E70" s="5"/>
      <c r="F70" s="5"/>
      <c r="G70" s="5"/>
      <c r="H70" s="6"/>
      <c r="I70" s="6"/>
      <c r="J70" s="6"/>
      <c r="K70" s="6"/>
      <c r="L70" s="6"/>
      <c r="N70" s="6"/>
      <c r="O70" s="5"/>
      <c r="P70" s="5"/>
      <c r="Q70" s="5"/>
      <c r="R70" s="5"/>
      <c r="S70" s="5"/>
      <c r="T70" s="5"/>
      <c r="U70" s="6"/>
      <c r="V70" s="6"/>
      <c r="W70" s="6"/>
      <c r="X70" s="6"/>
      <c r="Y70" s="6"/>
      <c r="AA70" s="6"/>
      <c r="AB70" s="5"/>
      <c r="AC70" s="5"/>
      <c r="AD70" s="5"/>
      <c r="AE70" s="5"/>
      <c r="AF70" s="5"/>
      <c r="AG70" s="5"/>
      <c r="AH70" s="6"/>
      <c r="AI70" s="6"/>
      <c r="AJ70" s="6"/>
      <c r="AK70" s="6"/>
      <c r="AL70" s="6"/>
      <c r="AN70" s="6"/>
      <c r="AO70" s="5"/>
      <c r="AP70" s="5"/>
      <c r="AQ70" s="5"/>
      <c r="AR70" s="5"/>
      <c r="AS70" s="5"/>
      <c r="AT70" s="5"/>
      <c r="AU70" s="6"/>
      <c r="AV70" s="6"/>
      <c r="AW70" s="6"/>
      <c r="AX70" s="6"/>
      <c r="AY70" s="6"/>
      <c r="BA70" s="6"/>
      <c r="BB70" s="5"/>
      <c r="BC70" s="5"/>
      <c r="BD70" s="5"/>
      <c r="BE70" s="5"/>
      <c r="BF70" s="5"/>
      <c r="BG70" s="5"/>
      <c r="BH70" s="6"/>
      <c r="BI70" s="6"/>
      <c r="BJ70" s="6"/>
      <c r="BK70" s="6"/>
      <c r="BL70" s="6"/>
      <c r="BN70" s="6"/>
      <c r="BO70" s="5"/>
      <c r="BP70" s="5"/>
      <c r="BQ70" s="5"/>
      <c r="BR70" s="5"/>
      <c r="BS70" s="5"/>
      <c r="BT70" s="5"/>
      <c r="BU70" s="6"/>
      <c r="BV70" s="6"/>
      <c r="BW70" s="6"/>
      <c r="BX70" s="6"/>
      <c r="BY70" s="6"/>
    </row>
    <row r="71" spans="1:77" x14ac:dyDescent="0.25">
      <c r="A71" s="6"/>
      <c r="B71" s="5"/>
      <c r="C71" s="5"/>
      <c r="D71" s="5"/>
      <c r="E71" s="5"/>
      <c r="F71" s="5"/>
      <c r="G71" s="5"/>
      <c r="H71" s="6"/>
      <c r="I71" s="6"/>
      <c r="J71" s="6"/>
      <c r="K71" s="6"/>
      <c r="L71" s="6"/>
      <c r="N71" s="6"/>
      <c r="O71" s="5"/>
      <c r="P71" s="5"/>
      <c r="Q71" s="5"/>
      <c r="R71" s="5"/>
      <c r="S71" s="5"/>
      <c r="T71" s="5"/>
      <c r="U71" s="6"/>
      <c r="V71" s="6"/>
      <c r="W71" s="6"/>
      <c r="X71" s="6"/>
      <c r="Y71" s="6"/>
      <c r="AA71" s="6"/>
      <c r="AB71" s="5"/>
      <c r="AC71" s="5"/>
      <c r="AD71" s="5"/>
      <c r="AE71" s="5"/>
      <c r="AF71" s="5"/>
      <c r="AG71" s="5"/>
      <c r="AH71" s="6"/>
      <c r="AI71" s="6"/>
      <c r="AJ71" s="6"/>
      <c r="AK71" s="6"/>
      <c r="AL71" s="6"/>
      <c r="AN71" s="6"/>
      <c r="AO71" s="5"/>
      <c r="AP71" s="5"/>
      <c r="AQ71" s="5"/>
      <c r="AR71" s="5"/>
      <c r="AS71" s="5"/>
      <c r="AT71" s="5"/>
      <c r="AU71" s="6"/>
      <c r="AV71" s="6"/>
      <c r="AW71" s="6"/>
      <c r="AX71" s="6"/>
      <c r="AY71" s="6"/>
      <c r="BA71" s="6"/>
      <c r="BB71" s="5"/>
      <c r="BC71" s="5"/>
      <c r="BD71" s="5"/>
      <c r="BE71" s="5"/>
      <c r="BF71" s="5"/>
      <c r="BG71" s="5"/>
      <c r="BH71" s="6"/>
      <c r="BI71" s="6"/>
      <c r="BJ71" s="6"/>
      <c r="BK71" s="6"/>
      <c r="BL71" s="6"/>
      <c r="BN71" s="6"/>
      <c r="BO71" s="5"/>
      <c r="BP71" s="5"/>
      <c r="BQ71" s="5"/>
      <c r="BR71" s="5"/>
      <c r="BS71" s="5"/>
      <c r="BT71" s="5"/>
      <c r="BU71" s="6"/>
      <c r="BV71" s="6"/>
      <c r="BW71" s="6"/>
      <c r="BX71" s="6"/>
      <c r="BY71" s="6"/>
    </row>
    <row r="72" spans="1:77" x14ac:dyDescent="0.25">
      <c r="A72" s="6"/>
      <c r="B72" s="5"/>
      <c r="C72" s="5"/>
      <c r="D72" s="5"/>
      <c r="E72" s="5"/>
      <c r="F72" s="5"/>
      <c r="G72" s="5"/>
      <c r="H72" s="6"/>
      <c r="I72" s="6"/>
      <c r="J72" s="6"/>
      <c r="K72" s="6"/>
      <c r="L72" s="6"/>
      <c r="N72" s="6"/>
      <c r="O72" s="5"/>
      <c r="P72" s="5"/>
      <c r="Q72" s="5"/>
      <c r="R72" s="5"/>
      <c r="S72" s="5"/>
      <c r="T72" s="5"/>
      <c r="U72" s="6"/>
      <c r="V72" s="6"/>
      <c r="W72" s="6"/>
      <c r="X72" s="6"/>
      <c r="Y72" s="6"/>
      <c r="AA72" s="6"/>
      <c r="AB72" s="5"/>
      <c r="AC72" s="5"/>
      <c r="AD72" s="5"/>
      <c r="AE72" s="5"/>
      <c r="AF72" s="5"/>
      <c r="AG72" s="5"/>
      <c r="AH72" s="6"/>
      <c r="AI72" s="6"/>
      <c r="AJ72" s="6"/>
      <c r="AK72" s="6"/>
      <c r="AL72" s="6"/>
      <c r="AN72" s="6"/>
      <c r="AO72" s="5"/>
      <c r="AP72" s="5"/>
      <c r="AQ72" s="5"/>
      <c r="AR72" s="5"/>
      <c r="AS72" s="5"/>
      <c r="AT72" s="5"/>
      <c r="AU72" s="6"/>
      <c r="AV72" s="6"/>
      <c r="AW72" s="6"/>
      <c r="AX72" s="6"/>
      <c r="AY72" s="6"/>
      <c r="BA72" s="6"/>
      <c r="BB72" s="5"/>
      <c r="BC72" s="5"/>
      <c r="BD72" s="5"/>
      <c r="BE72" s="5"/>
      <c r="BF72" s="5"/>
      <c r="BG72" s="5"/>
      <c r="BH72" s="6"/>
      <c r="BI72" s="6"/>
      <c r="BJ72" s="6"/>
      <c r="BK72" s="6"/>
      <c r="BL72" s="6"/>
      <c r="BN72" s="6"/>
      <c r="BO72" s="5"/>
      <c r="BP72" s="5"/>
      <c r="BQ72" s="5"/>
      <c r="BR72" s="5"/>
      <c r="BS72" s="5"/>
      <c r="BT72" s="5"/>
      <c r="BU72" s="6"/>
      <c r="BV72" s="6"/>
      <c r="BW72" s="6"/>
      <c r="BX72" s="6"/>
      <c r="BY72" s="6"/>
    </row>
    <row r="73" spans="1:77" x14ac:dyDescent="0.25">
      <c r="A73" s="6"/>
      <c r="B73" s="5"/>
      <c r="C73" s="5"/>
      <c r="D73" s="5"/>
      <c r="E73" s="5"/>
      <c r="F73" s="5"/>
      <c r="G73" s="5"/>
      <c r="H73" s="6"/>
      <c r="I73" s="6"/>
      <c r="J73" s="6"/>
      <c r="K73" s="6"/>
      <c r="L73" s="6"/>
      <c r="N73" s="6"/>
      <c r="O73" s="5"/>
      <c r="P73" s="5"/>
      <c r="Q73" s="5"/>
      <c r="R73" s="5"/>
      <c r="S73" s="5"/>
      <c r="T73" s="5"/>
      <c r="U73" s="6"/>
      <c r="V73" s="6"/>
      <c r="W73" s="6"/>
      <c r="X73" s="6"/>
      <c r="Y73" s="6"/>
      <c r="AA73" s="6"/>
      <c r="AB73" s="5"/>
      <c r="AC73" s="5"/>
      <c r="AD73" s="5"/>
      <c r="AE73" s="5"/>
      <c r="AF73" s="5"/>
      <c r="AG73" s="5"/>
      <c r="AH73" s="6"/>
      <c r="AI73" s="6"/>
      <c r="AJ73" s="6"/>
      <c r="AK73" s="6"/>
      <c r="AL73" s="6"/>
      <c r="AN73" s="6"/>
      <c r="AO73" s="5"/>
      <c r="AP73" s="5"/>
      <c r="AQ73" s="5"/>
      <c r="AR73" s="5"/>
      <c r="AS73" s="5"/>
      <c r="AT73" s="5"/>
      <c r="AU73" s="6"/>
      <c r="AV73" s="6"/>
      <c r="AW73" s="6"/>
      <c r="AX73" s="6"/>
      <c r="AY73" s="6"/>
      <c r="BA73" s="6"/>
      <c r="BB73" s="5"/>
      <c r="BC73" s="5"/>
      <c r="BD73" s="5"/>
      <c r="BE73" s="5"/>
      <c r="BF73" s="5"/>
      <c r="BG73" s="5"/>
      <c r="BH73" s="6"/>
      <c r="BI73" s="6"/>
      <c r="BJ73" s="6"/>
      <c r="BK73" s="6"/>
      <c r="BL73" s="6"/>
      <c r="BN73" s="6"/>
      <c r="BO73" s="5"/>
      <c r="BP73" s="5"/>
      <c r="BQ73" s="5"/>
      <c r="BR73" s="5"/>
      <c r="BS73" s="5"/>
      <c r="BT73" s="5"/>
      <c r="BU73" s="6"/>
      <c r="BV73" s="6"/>
      <c r="BW73" s="6"/>
      <c r="BX73" s="6"/>
      <c r="BY73" s="6"/>
    </row>
    <row r="74" spans="1:77" x14ac:dyDescent="0.25">
      <c r="A74" s="6"/>
      <c r="B74" s="5"/>
      <c r="C74" s="5"/>
      <c r="D74" s="5"/>
      <c r="E74" s="5"/>
      <c r="F74" s="5"/>
      <c r="G74" s="5"/>
      <c r="H74" s="6"/>
      <c r="I74" s="6"/>
      <c r="J74" s="6"/>
      <c r="K74" s="6"/>
      <c r="L74" s="6"/>
      <c r="N74" s="6"/>
      <c r="O74" s="5"/>
      <c r="P74" s="5"/>
      <c r="Q74" s="5"/>
      <c r="R74" s="5"/>
      <c r="S74" s="5"/>
      <c r="T74" s="5"/>
      <c r="U74" s="6"/>
      <c r="V74" s="6"/>
      <c r="W74" s="6"/>
      <c r="X74" s="6"/>
      <c r="Y74" s="6"/>
      <c r="AA74" s="6"/>
      <c r="AB74" s="5"/>
      <c r="AC74" s="5"/>
      <c r="AD74" s="5"/>
      <c r="AE74" s="5"/>
      <c r="AF74" s="5"/>
      <c r="AG74" s="5"/>
      <c r="AH74" s="6"/>
      <c r="AI74" s="6"/>
      <c r="AJ74" s="6"/>
      <c r="AK74" s="6"/>
      <c r="AL74" s="6"/>
      <c r="AN74" s="6"/>
      <c r="AO74" s="5"/>
      <c r="AP74" s="5"/>
      <c r="AQ74" s="5"/>
      <c r="AR74" s="5"/>
      <c r="AS74" s="5"/>
      <c r="AT74" s="5"/>
      <c r="AU74" s="6"/>
      <c r="AV74" s="6"/>
      <c r="AW74" s="6"/>
      <c r="AX74" s="6"/>
      <c r="AY74" s="6"/>
      <c r="BA74" s="6"/>
      <c r="BB74" s="5"/>
      <c r="BC74" s="5"/>
      <c r="BD74" s="5"/>
      <c r="BE74" s="5"/>
      <c r="BF74" s="5"/>
      <c r="BG74" s="5"/>
      <c r="BH74" s="6"/>
      <c r="BI74" s="6"/>
      <c r="BJ74" s="6"/>
      <c r="BK74" s="6"/>
      <c r="BL74" s="6"/>
      <c r="BN74" s="6"/>
      <c r="BO74" s="5"/>
      <c r="BP74" s="5"/>
      <c r="BQ74" s="5"/>
      <c r="BR74" s="5"/>
      <c r="BS74" s="5"/>
      <c r="BT74" s="5"/>
      <c r="BU74" s="6"/>
      <c r="BV74" s="6"/>
      <c r="BW74" s="6"/>
      <c r="BX74" s="6"/>
      <c r="BY74" s="6"/>
    </row>
    <row r="75" spans="1:77" x14ac:dyDescent="0.25">
      <c r="A75" s="6"/>
      <c r="B75" s="5"/>
      <c r="C75" s="5"/>
      <c r="D75" s="5"/>
      <c r="E75" s="5"/>
      <c r="F75" s="5"/>
      <c r="G75" s="5"/>
      <c r="H75" s="6"/>
      <c r="I75" s="6"/>
      <c r="J75" s="6"/>
      <c r="K75" s="6"/>
      <c r="L75" s="6"/>
      <c r="N75" s="6"/>
      <c r="O75" s="5"/>
      <c r="P75" s="5"/>
      <c r="Q75" s="5"/>
      <c r="R75" s="5"/>
      <c r="S75" s="5"/>
      <c r="T75" s="5"/>
      <c r="U75" s="6"/>
      <c r="V75" s="6"/>
      <c r="W75" s="6"/>
      <c r="X75" s="6"/>
      <c r="Y75" s="6"/>
      <c r="AA75" s="6"/>
      <c r="AB75" s="5"/>
      <c r="AC75" s="5"/>
      <c r="AD75" s="5"/>
      <c r="AE75" s="5"/>
      <c r="AF75" s="5"/>
      <c r="AG75" s="5"/>
      <c r="AH75" s="6"/>
      <c r="AI75" s="6"/>
      <c r="AJ75" s="6"/>
      <c r="AK75" s="6"/>
      <c r="AL75" s="6"/>
      <c r="AN75" s="6"/>
      <c r="AO75" s="5"/>
      <c r="AP75" s="5"/>
      <c r="AQ75" s="5"/>
      <c r="AR75" s="5"/>
      <c r="AS75" s="5"/>
      <c r="AT75" s="5"/>
      <c r="AU75" s="6"/>
      <c r="AV75" s="6"/>
      <c r="AW75" s="6"/>
      <c r="AX75" s="6"/>
      <c r="AY75" s="6"/>
      <c r="BA75" s="6"/>
      <c r="BB75" s="5"/>
      <c r="BC75" s="5"/>
      <c r="BD75" s="5"/>
      <c r="BE75" s="5"/>
      <c r="BF75" s="5"/>
      <c r="BG75" s="5"/>
      <c r="BH75" s="6"/>
      <c r="BI75" s="6"/>
      <c r="BJ75" s="6"/>
      <c r="BK75" s="6"/>
      <c r="BL75" s="6"/>
      <c r="BN75" s="6"/>
      <c r="BO75" s="5"/>
      <c r="BP75" s="5"/>
      <c r="BQ75" s="5"/>
      <c r="BR75" s="5"/>
      <c r="BS75" s="5"/>
      <c r="BT75" s="5"/>
      <c r="BU75" s="6"/>
      <c r="BV75" s="6"/>
      <c r="BW75" s="6"/>
      <c r="BX75" s="6"/>
      <c r="BY75" s="6"/>
    </row>
    <row r="76" spans="1:77" x14ac:dyDescent="0.25">
      <c r="A76" s="6"/>
      <c r="B76" s="5"/>
      <c r="C76" s="5"/>
      <c r="D76" s="5"/>
      <c r="E76" s="5"/>
      <c r="F76" s="5"/>
      <c r="G76" s="5"/>
      <c r="H76" s="6"/>
      <c r="I76" s="6"/>
      <c r="J76" s="6"/>
      <c r="K76" s="6"/>
      <c r="L76" s="6"/>
      <c r="N76" s="6"/>
      <c r="O76" s="5"/>
      <c r="P76" s="5"/>
      <c r="Q76" s="5"/>
      <c r="R76" s="5"/>
      <c r="S76" s="5"/>
      <c r="T76" s="5"/>
      <c r="U76" s="6"/>
      <c r="V76" s="6"/>
      <c r="W76" s="6"/>
      <c r="X76" s="6"/>
      <c r="Y76" s="6"/>
      <c r="AA76" s="6"/>
      <c r="AB76" s="5"/>
      <c r="AC76" s="5"/>
      <c r="AD76" s="5"/>
      <c r="AE76" s="5"/>
      <c r="AF76" s="5"/>
      <c r="AG76" s="5"/>
      <c r="AH76" s="6"/>
      <c r="AI76" s="6"/>
      <c r="AJ76" s="6"/>
      <c r="AK76" s="6"/>
      <c r="AL76" s="6"/>
      <c r="AN76" s="6"/>
      <c r="AO76" s="5"/>
      <c r="AP76" s="5"/>
      <c r="AQ76" s="5"/>
      <c r="AR76" s="5"/>
      <c r="AS76" s="5"/>
      <c r="AT76" s="5"/>
      <c r="AU76" s="6"/>
      <c r="AV76" s="6"/>
      <c r="AW76" s="6"/>
      <c r="AX76" s="6"/>
      <c r="AY76" s="6"/>
      <c r="BA76" s="6"/>
      <c r="BB76" s="5"/>
      <c r="BC76" s="5"/>
      <c r="BD76" s="5"/>
      <c r="BE76" s="5"/>
      <c r="BF76" s="5"/>
      <c r="BG76" s="5"/>
      <c r="BH76" s="6"/>
      <c r="BI76" s="6"/>
      <c r="BJ76" s="6"/>
      <c r="BK76" s="6"/>
      <c r="BL76" s="6"/>
      <c r="BN76" s="6"/>
      <c r="BO76" s="5"/>
      <c r="BP76" s="5"/>
      <c r="BQ76" s="5"/>
      <c r="BR76" s="5"/>
      <c r="BS76" s="5"/>
      <c r="BT76" s="5"/>
      <c r="BU76" s="6"/>
      <c r="BV76" s="6"/>
      <c r="BW76" s="6"/>
      <c r="BX76" s="6"/>
      <c r="BY76" s="6"/>
    </row>
    <row r="77" spans="1:77" x14ac:dyDescent="0.25">
      <c r="A77" s="6"/>
      <c r="B77" s="5"/>
      <c r="C77" s="5"/>
      <c r="D77" s="5"/>
      <c r="E77" s="5"/>
      <c r="F77" s="5"/>
      <c r="G77" s="5"/>
      <c r="H77" s="6"/>
      <c r="I77" s="6"/>
      <c r="J77" s="6"/>
      <c r="K77" s="6"/>
      <c r="L77" s="6"/>
      <c r="N77" s="6"/>
      <c r="O77" s="5"/>
      <c r="P77" s="5"/>
      <c r="Q77" s="5"/>
      <c r="R77" s="5"/>
      <c r="S77" s="5"/>
      <c r="T77" s="5"/>
      <c r="U77" s="6"/>
      <c r="V77" s="6"/>
      <c r="W77" s="6"/>
      <c r="X77" s="6"/>
      <c r="Y77" s="6"/>
      <c r="AA77" s="6"/>
      <c r="AB77" s="5"/>
      <c r="AC77" s="5"/>
      <c r="AD77" s="5"/>
      <c r="AE77" s="5"/>
      <c r="AF77" s="5"/>
      <c r="AG77" s="5"/>
      <c r="AH77" s="6"/>
      <c r="AI77" s="6"/>
      <c r="AJ77" s="6"/>
      <c r="AK77" s="6"/>
      <c r="AL77" s="6"/>
      <c r="AN77" s="6"/>
      <c r="AO77" s="5"/>
      <c r="AP77" s="5"/>
      <c r="AQ77" s="5"/>
      <c r="AR77" s="5"/>
      <c r="AS77" s="5"/>
      <c r="AT77" s="5"/>
      <c r="AU77" s="6"/>
      <c r="AV77" s="6"/>
      <c r="AW77" s="6"/>
      <c r="AX77" s="6"/>
      <c r="AY77" s="6"/>
      <c r="BA77" s="6"/>
      <c r="BB77" s="5"/>
      <c r="BC77" s="5"/>
      <c r="BD77" s="5"/>
      <c r="BE77" s="5"/>
      <c r="BF77" s="5"/>
      <c r="BG77" s="5"/>
      <c r="BH77" s="6"/>
      <c r="BI77" s="6"/>
      <c r="BJ77" s="6"/>
      <c r="BK77" s="6"/>
      <c r="BL77" s="6"/>
      <c r="BN77" s="6"/>
      <c r="BO77" s="5"/>
      <c r="BP77" s="5"/>
      <c r="BQ77" s="5"/>
      <c r="BR77" s="5"/>
      <c r="BS77" s="5"/>
      <c r="BT77" s="5"/>
      <c r="BU77" s="6"/>
      <c r="BV77" s="6"/>
      <c r="BW77" s="6"/>
      <c r="BX77" s="6"/>
      <c r="BY77" s="6"/>
    </row>
    <row r="78" spans="1:77" x14ac:dyDescent="0.25">
      <c r="A78" s="6"/>
      <c r="B78" s="5"/>
      <c r="C78" s="5"/>
      <c r="D78" s="5"/>
      <c r="E78" s="5"/>
      <c r="F78" s="5"/>
      <c r="G78" s="5"/>
      <c r="H78" s="6"/>
      <c r="I78" s="6"/>
      <c r="J78" s="6"/>
      <c r="K78" s="6"/>
      <c r="L78" s="6"/>
      <c r="N78" s="6"/>
      <c r="O78" s="5"/>
      <c r="P78" s="5"/>
      <c r="Q78" s="5"/>
      <c r="R78" s="5"/>
      <c r="S78" s="5"/>
      <c r="T78" s="5"/>
      <c r="U78" s="6"/>
      <c r="V78" s="6"/>
      <c r="W78" s="6"/>
      <c r="X78" s="6"/>
      <c r="Y78" s="6"/>
      <c r="AA78" s="6"/>
      <c r="AB78" s="5"/>
      <c r="AC78" s="5"/>
      <c r="AD78" s="5"/>
      <c r="AE78" s="5"/>
      <c r="AF78" s="5"/>
      <c r="AG78" s="5"/>
      <c r="AH78" s="6"/>
      <c r="AI78" s="6"/>
      <c r="AJ78" s="6"/>
      <c r="AK78" s="6"/>
      <c r="AL78" s="6"/>
      <c r="AN78" s="6"/>
      <c r="AO78" s="5"/>
      <c r="AP78" s="5"/>
      <c r="AQ78" s="5"/>
      <c r="AR78" s="5"/>
      <c r="AS78" s="5"/>
      <c r="AT78" s="5"/>
      <c r="AU78" s="6"/>
      <c r="AV78" s="6"/>
      <c r="AW78" s="6"/>
      <c r="AX78" s="6"/>
      <c r="AY78" s="6"/>
      <c r="BA78" s="6"/>
      <c r="BB78" s="5"/>
      <c r="BC78" s="5"/>
      <c r="BD78" s="5"/>
      <c r="BE78" s="5"/>
      <c r="BF78" s="5"/>
      <c r="BG78" s="5"/>
      <c r="BH78" s="6"/>
      <c r="BI78" s="6"/>
      <c r="BJ78" s="6"/>
      <c r="BK78" s="6"/>
      <c r="BL78" s="6"/>
      <c r="BN78" s="6"/>
      <c r="BO78" s="5"/>
      <c r="BP78" s="5"/>
      <c r="BQ78" s="5"/>
      <c r="BR78" s="5"/>
      <c r="BS78" s="5"/>
      <c r="BT78" s="5"/>
      <c r="BU78" s="6"/>
      <c r="BV78" s="6"/>
      <c r="BW78" s="6"/>
      <c r="BX78" s="6"/>
      <c r="BY78" s="6"/>
    </row>
    <row r="79" spans="1:77" x14ac:dyDescent="0.25">
      <c r="A79" s="6"/>
      <c r="B79" s="5"/>
      <c r="C79" s="5"/>
      <c r="D79" s="5"/>
      <c r="E79" s="5"/>
      <c r="F79" s="5"/>
      <c r="G79" s="5"/>
      <c r="H79" s="6"/>
      <c r="I79" s="6"/>
      <c r="J79" s="6"/>
      <c r="K79" s="6"/>
      <c r="L79" s="6"/>
      <c r="N79" s="6"/>
      <c r="O79" s="5"/>
      <c r="P79" s="5"/>
      <c r="Q79" s="5"/>
      <c r="R79" s="5"/>
      <c r="S79" s="5"/>
      <c r="T79" s="5"/>
      <c r="U79" s="6"/>
      <c r="V79" s="6"/>
      <c r="W79" s="6"/>
      <c r="X79" s="6"/>
      <c r="Y79" s="6"/>
      <c r="AA79" s="6"/>
      <c r="AB79" s="5"/>
      <c r="AC79" s="5"/>
      <c r="AD79" s="5"/>
      <c r="AE79" s="5"/>
      <c r="AF79" s="5"/>
      <c r="AG79" s="5"/>
      <c r="AH79" s="6"/>
      <c r="AI79" s="6"/>
      <c r="AJ79" s="6"/>
      <c r="AK79" s="6"/>
      <c r="AL79" s="6"/>
      <c r="AN79" s="6"/>
      <c r="AO79" s="5"/>
      <c r="AP79" s="5"/>
      <c r="AQ79" s="5"/>
      <c r="AR79" s="5"/>
      <c r="AS79" s="5"/>
      <c r="AT79" s="5"/>
      <c r="AU79" s="6"/>
      <c r="AV79" s="6"/>
      <c r="AW79" s="6"/>
      <c r="AX79" s="6"/>
      <c r="AY79" s="6"/>
      <c r="BA79" s="6"/>
      <c r="BB79" s="5"/>
      <c r="BC79" s="5"/>
      <c r="BD79" s="5"/>
      <c r="BE79" s="5"/>
      <c r="BF79" s="5"/>
      <c r="BG79" s="5"/>
      <c r="BH79" s="6"/>
      <c r="BI79" s="6"/>
      <c r="BJ79" s="6"/>
      <c r="BK79" s="6"/>
      <c r="BL79" s="6"/>
      <c r="BN79" s="6"/>
      <c r="BO79" s="5"/>
      <c r="BP79" s="5"/>
      <c r="BQ79" s="5"/>
      <c r="BR79" s="5"/>
      <c r="BS79" s="5"/>
      <c r="BT79" s="5"/>
      <c r="BU79" s="6"/>
      <c r="BV79" s="6"/>
      <c r="BW79" s="6"/>
      <c r="BX79" s="6"/>
      <c r="BY79" s="6"/>
    </row>
    <row r="80" spans="1:77" x14ac:dyDescent="0.25">
      <c r="A80" s="6"/>
      <c r="B80" s="5"/>
      <c r="C80" s="5"/>
      <c r="D80" s="5"/>
      <c r="E80" s="5"/>
      <c r="F80" s="5"/>
      <c r="G80" s="5"/>
      <c r="H80" s="6"/>
      <c r="I80" s="6"/>
      <c r="J80" s="6"/>
      <c r="K80" s="6"/>
      <c r="L80" s="6"/>
      <c r="N80" s="6"/>
      <c r="O80" s="5"/>
      <c r="P80" s="5"/>
      <c r="Q80" s="5"/>
      <c r="R80" s="5"/>
      <c r="S80" s="5"/>
      <c r="T80" s="5"/>
      <c r="U80" s="6"/>
      <c r="V80" s="6"/>
      <c r="W80" s="6"/>
      <c r="X80" s="6"/>
      <c r="Y80" s="6"/>
      <c r="AA80" s="6"/>
      <c r="AB80" s="5"/>
      <c r="AC80" s="5"/>
      <c r="AD80" s="5"/>
      <c r="AE80" s="5"/>
      <c r="AF80" s="5"/>
      <c r="AG80" s="5"/>
      <c r="AH80" s="6"/>
      <c r="AI80" s="6"/>
      <c r="AJ80" s="6"/>
      <c r="AK80" s="6"/>
      <c r="AL80" s="6"/>
      <c r="AN80" s="6"/>
      <c r="AO80" s="5"/>
      <c r="AP80" s="5"/>
      <c r="AQ80" s="5"/>
      <c r="AR80" s="5"/>
      <c r="AS80" s="5"/>
      <c r="AT80" s="5"/>
      <c r="AU80" s="6"/>
      <c r="AV80" s="6"/>
      <c r="AW80" s="6"/>
      <c r="AX80" s="6"/>
      <c r="AY80" s="6"/>
      <c r="BA80" s="6"/>
      <c r="BB80" s="5"/>
      <c r="BC80" s="5"/>
      <c r="BD80" s="5"/>
      <c r="BE80" s="5"/>
      <c r="BF80" s="5"/>
      <c r="BG80" s="5"/>
      <c r="BH80" s="6"/>
      <c r="BI80" s="6"/>
      <c r="BJ80" s="6"/>
      <c r="BK80" s="6"/>
      <c r="BL80" s="6"/>
      <c r="BN80" s="6"/>
      <c r="BO80" s="5"/>
      <c r="BP80" s="5"/>
      <c r="BQ80" s="5"/>
      <c r="BR80" s="5"/>
      <c r="BS80" s="5"/>
      <c r="BT80" s="5"/>
      <c r="BU80" s="6"/>
      <c r="BV80" s="6"/>
      <c r="BW80" s="6"/>
      <c r="BX80" s="6"/>
      <c r="BY80" s="6"/>
    </row>
    <row r="81" spans="1:77" x14ac:dyDescent="0.25">
      <c r="A81" s="6"/>
      <c r="B81" s="5"/>
      <c r="C81" s="5"/>
      <c r="D81" s="5"/>
      <c r="E81" s="5"/>
      <c r="F81" s="5"/>
      <c r="G81" s="5"/>
      <c r="H81" s="6"/>
      <c r="I81" s="6"/>
      <c r="J81" s="6"/>
      <c r="K81" s="6"/>
      <c r="L81" s="6"/>
      <c r="N81" s="6"/>
      <c r="O81" s="5"/>
      <c r="P81" s="5"/>
      <c r="Q81" s="5"/>
      <c r="R81" s="5"/>
      <c r="S81" s="5"/>
      <c r="T81" s="5"/>
      <c r="U81" s="6"/>
      <c r="V81" s="6"/>
      <c r="W81" s="6"/>
      <c r="X81" s="6"/>
      <c r="Y81" s="6"/>
      <c r="AA81" s="6"/>
      <c r="AB81" s="5"/>
      <c r="AC81" s="5"/>
      <c r="AD81" s="5"/>
      <c r="AE81" s="5"/>
      <c r="AF81" s="5"/>
      <c r="AG81" s="5"/>
      <c r="AH81" s="6"/>
      <c r="AI81" s="6"/>
      <c r="AJ81" s="6"/>
      <c r="AK81" s="6"/>
      <c r="AL81" s="6"/>
      <c r="AN81" s="6"/>
      <c r="AO81" s="5"/>
      <c r="AP81" s="5"/>
      <c r="AQ81" s="5"/>
      <c r="AR81" s="5"/>
      <c r="AS81" s="5"/>
      <c r="AT81" s="5"/>
      <c r="AU81" s="6"/>
      <c r="AV81" s="6"/>
      <c r="AW81" s="6"/>
      <c r="AX81" s="6"/>
      <c r="AY81" s="6"/>
      <c r="BA81" s="6"/>
      <c r="BB81" s="5"/>
      <c r="BC81" s="5"/>
      <c r="BD81" s="5"/>
      <c r="BE81" s="5"/>
      <c r="BF81" s="5"/>
      <c r="BG81" s="5"/>
      <c r="BH81" s="6"/>
      <c r="BI81" s="6"/>
      <c r="BJ81" s="6"/>
      <c r="BK81" s="6"/>
      <c r="BL81" s="6"/>
      <c r="BN81" s="6"/>
      <c r="BO81" s="5"/>
      <c r="BP81" s="5"/>
      <c r="BQ81" s="5"/>
      <c r="BR81" s="5"/>
      <c r="BS81" s="5"/>
      <c r="BT81" s="5"/>
      <c r="BU81" s="6"/>
      <c r="BV81" s="6"/>
      <c r="BW81" s="6"/>
      <c r="BX81" s="6"/>
      <c r="BY81" s="6"/>
    </row>
    <row r="82" spans="1:77" x14ac:dyDescent="0.25">
      <c r="A82" s="6"/>
      <c r="B82" s="5"/>
      <c r="C82" s="5"/>
      <c r="D82" s="5"/>
      <c r="E82" s="5"/>
      <c r="F82" s="5"/>
      <c r="G82" s="5"/>
      <c r="H82" s="6"/>
      <c r="I82" s="6"/>
      <c r="J82" s="6"/>
      <c r="K82" s="6"/>
      <c r="L82" s="6"/>
      <c r="N82" s="6"/>
      <c r="O82" s="5"/>
      <c r="P82" s="5"/>
      <c r="Q82" s="5"/>
      <c r="R82" s="5"/>
      <c r="S82" s="5"/>
      <c r="T82" s="5"/>
      <c r="U82" s="6"/>
      <c r="V82" s="6"/>
      <c r="W82" s="6"/>
      <c r="X82" s="6"/>
      <c r="Y82" s="6"/>
      <c r="AA82" s="6"/>
      <c r="AB82" s="5"/>
      <c r="AC82" s="5"/>
      <c r="AD82" s="5"/>
      <c r="AE82" s="5"/>
      <c r="AF82" s="5"/>
      <c r="AG82" s="5"/>
      <c r="AH82" s="6"/>
      <c r="AI82" s="6"/>
      <c r="AJ82" s="6"/>
      <c r="AK82" s="6"/>
      <c r="AL82" s="6"/>
      <c r="AN82" s="6"/>
      <c r="AO82" s="5"/>
      <c r="AP82" s="5"/>
      <c r="AQ82" s="5"/>
      <c r="AR82" s="5"/>
      <c r="AS82" s="5"/>
      <c r="AT82" s="5"/>
      <c r="AU82" s="6"/>
      <c r="AV82" s="6"/>
      <c r="AW82" s="6"/>
      <c r="AX82" s="6"/>
      <c r="AY82" s="6"/>
      <c r="BA82" s="6"/>
      <c r="BB82" s="5"/>
      <c r="BC82" s="5"/>
      <c r="BD82" s="5"/>
      <c r="BE82" s="5"/>
      <c r="BF82" s="5"/>
      <c r="BG82" s="5"/>
      <c r="BH82" s="6"/>
      <c r="BI82" s="6"/>
      <c r="BJ82" s="6"/>
      <c r="BK82" s="6"/>
      <c r="BL82" s="6"/>
      <c r="BN82" s="6"/>
      <c r="BO82" s="5"/>
      <c r="BP82" s="5"/>
      <c r="BQ82" s="5"/>
      <c r="BR82" s="5"/>
      <c r="BS82" s="5"/>
      <c r="BT82" s="5"/>
      <c r="BU82" s="6"/>
      <c r="BV82" s="6"/>
      <c r="BW82" s="6"/>
      <c r="BX82" s="6"/>
      <c r="BY82" s="6"/>
    </row>
    <row r="83" spans="1:77" x14ac:dyDescent="0.25">
      <c r="A83" s="6"/>
      <c r="B83" s="5"/>
      <c r="C83" s="5"/>
      <c r="D83" s="5"/>
      <c r="E83" s="5"/>
      <c r="F83" s="5"/>
      <c r="G83" s="5"/>
      <c r="H83" s="6"/>
      <c r="I83" s="6"/>
      <c r="J83" s="6"/>
      <c r="K83" s="6"/>
      <c r="L83" s="6"/>
      <c r="N83" s="6"/>
      <c r="O83" s="5"/>
      <c r="P83" s="5"/>
      <c r="Q83" s="5"/>
      <c r="R83" s="5"/>
      <c r="S83" s="5"/>
      <c r="T83" s="5"/>
      <c r="U83" s="6"/>
      <c r="V83" s="6"/>
      <c r="W83" s="6"/>
      <c r="X83" s="6"/>
      <c r="Y83" s="6"/>
      <c r="AA83" s="6"/>
      <c r="AB83" s="5"/>
      <c r="AC83" s="5"/>
      <c r="AD83" s="5"/>
      <c r="AE83" s="5"/>
      <c r="AF83" s="5"/>
      <c r="AG83" s="5"/>
      <c r="AH83" s="6"/>
      <c r="AI83" s="6"/>
      <c r="AJ83" s="6"/>
      <c r="AK83" s="6"/>
      <c r="AL83" s="6"/>
      <c r="AN83" s="6"/>
      <c r="AO83" s="5"/>
      <c r="AP83" s="5"/>
      <c r="AQ83" s="5"/>
      <c r="AR83" s="5"/>
      <c r="AS83" s="5"/>
      <c r="AT83" s="5"/>
      <c r="AU83" s="6"/>
      <c r="AV83" s="6"/>
      <c r="AW83" s="6"/>
      <c r="AX83" s="6"/>
      <c r="AY83" s="6"/>
      <c r="BA83" s="6"/>
      <c r="BB83" s="5"/>
      <c r="BC83" s="5"/>
      <c r="BD83" s="5"/>
      <c r="BE83" s="5"/>
      <c r="BF83" s="5"/>
      <c r="BG83" s="5"/>
      <c r="BH83" s="6"/>
      <c r="BI83" s="6"/>
      <c r="BJ83" s="6"/>
      <c r="BK83" s="6"/>
      <c r="BL83" s="6"/>
      <c r="BN83" s="6"/>
      <c r="BO83" s="5"/>
      <c r="BP83" s="5"/>
      <c r="BQ83" s="5"/>
      <c r="BR83" s="5"/>
      <c r="BS83" s="5"/>
      <c r="BT83" s="5"/>
      <c r="BU83" s="6"/>
      <c r="BV83" s="6"/>
      <c r="BW83" s="6"/>
      <c r="BX83" s="6"/>
      <c r="BY83" s="6"/>
    </row>
    <row r="84" spans="1:77" x14ac:dyDescent="0.25">
      <c r="A84" s="6"/>
      <c r="B84" s="5"/>
      <c r="C84" s="5"/>
      <c r="D84" s="5"/>
      <c r="E84" s="5"/>
      <c r="F84" s="5"/>
      <c r="G84" s="5"/>
      <c r="H84" s="6"/>
      <c r="I84" s="6"/>
      <c r="J84" s="6"/>
      <c r="K84" s="6"/>
      <c r="L84" s="6"/>
      <c r="N84" s="6"/>
      <c r="O84" s="5"/>
      <c r="P84" s="5"/>
      <c r="Q84" s="5"/>
      <c r="R84" s="5"/>
      <c r="S84" s="5"/>
      <c r="T84" s="5"/>
      <c r="U84" s="6"/>
      <c r="V84" s="6"/>
      <c r="W84" s="6"/>
      <c r="X84" s="6"/>
      <c r="Y84" s="6"/>
      <c r="AA84" s="6"/>
      <c r="AB84" s="5"/>
      <c r="AC84" s="5"/>
      <c r="AD84" s="5"/>
      <c r="AE84" s="5"/>
      <c r="AF84" s="5"/>
      <c r="AG84" s="5"/>
      <c r="AH84" s="6"/>
      <c r="AI84" s="6"/>
      <c r="AJ84" s="6"/>
      <c r="AK84" s="6"/>
      <c r="AL84" s="6"/>
      <c r="AN84" s="6"/>
      <c r="AO84" s="5"/>
      <c r="AP84" s="5"/>
      <c r="AQ84" s="5"/>
      <c r="AR84" s="5"/>
      <c r="AS84" s="5"/>
      <c r="AT84" s="5"/>
      <c r="AU84" s="6"/>
      <c r="AV84" s="6"/>
      <c r="AW84" s="6"/>
      <c r="AX84" s="6"/>
      <c r="AY84" s="6"/>
      <c r="BA84" s="6"/>
      <c r="BB84" s="5"/>
      <c r="BC84" s="5"/>
      <c r="BD84" s="5"/>
      <c r="BE84" s="5"/>
      <c r="BF84" s="5"/>
      <c r="BG84" s="5"/>
      <c r="BH84" s="6"/>
      <c r="BI84" s="6"/>
      <c r="BJ84" s="6"/>
      <c r="BK84" s="6"/>
      <c r="BL84" s="6"/>
      <c r="BN84" s="6"/>
      <c r="BO84" s="5"/>
      <c r="BP84" s="5"/>
      <c r="BQ84" s="5"/>
      <c r="BR84" s="5"/>
      <c r="BS84" s="5"/>
      <c r="BT84" s="5"/>
      <c r="BU84" s="6"/>
      <c r="BV84" s="6"/>
      <c r="BW84" s="6"/>
      <c r="BX84" s="6"/>
      <c r="BY84" s="6"/>
    </row>
    <row r="85" spans="1:77" x14ac:dyDescent="0.25">
      <c r="A85" s="6"/>
      <c r="B85" s="5"/>
      <c r="C85" s="5"/>
      <c r="D85" s="5"/>
      <c r="E85" s="5"/>
      <c r="F85" s="5"/>
      <c r="G85" s="5"/>
      <c r="H85" s="6"/>
      <c r="I85" s="6"/>
      <c r="J85" s="6"/>
      <c r="K85" s="6"/>
      <c r="L85" s="6"/>
      <c r="N85" s="6"/>
      <c r="O85" s="5"/>
      <c r="P85" s="5"/>
      <c r="Q85" s="5"/>
      <c r="R85" s="5"/>
      <c r="S85" s="5"/>
      <c r="T85" s="5"/>
      <c r="U85" s="6"/>
      <c r="V85" s="6"/>
      <c r="W85" s="6"/>
      <c r="X85" s="6"/>
      <c r="Y85" s="6"/>
      <c r="AA85" s="6"/>
      <c r="AB85" s="5"/>
      <c r="AC85" s="5"/>
      <c r="AD85" s="5"/>
      <c r="AE85" s="5"/>
      <c r="AF85" s="5"/>
      <c r="AG85" s="5"/>
      <c r="AH85" s="6"/>
      <c r="AI85" s="6"/>
      <c r="AJ85" s="6"/>
      <c r="AK85" s="6"/>
      <c r="AL85" s="6"/>
      <c r="AN85" s="6"/>
      <c r="AO85" s="5"/>
      <c r="AP85" s="5"/>
      <c r="AQ85" s="5"/>
      <c r="AR85" s="5"/>
      <c r="AS85" s="5"/>
      <c r="AT85" s="5"/>
      <c r="AU85" s="6"/>
      <c r="AV85" s="6"/>
      <c r="AW85" s="6"/>
      <c r="AX85" s="6"/>
      <c r="AY85" s="6"/>
      <c r="BA85" s="6"/>
      <c r="BB85" s="5"/>
      <c r="BC85" s="5"/>
      <c r="BD85" s="5"/>
      <c r="BE85" s="5"/>
      <c r="BF85" s="5"/>
      <c r="BG85" s="5"/>
      <c r="BH85" s="6"/>
      <c r="BI85" s="6"/>
      <c r="BJ85" s="6"/>
      <c r="BK85" s="6"/>
      <c r="BL85" s="6"/>
      <c r="BN85" s="6"/>
      <c r="BO85" s="5"/>
      <c r="BP85" s="5"/>
      <c r="BQ85" s="5"/>
      <c r="BR85" s="5"/>
      <c r="BS85" s="5"/>
      <c r="BT85" s="5"/>
      <c r="BU85" s="6"/>
      <c r="BV85" s="6"/>
      <c r="BW85" s="6"/>
      <c r="BX85" s="6"/>
      <c r="BY85" s="6"/>
    </row>
    <row r="86" spans="1:77" x14ac:dyDescent="0.25">
      <c r="A86" s="6"/>
      <c r="B86" s="5"/>
      <c r="C86" s="5"/>
      <c r="D86" s="5"/>
      <c r="E86" s="5"/>
      <c r="F86" s="5"/>
      <c r="G86" s="5"/>
      <c r="H86" s="6"/>
      <c r="I86" s="6"/>
      <c r="J86" s="6"/>
      <c r="K86" s="6"/>
      <c r="L86" s="6"/>
      <c r="N86" s="6"/>
      <c r="O86" s="5"/>
      <c r="P86" s="5"/>
      <c r="Q86" s="5"/>
      <c r="R86" s="5"/>
      <c r="S86" s="5"/>
      <c r="T86" s="5"/>
      <c r="U86" s="6"/>
      <c r="V86" s="6"/>
      <c r="W86" s="6"/>
      <c r="X86" s="6"/>
      <c r="Y86" s="6"/>
      <c r="AA86" s="6"/>
      <c r="AB86" s="5"/>
      <c r="AC86" s="5"/>
      <c r="AD86" s="5"/>
      <c r="AE86" s="5"/>
      <c r="AF86" s="5"/>
      <c r="AG86" s="5"/>
      <c r="AH86" s="6"/>
      <c r="AI86" s="6"/>
      <c r="AJ86" s="6"/>
      <c r="AK86" s="6"/>
      <c r="AL86" s="6"/>
      <c r="AN86" s="6"/>
      <c r="AO86" s="5"/>
      <c r="AP86" s="5"/>
      <c r="AQ86" s="5"/>
      <c r="AR86" s="5"/>
      <c r="AS86" s="5"/>
      <c r="AT86" s="5"/>
      <c r="AU86" s="6"/>
      <c r="AV86" s="6"/>
      <c r="AW86" s="6"/>
      <c r="AX86" s="6"/>
      <c r="AY86" s="6"/>
      <c r="BA86" s="6"/>
      <c r="BB86" s="5"/>
      <c r="BC86" s="5"/>
      <c r="BD86" s="5"/>
      <c r="BE86" s="5"/>
      <c r="BF86" s="5"/>
      <c r="BG86" s="5"/>
      <c r="BH86" s="6"/>
      <c r="BI86" s="6"/>
      <c r="BJ86" s="6"/>
      <c r="BK86" s="6"/>
      <c r="BL86" s="6"/>
      <c r="BN86" s="6"/>
      <c r="BO86" s="5"/>
      <c r="BP86" s="5"/>
      <c r="BQ86" s="5"/>
      <c r="BR86" s="5"/>
      <c r="BS86" s="5"/>
      <c r="BT86" s="5"/>
      <c r="BU86" s="6"/>
      <c r="BV86" s="6"/>
      <c r="BW86" s="6"/>
      <c r="BX86" s="6"/>
      <c r="BY86" s="6"/>
    </row>
    <row r="87" spans="1:77" x14ac:dyDescent="0.25">
      <c r="A87" s="6"/>
      <c r="B87" s="5"/>
      <c r="C87" s="5"/>
      <c r="D87" s="5"/>
      <c r="E87" s="5"/>
      <c r="F87" s="5"/>
      <c r="G87" s="5"/>
      <c r="H87" s="6"/>
      <c r="I87" s="6"/>
      <c r="J87" s="6"/>
      <c r="K87" s="6"/>
      <c r="L87" s="6"/>
      <c r="N87" s="6"/>
      <c r="O87" s="5"/>
      <c r="P87" s="5"/>
      <c r="Q87" s="5"/>
      <c r="R87" s="5"/>
      <c r="S87" s="5"/>
      <c r="T87" s="5"/>
      <c r="U87" s="6"/>
      <c r="V87" s="6"/>
      <c r="W87" s="6"/>
      <c r="X87" s="6"/>
      <c r="Y87" s="6"/>
      <c r="AA87" s="6"/>
      <c r="AB87" s="5"/>
      <c r="AC87" s="5"/>
      <c r="AD87" s="5"/>
      <c r="AE87" s="5"/>
      <c r="AF87" s="5"/>
      <c r="AG87" s="5"/>
      <c r="AH87" s="6"/>
      <c r="AI87" s="6"/>
      <c r="AJ87" s="6"/>
      <c r="AK87" s="6"/>
      <c r="AL87" s="6"/>
      <c r="AN87" s="6"/>
      <c r="AO87" s="5"/>
      <c r="AP87" s="5"/>
      <c r="AQ87" s="5"/>
      <c r="AR87" s="5"/>
      <c r="AS87" s="5"/>
      <c r="AT87" s="5"/>
      <c r="AU87" s="6"/>
      <c r="AV87" s="6"/>
      <c r="AW87" s="6"/>
      <c r="AX87" s="6"/>
      <c r="AY87" s="6"/>
      <c r="BA87" s="6"/>
      <c r="BB87" s="5"/>
      <c r="BC87" s="5"/>
      <c r="BD87" s="5"/>
      <c r="BE87" s="5"/>
      <c r="BF87" s="5"/>
      <c r="BG87" s="5"/>
      <c r="BH87" s="6"/>
      <c r="BI87" s="6"/>
      <c r="BJ87" s="6"/>
      <c r="BK87" s="6"/>
      <c r="BL87" s="6"/>
      <c r="BN87" s="6"/>
      <c r="BO87" s="5"/>
      <c r="BP87" s="5"/>
      <c r="BQ87" s="5"/>
      <c r="BR87" s="5"/>
      <c r="BS87" s="5"/>
      <c r="BT87" s="5"/>
      <c r="BU87" s="6"/>
      <c r="BV87" s="6"/>
      <c r="BW87" s="6"/>
      <c r="BX87" s="6"/>
      <c r="BY87" s="6"/>
    </row>
    <row r="88" spans="1:77" x14ac:dyDescent="0.25">
      <c r="A88" s="6"/>
      <c r="B88" s="5"/>
      <c r="C88" s="5"/>
      <c r="D88" s="5"/>
      <c r="E88" s="5"/>
      <c r="F88" s="5"/>
      <c r="G88" s="5"/>
      <c r="H88" s="6"/>
      <c r="I88" s="6"/>
      <c r="J88" s="6"/>
      <c r="K88" s="6"/>
      <c r="L88" s="6"/>
      <c r="N88" s="6"/>
      <c r="O88" s="5"/>
      <c r="P88" s="5"/>
      <c r="Q88" s="5"/>
      <c r="R88" s="5"/>
      <c r="S88" s="5"/>
      <c r="T88" s="5"/>
      <c r="U88" s="6"/>
      <c r="V88" s="6"/>
      <c r="W88" s="6"/>
      <c r="X88" s="6"/>
      <c r="Y88" s="6"/>
      <c r="AA88" s="6"/>
      <c r="AB88" s="5"/>
      <c r="AC88" s="5"/>
      <c r="AD88" s="5"/>
      <c r="AE88" s="5"/>
      <c r="AF88" s="5"/>
      <c r="AG88" s="5"/>
      <c r="AH88" s="6"/>
      <c r="AI88" s="6"/>
      <c r="AJ88" s="6"/>
      <c r="AK88" s="6"/>
      <c r="AL88" s="6"/>
      <c r="AN88" s="6"/>
      <c r="AO88" s="5"/>
      <c r="AP88" s="5"/>
      <c r="AQ88" s="5"/>
      <c r="AR88" s="5"/>
      <c r="AS88" s="5"/>
      <c r="AT88" s="5"/>
      <c r="AU88" s="6"/>
      <c r="AV88" s="6"/>
      <c r="AW88" s="6"/>
      <c r="AX88" s="6"/>
      <c r="AY88" s="6"/>
      <c r="BA88" s="6"/>
      <c r="BB88" s="5"/>
      <c r="BC88" s="5"/>
      <c r="BD88" s="5"/>
      <c r="BE88" s="5"/>
      <c r="BF88" s="5"/>
      <c r="BG88" s="5"/>
      <c r="BH88" s="6"/>
      <c r="BI88" s="6"/>
      <c r="BJ88" s="6"/>
      <c r="BK88" s="6"/>
      <c r="BL88" s="6"/>
      <c r="BN88" s="6"/>
      <c r="BO88" s="5"/>
      <c r="BP88" s="5"/>
      <c r="BQ88" s="5"/>
      <c r="BR88" s="5"/>
      <c r="BS88" s="5"/>
      <c r="BT88" s="5"/>
      <c r="BU88" s="6"/>
      <c r="BV88" s="6"/>
      <c r="BW88" s="6"/>
      <c r="BX88" s="6"/>
      <c r="BY88" s="6"/>
    </row>
    <row r="89" spans="1:77" x14ac:dyDescent="0.25">
      <c r="A89" s="6"/>
      <c r="B89" s="5"/>
      <c r="C89" s="5"/>
      <c r="D89" s="5"/>
      <c r="E89" s="5"/>
      <c r="F89" s="5"/>
      <c r="G89" s="5"/>
      <c r="H89" s="6"/>
      <c r="I89" s="6"/>
      <c r="J89" s="6"/>
      <c r="K89" s="6"/>
      <c r="L89" s="6"/>
      <c r="N89" s="6"/>
      <c r="O89" s="5"/>
      <c r="P89" s="5"/>
      <c r="Q89" s="5"/>
      <c r="R89" s="5"/>
      <c r="S89" s="5"/>
      <c r="T89" s="5"/>
      <c r="U89" s="6"/>
      <c r="V89" s="6"/>
      <c r="W89" s="6"/>
      <c r="X89" s="6"/>
      <c r="Y89" s="6"/>
      <c r="AA89" s="6"/>
      <c r="AB89" s="5"/>
      <c r="AC89" s="5"/>
      <c r="AD89" s="5"/>
      <c r="AE89" s="5"/>
      <c r="AF89" s="5"/>
      <c r="AG89" s="5"/>
      <c r="AH89" s="6"/>
      <c r="AI89" s="6"/>
      <c r="AJ89" s="6"/>
      <c r="AK89" s="6"/>
      <c r="AL89" s="6"/>
      <c r="AN89" s="6"/>
      <c r="AO89" s="5"/>
      <c r="AP89" s="5"/>
      <c r="AQ89" s="5"/>
      <c r="AR89" s="5"/>
      <c r="AS89" s="5"/>
      <c r="AT89" s="5"/>
      <c r="AU89" s="6"/>
      <c r="AV89" s="6"/>
      <c r="AW89" s="6"/>
      <c r="AX89" s="6"/>
      <c r="AY89" s="6"/>
      <c r="BA89" s="6"/>
      <c r="BB89" s="5"/>
      <c r="BC89" s="5"/>
      <c r="BD89" s="5"/>
      <c r="BE89" s="5"/>
      <c r="BF89" s="5"/>
      <c r="BG89" s="5"/>
      <c r="BH89" s="6"/>
      <c r="BI89" s="6"/>
      <c r="BJ89" s="6"/>
      <c r="BK89" s="6"/>
      <c r="BL89" s="6"/>
      <c r="BN89" s="6"/>
      <c r="BO89" s="5"/>
      <c r="BP89" s="5"/>
      <c r="BQ89" s="5"/>
      <c r="BR89" s="5"/>
      <c r="BS89" s="5"/>
      <c r="BT89" s="5"/>
      <c r="BU89" s="6"/>
      <c r="BV89" s="6"/>
      <c r="BW89" s="6"/>
      <c r="BX89" s="6"/>
      <c r="BY89" s="6"/>
    </row>
    <row r="90" spans="1:77" x14ac:dyDescent="0.25">
      <c r="A90" s="6"/>
      <c r="B90" s="5"/>
      <c r="C90" s="5"/>
      <c r="D90" s="5"/>
      <c r="E90" s="5"/>
      <c r="F90" s="5"/>
      <c r="G90" s="5"/>
      <c r="H90" s="6"/>
      <c r="I90" s="6"/>
      <c r="J90" s="6"/>
      <c r="K90" s="6"/>
      <c r="L90" s="6"/>
      <c r="N90" s="6"/>
      <c r="O90" s="5"/>
      <c r="P90" s="5"/>
      <c r="Q90" s="5"/>
      <c r="R90" s="5"/>
      <c r="S90" s="5"/>
      <c r="T90" s="5"/>
      <c r="U90" s="6"/>
      <c r="V90" s="6"/>
      <c r="W90" s="6"/>
      <c r="X90" s="6"/>
      <c r="Y90" s="6"/>
      <c r="AA90" s="6"/>
      <c r="AB90" s="5"/>
      <c r="AC90" s="5"/>
      <c r="AD90" s="5"/>
      <c r="AE90" s="5"/>
      <c r="AF90" s="5"/>
      <c r="AG90" s="5"/>
      <c r="AH90" s="6"/>
      <c r="AI90" s="6"/>
      <c r="AJ90" s="6"/>
      <c r="AK90" s="6"/>
      <c r="AL90" s="6"/>
      <c r="AN90" s="6"/>
      <c r="AO90" s="5"/>
      <c r="AP90" s="5"/>
      <c r="AQ90" s="5"/>
      <c r="AR90" s="5"/>
      <c r="AS90" s="5"/>
      <c r="AT90" s="5"/>
      <c r="AU90" s="6"/>
      <c r="AV90" s="6"/>
      <c r="AW90" s="6"/>
      <c r="AX90" s="6"/>
      <c r="AY90" s="6"/>
      <c r="BA90" s="6"/>
      <c r="BB90" s="5"/>
      <c r="BC90" s="5"/>
      <c r="BD90" s="5"/>
      <c r="BE90" s="5"/>
      <c r="BF90" s="5"/>
      <c r="BG90" s="5"/>
      <c r="BH90" s="6"/>
      <c r="BI90" s="6"/>
      <c r="BJ90" s="6"/>
      <c r="BK90" s="6"/>
      <c r="BL90" s="6"/>
      <c r="BN90" s="6"/>
      <c r="BO90" s="5"/>
      <c r="BP90" s="5"/>
      <c r="BQ90" s="5"/>
      <c r="BR90" s="5"/>
      <c r="BS90" s="5"/>
      <c r="BT90" s="5"/>
      <c r="BU90" s="6"/>
      <c r="BV90" s="6"/>
      <c r="BW90" s="6"/>
      <c r="BX90" s="6"/>
      <c r="BY90" s="6"/>
    </row>
    <row r="91" spans="1:77" x14ac:dyDescent="0.25">
      <c r="A91" s="6"/>
      <c r="B91" s="5"/>
      <c r="C91" s="5"/>
      <c r="D91" s="5"/>
      <c r="E91" s="5"/>
      <c r="F91" s="5"/>
      <c r="G91" s="5"/>
      <c r="H91" s="6"/>
      <c r="I91" s="6"/>
      <c r="J91" s="6"/>
      <c r="K91" s="6"/>
      <c r="L91" s="6"/>
      <c r="N91" s="6"/>
      <c r="O91" s="5"/>
      <c r="P91" s="5"/>
      <c r="Q91" s="5"/>
      <c r="R91" s="5"/>
      <c r="S91" s="5"/>
      <c r="T91" s="5"/>
      <c r="U91" s="6"/>
      <c r="V91" s="6"/>
      <c r="W91" s="6"/>
      <c r="X91" s="6"/>
      <c r="Y91" s="6"/>
      <c r="AA91" s="6"/>
      <c r="AB91" s="5"/>
      <c r="AC91" s="5"/>
      <c r="AD91" s="5"/>
      <c r="AE91" s="5"/>
      <c r="AF91" s="5"/>
      <c r="AG91" s="5"/>
      <c r="AH91" s="6"/>
      <c r="AI91" s="6"/>
      <c r="AJ91" s="6"/>
      <c r="AK91" s="6"/>
      <c r="AL91" s="6"/>
      <c r="AN91" s="6"/>
      <c r="AO91" s="5"/>
      <c r="AP91" s="5"/>
      <c r="AQ91" s="5"/>
      <c r="AR91" s="5"/>
      <c r="AS91" s="5"/>
      <c r="AT91" s="5"/>
      <c r="AU91" s="6"/>
      <c r="AV91" s="6"/>
      <c r="AW91" s="6"/>
      <c r="AX91" s="6"/>
      <c r="AY91" s="6"/>
      <c r="BA91" s="6"/>
      <c r="BB91" s="5"/>
      <c r="BC91" s="5"/>
      <c r="BD91" s="5"/>
      <c r="BE91" s="5"/>
      <c r="BF91" s="5"/>
      <c r="BG91" s="5"/>
      <c r="BH91" s="6"/>
      <c r="BI91" s="6"/>
      <c r="BJ91" s="6"/>
      <c r="BK91" s="6"/>
      <c r="BL91" s="6"/>
      <c r="BN91" s="6"/>
      <c r="BO91" s="5"/>
      <c r="BP91" s="5"/>
      <c r="BQ91" s="5"/>
      <c r="BR91" s="5"/>
      <c r="BS91" s="5"/>
      <c r="BT91" s="5"/>
      <c r="BU91" s="6"/>
      <c r="BV91" s="6"/>
      <c r="BW91" s="6"/>
      <c r="BX91" s="6"/>
      <c r="BY91" s="6"/>
    </row>
    <row r="92" spans="1:77" x14ac:dyDescent="0.25">
      <c r="A92" s="6"/>
      <c r="B92" s="5"/>
      <c r="C92" s="5"/>
      <c r="D92" s="5"/>
      <c r="E92" s="5"/>
      <c r="F92" s="5"/>
      <c r="G92" s="5"/>
      <c r="H92" s="6"/>
      <c r="I92" s="6"/>
      <c r="J92" s="6"/>
      <c r="K92" s="6"/>
      <c r="L92" s="6"/>
      <c r="N92" s="6"/>
      <c r="O92" s="5"/>
      <c r="P92" s="5"/>
      <c r="Q92" s="5"/>
      <c r="R92" s="5"/>
      <c r="S92" s="5"/>
      <c r="T92" s="5"/>
      <c r="U92" s="6"/>
      <c r="V92" s="6"/>
      <c r="W92" s="6"/>
      <c r="X92" s="6"/>
      <c r="Y92" s="6"/>
      <c r="AA92" s="6"/>
      <c r="AB92" s="5"/>
      <c r="AC92" s="5"/>
      <c r="AD92" s="5"/>
      <c r="AE92" s="5"/>
      <c r="AF92" s="5"/>
      <c r="AG92" s="5"/>
      <c r="AH92" s="6"/>
      <c r="AI92" s="6"/>
      <c r="AJ92" s="6"/>
      <c r="AK92" s="6"/>
      <c r="AL92" s="6"/>
      <c r="AN92" s="6"/>
      <c r="AO92" s="5"/>
      <c r="AP92" s="5"/>
      <c r="AQ92" s="5"/>
      <c r="AR92" s="5"/>
      <c r="AS92" s="5"/>
      <c r="AT92" s="5"/>
      <c r="AU92" s="6"/>
      <c r="AV92" s="6"/>
      <c r="AW92" s="6"/>
      <c r="AX92" s="6"/>
      <c r="AY92" s="6"/>
      <c r="BA92" s="6"/>
      <c r="BB92" s="5"/>
      <c r="BC92" s="5"/>
      <c r="BD92" s="5"/>
      <c r="BE92" s="5"/>
      <c r="BF92" s="5"/>
      <c r="BG92" s="5"/>
      <c r="BH92" s="6"/>
      <c r="BI92" s="6"/>
      <c r="BJ92" s="6"/>
      <c r="BK92" s="6"/>
      <c r="BL92" s="6"/>
      <c r="BN92" s="6"/>
      <c r="BO92" s="5"/>
      <c r="BP92" s="5"/>
      <c r="BQ92" s="5"/>
      <c r="BR92" s="5"/>
      <c r="BS92" s="5"/>
      <c r="BT92" s="5"/>
      <c r="BU92" s="6"/>
      <c r="BV92" s="6"/>
      <c r="BW92" s="6"/>
      <c r="BX92" s="6"/>
      <c r="BY92" s="6"/>
    </row>
    <row r="93" spans="1:77" x14ac:dyDescent="0.25">
      <c r="A93" s="6"/>
      <c r="B93" s="5"/>
      <c r="C93" s="5"/>
      <c r="D93" s="5"/>
      <c r="E93" s="5"/>
      <c r="F93" s="5"/>
      <c r="G93" s="5"/>
      <c r="H93" s="6"/>
      <c r="I93" s="6"/>
      <c r="J93" s="6"/>
      <c r="K93" s="6"/>
      <c r="L93" s="6"/>
      <c r="N93" s="6"/>
      <c r="O93" s="5"/>
      <c r="P93" s="5"/>
      <c r="Q93" s="5"/>
      <c r="R93" s="5"/>
      <c r="S93" s="5"/>
      <c r="T93" s="5"/>
      <c r="U93" s="6"/>
      <c r="V93" s="6"/>
      <c r="W93" s="6"/>
      <c r="X93" s="6"/>
      <c r="Y93" s="6"/>
      <c r="AA93" s="6"/>
      <c r="AB93" s="5"/>
      <c r="AC93" s="5"/>
      <c r="AD93" s="5"/>
      <c r="AE93" s="5"/>
      <c r="AF93" s="5"/>
      <c r="AG93" s="5"/>
      <c r="AH93" s="6"/>
      <c r="AI93" s="6"/>
      <c r="AJ93" s="6"/>
      <c r="AK93" s="6"/>
      <c r="AL93" s="6"/>
      <c r="AN93" s="6"/>
      <c r="AO93" s="5"/>
      <c r="AP93" s="5"/>
      <c r="AQ93" s="5"/>
      <c r="AR93" s="5"/>
      <c r="AS93" s="5"/>
      <c r="AT93" s="5"/>
      <c r="AU93" s="6"/>
      <c r="AV93" s="6"/>
      <c r="AW93" s="6"/>
      <c r="AX93" s="6"/>
      <c r="AY93" s="6"/>
      <c r="BA93" s="6"/>
      <c r="BB93" s="5"/>
      <c r="BC93" s="5"/>
      <c r="BD93" s="5"/>
      <c r="BE93" s="5"/>
      <c r="BF93" s="5"/>
      <c r="BG93" s="5"/>
      <c r="BH93" s="6"/>
      <c r="BI93" s="6"/>
      <c r="BJ93" s="6"/>
      <c r="BK93" s="6"/>
      <c r="BL93" s="6"/>
      <c r="BN93" s="6"/>
      <c r="BO93" s="5"/>
      <c r="BP93" s="5"/>
      <c r="BQ93" s="5"/>
      <c r="BR93" s="5"/>
      <c r="BS93" s="5"/>
      <c r="BT93" s="5"/>
      <c r="BU93" s="6"/>
      <c r="BV93" s="6"/>
      <c r="BW93" s="6"/>
      <c r="BX93" s="6"/>
      <c r="BY93" s="6"/>
    </row>
    <row r="94" spans="1:77" x14ac:dyDescent="0.25">
      <c r="A94" s="6"/>
      <c r="B94" s="5"/>
      <c r="C94" s="5"/>
      <c r="D94" s="5"/>
      <c r="E94" s="5"/>
      <c r="F94" s="5"/>
      <c r="G94" s="5"/>
      <c r="H94" s="6"/>
      <c r="I94" s="6"/>
      <c r="J94" s="6"/>
      <c r="K94" s="6"/>
      <c r="L94" s="6"/>
      <c r="N94" s="6"/>
      <c r="O94" s="5"/>
      <c r="P94" s="5"/>
      <c r="Q94" s="5"/>
      <c r="R94" s="5"/>
      <c r="S94" s="5"/>
      <c r="T94" s="5"/>
      <c r="U94" s="6"/>
      <c r="V94" s="6"/>
      <c r="W94" s="6"/>
      <c r="X94" s="6"/>
      <c r="Y94" s="6"/>
      <c r="AA94" s="6"/>
      <c r="AB94" s="5"/>
      <c r="AC94" s="5"/>
      <c r="AD94" s="5"/>
      <c r="AE94" s="5"/>
      <c r="AF94" s="5"/>
      <c r="AG94" s="5"/>
      <c r="AH94" s="6"/>
      <c r="AI94" s="6"/>
      <c r="AJ94" s="6"/>
      <c r="AK94" s="6"/>
      <c r="AL94" s="6"/>
      <c r="AN94" s="6"/>
      <c r="AO94" s="5"/>
      <c r="AP94" s="5"/>
      <c r="AQ94" s="5"/>
      <c r="AR94" s="5"/>
      <c r="AS94" s="5"/>
      <c r="AT94" s="5"/>
      <c r="AU94" s="6"/>
      <c r="AV94" s="6"/>
      <c r="AW94" s="6"/>
      <c r="AX94" s="6"/>
      <c r="AY94" s="6"/>
      <c r="BA94" s="6"/>
      <c r="BB94" s="5"/>
      <c r="BC94" s="5"/>
      <c r="BD94" s="5"/>
      <c r="BE94" s="5"/>
      <c r="BF94" s="5"/>
      <c r="BG94" s="5"/>
      <c r="BH94" s="6"/>
      <c r="BI94" s="6"/>
      <c r="BJ94" s="6"/>
      <c r="BK94" s="6"/>
      <c r="BL94" s="6"/>
      <c r="BN94" s="6"/>
      <c r="BO94" s="5"/>
      <c r="BP94" s="5"/>
      <c r="BQ94" s="5"/>
      <c r="BR94" s="5"/>
      <c r="BS94" s="5"/>
      <c r="BT94" s="5"/>
      <c r="BU94" s="6"/>
      <c r="BV94" s="6"/>
      <c r="BW94" s="6"/>
      <c r="BX94" s="6"/>
      <c r="BY94" s="6"/>
    </row>
    <row r="95" spans="1:77" x14ac:dyDescent="0.25">
      <c r="A95" s="6"/>
      <c r="B95" s="5"/>
      <c r="C95" s="5"/>
      <c r="D95" s="5"/>
      <c r="E95" s="5"/>
      <c r="F95" s="5"/>
      <c r="G95" s="5"/>
      <c r="H95" s="6"/>
      <c r="I95" s="6"/>
      <c r="J95" s="6"/>
      <c r="K95" s="6"/>
      <c r="L95" s="6"/>
      <c r="N95" s="6"/>
      <c r="O95" s="5"/>
      <c r="P95" s="5"/>
      <c r="Q95" s="5"/>
      <c r="R95" s="5"/>
      <c r="S95" s="5"/>
      <c r="T95" s="5"/>
      <c r="U95" s="6"/>
      <c r="V95" s="6"/>
      <c r="W95" s="6"/>
      <c r="X95" s="6"/>
      <c r="Y95" s="6"/>
      <c r="AA95" s="6"/>
      <c r="AB95" s="5"/>
      <c r="AC95" s="5"/>
      <c r="AD95" s="5"/>
      <c r="AE95" s="5"/>
      <c r="AF95" s="5"/>
      <c r="AG95" s="5"/>
      <c r="AH95" s="6"/>
      <c r="AI95" s="6"/>
      <c r="AJ95" s="6"/>
      <c r="AK95" s="6"/>
      <c r="AL95" s="6"/>
      <c r="AN95" s="6"/>
      <c r="AO95" s="5"/>
      <c r="AP95" s="5"/>
      <c r="AQ95" s="5"/>
      <c r="AR95" s="5"/>
      <c r="AS95" s="5"/>
      <c r="AT95" s="5"/>
      <c r="AU95" s="6"/>
      <c r="AV95" s="6"/>
      <c r="AW95" s="6"/>
      <c r="AX95" s="6"/>
      <c r="AY95" s="6"/>
      <c r="BA95" s="6"/>
      <c r="BB95" s="5"/>
      <c r="BC95" s="5"/>
      <c r="BD95" s="5"/>
      <c r="BE95" s="5"/>
      <c r="BF95" s="5"/>
      <c r="BG95" s="5"/>
      <c r="BH95" s="6"/>
      <c r="BI95" s="6"/>
      <c r="BJ95" s="6"/>
      <c r="BK95" s="6"/>
      <c r="BL95" s="6"/>
      <c r="BN95" s="6"/>
      <c r="BO95" s="5"/>
      <c r="BP95" s="5"/>
      <c r="BQ95" s="5"/>
      <c r="BR95" s="5"/>
      <c r="BS95" s="5"/>
      <c r="BT95" s="5"/>
      <c r="BU95" s="6"/>
      <c r="BV95" s="6"/>
      <c r="BW95" s="6"/>
      <c r="BX95" s="6"/>
      <c r="BY95" s="6"/>
    </row>
    <row r="96" spans="1:77" x14ac:dyDescent="0.25">
      <c r="A96" s="6"/>
      <c r="B96" s="5"/>
      <c r="C96" s="5"/>
      <c r="D96" s="5"/>
      <c r="E96" s="5"/>
      <c r="F96" s="5"/>
      <c r="G96" s="5"/>
      <c r="H96" s="6"/>
      <c r="I96" s="6"/>
      <c r="J96" s="6"/>
      <c r="K96" s="6"/>
      <c r="L96" s="6"/>
      <c r="N96" s="6"/>
      <c r="O96" s="5"/>
      <c r="P96" s="5"/>
      <c r="Q96" s="5"/>
      <c r="R96" s="5"/>
      <c r="S96" s="5"/>
      <c r="T96" s="5"/>
      <c r="U96" s="6"/>
      <c r="V96" s="6"/>
      <c r="W96" s="6"/>
      <c r="X96" s="6"/>
      <c r="Y96" s="6"/>
      <c r="AA96" s="6"/>
      <c r="AB96" s="5"/>
      <c r="AC96" s="5"/>
      <c r="AD96" s="5"/>
      <c r="AE96" s="5"/>
      <c r="AF96" s="5"/>
      <c r="AG96" s="5"/>
      <c r="AH96" s="6"/>
      <c r="AI96" s="6"/>
      <c r="AJ96" s="6"/>
      <c r="AK96" s="6"/>
      <c r="AL96" s="6"/>
      <c r="AN96" s="6"/>
      <c r="AO96" s="5"/>
      <c r="AP96" s="5"/>
      <c r="AQ96" s="5"/>
      <c r="AR96" s="5"/>
      <c r="AS96" s="5"/>
      <c r="AT96" s="5"/>
      <c r="AU96" s="6"/>
      <c r="AV96" s="6"/>
      <c r="AW96" s="6"/>
      <c r="AX96" s="6"/>
      <c r="AY96" s="6"/>
      <c r="BA96" s="6"/>
      <c r="BB96" s="5"/>
      <c r="BC96" s="5"/>
      <c r="BD96" s="5"/>
      <c r="BE96" s="5"/>
      <c r="BF96" s="5"/>
      <c r="BG96" s="5"/>
      <c r="BH96" s="6"/>
      <c r="BI96" s="6"/>
      <c r="BJ96" s="6"/>
      <c r="BK96" s="6"/>
      <c r="BL96" s="6"/>
      <c r="BN96" s="6"/>
      <c r="BO96" s="5"/>
      <c r="BP96" s="5"/>
      <c r="BQ96" s="5"/>
      <c r="BR96" s="5"/>
      <c r="BS96" s="5"/>
      <c r="BT96" s="5"/>
      <c r="BU96" s="6"/>
      <c r="BV96" s="6"/>
      <c r="BW96" s="6"/>
      <c r="BX96" s="6"/>
      <c r="BY96" s="6"/>
    </row>
    <row r="97" spans="1:77" x14ac:dyDescent="0.25">
      <c r="A97" s="6"/>
      <c r="B97" s="5"/>
      <c r="C97" s="5"/>
      <c r="D97" s="5"/>
      <c r="E97" s="5"/>
      <c r="F97" s="5"/>
      <c r="G97" s="5"/>
      <c r="H97" s="6"/>
      <c r="I97" s="6"/>
      <c r="J97" s="6"/>
      <c r="K97" s="6"/>
      <c r="L97" s="6"/>
      <c r="N97" s="6"/>
      <c r="O97" s="5"/>
      <c r="P97" s="5"/>
      <c r="Q97" s="5"/>
      <c r="R97" s="5"/>
      <c r="S97" s="5"/>
      <c r="T97" s="5"/>
      <c r="U97" s="6"/>
      <c r="V97" s="6"/>
      <c r="W97" s="6"/>
      <c r="X97" s="6"/>
      <c r="Y97" s="6"/>
      <c r="AA97" s="6"/>
      <c r="AB97" s="5"/>
      <c r="AC97" s="5"/>
      <c r="AD97" s="5"/>
      <c r="AE97" s="5"/>
      <c r="AF97" s="5"/>
      <c r="AG97" s="5"/>
      <c r="AH97" s="6"/>
      <c r="AI97" s="6"/>
      <c r="AJ97" s="6"/>
      <c r="AK97" s="6"/>
      <c r="AL97" s="6"/>
      <c r="AN97" s="6"/>
      <c r="AO97" s="5"/>
      <c r="AP97" s="5"/>
      <c r="AQ97" s="5"/>
      <c r="AR97" s="5"/>
      <c r="AS97" s="5"/>
      <c r="AT97" s="5"/>
      <c r="AU97" s="6"/>
      <c r="AV97" s="6"/>
      <c r="AW97" s="6"/>
      <c r="AX97" s="6"/>
      <c r="AY97" s="6"/>
      <c r="BA97" s="6"/>
      <c r="BB97" s="5"/>
      <c r="BC97" s="5"/>
      <c r="BD97" s="5"/>
      <c r="BE97" s="5"/>
      <c r="BF97" s="5"/>
      <c r="BG97" s="5"/>
      <c r="BH97" s="6"/>
      <c r="BI97" s="6"/>
      <c r="BJ97" s="6"/>
      <c r="BK97" s="6"/>
      <c r="BL97" s="6"/>
      <c r="BN97" s="6"/>
      <c r="BO97" s="5"/>
      <c r="BP97" s="5"/>
      <c r="BQ97" s="5"/>
      <c r="BR97" s="5"/>
      <c r="BS97" s="5"/>
      <c r="BT97" s="5"/>
      <c r="BU97" s="6"/>
      <c r="BV97" s="6"/>
      <c r="BW97" s="6"/>
      <c r="BX97" s="6"/>
      <c r="BY97" s="6"/>
    </row>
    <row r="98" spans="1:77" x14ac:dyDescent="0.25">
      <c r="A98" s="6"/>
      <c r="B98" s="5"/>
      <c r="C98" s="5"/>
      <c r="D98" s="5"/>
      <c r="E98" s="5"/>
      <c r="F98" s="5"/>
      <c r="G98" s="5"/>
      <c r="H98" s="6"/>
      <c r="I98" s="6"/>
      <c r="J98" s="6"/>
      <c r="K98" s="6"/>
      <c r="L98" s="6"/>
      <c r="N98" s="6"/>
      <c r="O98" s="5"/>
      <c r="P98" s="5"/>
      <c r="Q98" s="5"/>
      <c r="R98" s="5"/>
      <c r="S98" s="5"/>
      <c r="T98" s="5"/>
      <c r="U98" s="6"/>
      <c r="V98" s="6"/>
      <c r="W98" s="6"/>
      <c r="X98" s="6"/>
      <c r="Y98" s="6"/>
      <c r="AA98" s="6"/>
      <c r="AB98" s="5"/>
      <c r="AC98" s="5"/>
      <c r="AD98" s="5"/>
      <c r="AE98" s="5"/>
      <c r="AF98" s="5"/>
      <c r="AG98" s="5"/>
      <c r="AH98" s="6"/>
      <c r="AI98" s="6"/>
      <c r="AJ98" s="6"/>
      <c r="AK98" s="6"/>
      <c r="AL98" s="6"/>
      <c r="AN98" s="6"/>
      <c r="AO98" s="5"/>
      <c r="AP98" s="5"/>
      <c r="AQ98" s="5"/>
      <c r="AR98" s="5"/>
      <c r="AS98" s="5"/>
      <c r="AT98" s="5"/>
      <c r="AU98" s="6"/>
      <c r="AV98" s="6"/>
      <c r="AW98" s="6"/>
      <c r="AX98" s="6"/>
      <c r="AY98" s="6"/>
      <c r="BA98" s="6"/>
      <c r="BB98" s="5"/>
      <c r="BC98" s="5"/>
      <c r="BD98" s="5"/>
      <c r="BE98" s="5"/>
      <c r="BF98" s="5"/>
      <c r="BG98" s="5"/>
      <c r="BH98" s="6"/>
      <c r="BI98" s="6"/>
      <c r="BJ98" s="6"/>
      <c r="BK98" s="6"/>
      <c r="BL98" s="6"/>
      <c r="BN98" s="6"/>
      <c r="BO98" s="5"/>
      <c r="BP98" s="5"/>
      <c r="BQ98" s="5"/>
      <c r="BR98" s="5"/>
      <c r="BS98" s="5"/>
      <c r="BT98" s="5"/>
      <c r="BU98" s="6"/>
      <c r="BV98" s="6"/>
      <c r="BW98" s="6"/>
      <c r="BX98" s="6"/>
      <c r="BY98" s="6"/>
    </row>
    <row r="99" spans="1:77" x14ac:dyDescent="0.25">
      <c r="A99" s="6"/>
      <c r="B99" s="5"/>
      <c r="C99" s="5"/>
      <c r="D99" s="5"/>
      <c r="E99" s="5"/>
      <c r="F99" s="5"/>
      <c r="G99" s="5"/>
      <c r="H99" s="6"/>
      <c r="I99" s="6"/>
      <c r="J99" s="6"/>
      <c r="K99" s="6"/>
      <c r="L99" s="6"/>
      <c r="N99" s="6"/>
      <c r="O99" s="5"/>
      <c r="P99" s="5"/>
      <c r="Q99" s="5"/>
      <c r="R99" s="5"/>
      <c r="S99" s="5"/>
      <c r="T99" s="5"/>
      <c r="U99" s="6"/>
      <c r="V99" s="6"/>
      <c r="W99" s="6"/>
      <c r="X99" s="6"/>
      <c r="Y99" s="6"/>
      <c r="AA99" s="6"/>
      <c r="AB99" s="5"/>
      <c r="AC99" s="5"/>
      <c r="AD99" s="5"/>
      <c r="AE99" s="5"/>
      <c r="AF99" s="5"/>
      <c r="AG99" s="5"/>
      <c r="AH99" s="6"/>
      <c r="AI99" s="6"/>
      <c r="AJ99" s="6"/>
      <c r="AK99" s="6"/>
      <c r="AL99" s="6"/>
      <c r="AN99" s="6"/>
      <c r="AO99" s="5"/>
      <c r="AP99" s="5"/>
      <c r="AQ99" s="5"/>
      <c r="AR99" s="5"/>
      <c r="AS99" s="5"/>
      <c r="AT99" s="5"/>
      <c r="AU99" s="6"/>
      <c r="AV99" s="6"/>
      <c r="AW99" s="6"/>
      <c r="AX99" s="6"/>
      <c r="AY99" s="6"/>
      <c r="BA99" s="6"/>
      <c r="BB99" s="5"/>
      <c r="BC99" s="5"/>
      <c r="BD99" s="5"/>
      <c r="BE99" s="5"/>
      <c r="BF99" s="5"/>
      <c r="BG99" s="5"/>
      <c r="BH99" s="6"/>
      <c r="BI99" s="6"/>
      <c r="BJ99" s="6"/>
      <c r="BK99" s="6"/>
      <c r="BL99" s="6"/>
      <c r="BN99" s="6"/>
      <c r="BO99" s="5"/>
      <c r="BP99" s="5"/>
      <c r="BQ99" s="5"/>
      <c r="BR99" s="5"/>
      <c r="BS99" s="5"/>
      <c r="BT99" s="5"/>
      <c r="BU99" s="6"/>
      <c r="BV99" s="6"/>
      <c r="BW99" s="6"/>
      <c r="BX99" s="6"/>
      <c r="BY99" s="6"/>
    </row>
    <row r="100" spans="1:77" x14ac:dyDescent="0.25">
      <c r="A100" s="6"/>
      <c r="B100" s="5"/>
      <c r="C100" s="5"/>
      <c r="D100" s="5"/>
      <c r="E100" s="5"/>
      <c r="F100" s="5"/>
      <c r="G100" s="5"/>
      <c r="H100" s="6"/>
      <c r="I100" s="6"/>
      <c r="J100" s="6"/>
      <c r="K100" s="6"/>
      <c r="L100" s="6"/>
      <c r="N100" s="6"/>
      <c r="O100" s="5"/>
      <c r="P100" s="5"/>
      <c r="Q100" s="5"/>
      <c r="R100" s="5"/>
      <c r="S100" s="5"/>
      <c r="T100" s="5"/>
      <c r="U100" s="6"/>
      <c r="V100" s="6"/>
      <c r="W100" s="6"/>
      <c r="X100" s="6"/>
      <c r="Y100" s="6"/>
      <c r="AA100" s="6"/>
      <c r="AB100" s="5"/>
      <c r="AC100" s="5"/>
      <c r="AD100" s="5"/>
      <c r="AE100" s="5"/>
      <c r="AF100" s="5"/>
      <c r="AG100" s="5"/>
      <c r="AH100" s="6"/>
      <c r="AI100" s="6"/>
      <c r="AJ100" s="6"/>
      <c r="AK100" s="6"/>
      <c r="AL100" s="6"/>
      <c r="AN100" s="6"/>
      <c r="AO100" s="5"/>
      <c r="AP100" s="5"/>
      <c r="AQ100" s="5"/>
      <c r="AR100" s="5"/>
      <c r="AS100" s="5"/>
      <c r="AT100" s="5"/>
      <c r="AU100" s="6"/>
      <c r="AV100" s="6"/>
      <c r="AW100" s="6"/>
      <c r="AX100" s="6"/>
      <c r="AY100" s="6"/>
      <c r="BA100" s="6"/>
      <c r="BB100" s="5"/>
      <c r="BC100" s="5"/>
      <c r="BD100" s="5"/>
      <c r="BE100" s="5"/>
      <c r="BF100" s="5"/>
      <c r="BG100" s="5"/>
      <c r="BH100" s="6"/>
      <c r="BI100" s="6"/>
      <c r="BJ100" s="6"/>
      <c r="BK100" s="6"/>
      <c r="BL100" s="6"/>
      <c r="BN100" s="6"/>
      <c r="BO100" s="5"/>
      <c r="BP100" s="5"/>
      <c r="BQ100" s="5"/>
      <c r="BR100" s="5"/>
      <c r="BS100" s="5"/>
      <c r="BT100" s="5"/>
      <c r="BU100" s="6"/>
      <c r="BV100" s="6"/>
      <c r="BW100" s="6"/>
      <c r="BX100" s="6"/>
      <c r="BY100" s="6"/>
    </row>
    <row r="101" spans="1:77" x14ac:dyDescent="0.25">
      <c r="A101" s="6"/>
      <c r="B101" s="5"/>
      <c r="C101" s="5"/>
      <c r="D101" s="5"/>
      <c r="E101" s="5"/>
      <c r="F101" s="5"/>
      <c r="G101" s="5"/>
      <c r="H101" s="6"/>
      <c r="I101" s="6"/>
      <c r="J101" s="6"/>
      <c r="K101" s="6"/>
      <c r="L101" s="6"/>
      <c r="N101" s="6"/>
      <c r="O101" s="5"/>
      <c r="P101" s="5"/>
      <c r="Q101" s="5"/>
      <c r="R101" s="5"/>
      <c r="S101" s="5"/>
      <c r="T101" s="5"/>
      <c r="U101" s="6"/>
      <c r="V101" s="6"/>
      <c r="W101" s="6"/>
      <c r="X101" s="6"/>
      <c r="Y101" s="6"/>
      <c r="AA101" s="6"/>
      <c r="AB101" s="5"/>
      <c r="AC101" s="5"/>
      <c r="AD101" s="5"/>
      <c r="AE101" s="5"/>
      <c r="AF101" s="5"/>
      <c r="AG101" s="5"/>
      <c r="AH101" s="6"/>
      <c r="AI101" s="6"/>
      <c r="AJ101" s="6"/>
      <c r="AK101" s="6"/>
      <c r="AL101" s="6"/>
      <c r="AN101" s="6"/>
      <c r="AO101" s="5"/>
      <c r="AP101" s="5"/>
      <c r="AQ101" s="5"/>
      <c r="AR101" s="5"/>
      <c r="AS101" s="5"/>
      <c r="AT101" s="5"/>
      <c r="AU101" s="6"/>
      <c r="AV101" s="6"/>
      <c r="AW101" s="6"/>
      <c r="AX101" s="6"/>
      <c r="AY101" s="6"/>
      <c r="BA101" s="6"/>
      <c r="BB101" s="5"/>
      <c r="BC101" s="5"/>
      <c r="BD101" s="5"/>
      <c r="BE101" s="5"/>
      <c r="BF101" s="5"/>
      <c r="BG101" s="5"/>
      <c r="BH101" s="6"/>
      <c r="BI101" s="6"/>
      <c r="BJ101" s="6"/>
      <c r="BK101" s="6"/>
      <c r="BL101" s="6"/>
      <c r="BN101" s="6"/>
      <c r="BO101" s="5"/>
      <c r="BP101" s="5"/>
      <c r="BQ101" s="5"/>
      <c r="BR101" s="5"/>
      <c r="BS101" s="5"/>
      <c r="BT101" s="5"/>
      <c r="BU101" s="6"/>
      <c r="BV101" s="6"/>
      <c r="BW101" s="6"/>
      <c r="BX101" s="6"/>
      <c r="BY101" s="6"/>
    </row>
    <row r="102" spans="1:77" x14ac:dyDescent="0.25">
      <c r="A102" s="6"/>
      <c r="B102" s="5"/>
      <c r="C102" s="5"/>
      <c r="D102" s="5"/>
      <c r="E102" s="5"/>
      <c r="F102" s="5"/>
      <c r="G102" s="5"/>
      <c r="H102" s="6"/>
      <c r="I102" s="6"/>
      <c r="J102" s="6"/>
      <c r="K102" s="6"/>
      <c r="L102" s="6"/>
      <c r="N102" s="6"/>
      <c r="O102" s="5"/>
      <c r="P102" s="5"/>
      <c r="Q102" s="5"/>
      <c r="R102" s="5"/>
      <c r="S102" s="5"/>
      <c r="T102" s="5"/>
      <c r="U102" s="6"/>
      <c r="V102" s="6"/>
      <c r="W102" s="6"/>
      <c r="X102" s="6"/>
      <c r="Y102" s="6"/>
      <c r="AA102" s="6"/>
      <c r="AB102" s="5"/>
      <c r="AC102" s="5"/>
      <c r="AD102" s="5"/>
      <c r="AE102" s="5"/>
      <c r="AF102" s="5"/>
      <c r="AG102" s="5"/>
      <c r="AH102" s="6"/>
      <c r="AI102" s="6"/>
      <c r="AJ102" s="6"/>
      <c r="AK102" s="6"/>
      <c r="AL102" s="6"/>
      <c r="AN102" s="6"/>
      <c r="AO102" s="5"/>
      <c r="AP102" s="5"/>
      <c r="AQ102" s="5"/>
      <c r="AR102" s="5"/>
      <c r="AS102" s="5"/>
      <c r="AT102" s="5"/>
      <c r="AU102" s="6"/>
      <c r="AV102" s="6"/>
      <c r="AW102" s="6"/>
      <c r="AX102" s="6"/>
      <c r="AY102" s="6"/>
      <c r="BA102" s="6"/>
      <c r="BB102" s="5"/>
      <c r="BC102" s="5"/>
      <c r="BD102" s="5"/>
      <c r="BE102" s="5"/>
      <c r="BF102" s="5"/>
      <c r="BG102" s="5"/>
      <c r="BH102" s="6"/>
      <c r="BI102" s="6"/>
      <c r="BJ102" s="6"/>
      <c r="BK102" s="6"/>
      <c r="BL102" s="6"/>
      <c r="BN102" s="6"/>
      <c r="BO102" s="5"/>
      <c r="BP102" s="5"/>
      <c r="BQ102" s="5"/>
      <c r="BR102" s="5"/>
      <c r="BS102" s="5"/>
      <c r="BT102" s="5"/>
      <c r="BU102" s="6"/>
      <c r="BV102" s="6"/>
      <c r="BW102" s="6"/>
      <c r="BX102" s="6"/>
      <c r="BY102" s="6"/>
    </row>
    <row r="103" spans="1:77" x14ac:dyDescent="0.25">
      <c r="A103" s="6"/>
      <c r="B103" s="5"/>
      <c r="C103" s="5"/>
      <c r="D103" s="5"/>
      <c r="E103" s="5"/>
      <c r="F103" s="5"/>
      <c r="G103" s="5"/>
      <c r="H103" s="6"/>
      <c r="I103" s="6"/>
      <c r="J103" s="6"/>
      <c r="K103" s="6"/>
      <c r="L103" s="6"/>
      <c r="N103" s="6"/>
      <c r="O103" s="5"/>
      <c r="P103" s="5"/>
      <c r="Q103" s="5"/>
      <c r="R103" s="5"/>
      <c r="S103" s="5"/>
      <c r="T103" s="5"/>
      <c r="U103" s="6"/>
      <c r="V103" s="6"/>
      <c r="W103" s="6"/>
      <c r="X103" s="6"/>
      <c r="Y103" s="6"/>
      <c r="AA103" s="6"/>
      <c r="AB103" s="5"/>
      <c r="AC103" s="5"/>
      <c r="AD103" s="5"/>
      <c r="AE103" s="5"/>
      <c r="AF103" s="5"/>
      <c r="AG103" s="5"/>
      <c r="AH103" s="6"/>
      <c r="AI103" s="6"/>
      <c r="AJ103" s="6"/>
      <c r="AK103" s="6"/>
      <c r="AL103" s="6"/>
      <c r="AN103" s="6"/>
      <c r="AO103" s="5"/>
      <c r="AP103" s="5"/>
      <c r="AQ103" s="5"/>
      <c r="AR103" s="5"/>
      <c r="AS103" s="5"/>
      <c r="AT103" s="5"/>
      <c r="AU103" s="6"/>
      <c r="AV103" s="6"/>
      <c r="AW103" s="6"/>
      <c r="AX103" s="6"/>
      <c r="AY103" s="6"/>
      <c r="BA103" s="6"/>
      <c r="BB103" s="5"/>
      <c r="BC103" s="5"/>
      <c r="BD103" s="5"/>
      <c r="BE103" s="5"/>
      <c r="BF103" s="5"/>
      <c r="BG103" s="5"/>
      <c r="BH103" s="6"/>
      <c r="BI103" s="6"/>
      <c r="BJ103" s="6"/>
      <c r="BK103" s="6"/>
      <c r="BL103" s="6"/>
      <c r="BN103" s="6"/>
      <c r="BO103" s="5"/>
      <c r="BP103" s="5"/>
      <c r="BQ103" s="5"/>
      <c r="BR103" s="5"/>
      <c r="BS103" s="5"/>
      <c r="BT103" s="5"/>
      <c r="BU103" s="6"/>
      <c r="BV103" s="6"/>
      <c r="BW103" s="6"/>
      <c r="BX103" s="6"/>
      <c r="BY103" s="6"/>
    </row>
    <row r="104" spans="1:77" x14ac:dyDescent="0.25">
      <c r="A104" s="6"/>
      <c r="B104" s="5"/>
      <c r="C104" s="5"/>
      <c r="D104" s="5"/>
      <c r="E104" s="5"/>
      <c r="F104" s="5"/>
      <c r="G104" s="5"/>
      <c r="H104" s="6"/>
      <c r="I104" s="6"/>
      <c r="J104" s="6"/>
      <c r="K104" s="6"/>
      <c r="L104" s="6"/>
      <c r="N104" s="6"/>
      <c r="O104" s="5"/>
      <c r="P104" s="5"/>
      <c r="Q104" s="5"/>
      <c r="R104" s="5"/>
      <c r="S104" s="5"/>
      <c r="T104" s="5"/>
      <c r="U104" s="6"/>
      <c r="V104" s="6"/>
      <c r="W104" s="6"/>
      <c r="X104" s="6"/>
      <c r="Y104" s="6"/>
      <c r="AA104" s="6"/>
      <c r="AB104" s="5"/>
      <c r="AC104" s="5"/>
      <c r="AD104" s="5"/>
      <c r="AE104" s="5"/>
      <c r="AF104" s="5"/>
      <c r="AG104" s="5"/>
      <c r="AH104" s="6"/>
      <c r="AI104" s="6"/>
      <c r="AJ104" s="6"/>
      <c r="AK104" s="6"/>
      <c r="AL104" s="6"/>
      <c r="AN104" s="6"/>
      <c r="AO104" s="5"/>
      <c r="AP104" s="5"/>
      <c r="AQ104" s="5"/>
      <c r="AR104" s="5"/>
      <c r="AS104" s="5"/>
      <c r="AT104" s="5"/>
      <c r="AU104" s="6"/>
      <c r="AV104" s="6"/>
      <c r="AW104" s="6"/>
      <c r="AX104" s="6"/>
      <c r="AY104" s="6"/>
      <c r="BA104" s="6"/>
      <c r="BB104" s="5"/>
      <c r="BC104" s="5"/>
      <c r="BD104" s="5"/>
      <c r="BE104" s="5"/>
      <c r="BF104" s="5"/>
      <c r="BG104" s="5"/>
      <c r="BH104" s="6"/>
      <c r="BI104" s="6"/>
      <c r="BJ104" s="6"/>
      <c r="BK104" s="6"/>
      <c r="BL104" s="6"/>
      <c r="BN104" s="6"/>
      <c r="BO104" s="5"/>
      <c r="BP104" s="5"/>
      <c r="BQ104" s="5"/>
      <c r="BR104" s="5"/>
      <c r="BS104" s="5"/>
      <c r="BT104" s="5"/>
      <c r="BU104" s="6"/>
      <c r="BV104" s="6"/>
      <c r="BW104" s="6"/>
      <c r="BX104" s="6"/>
      <c r="BY104" s="6"/>
    </row>
    <row r="105" spans="1:77" x14ac:dyDescent="0.25">
      <c r="A105" s="6"/>
      <c r="B105" s="5"/>
      <c r="C105" s="5"/>
      <c r="D105" s="5"/>
      <c r="E105" s="5"/>
      <c r="F105" s="5"/>
      <c r="G105" s="5"/>
      <c r="H105" s="6"/>
      <c r="I105" s="6"/>
      <c r="J105" s="6"/>
      <c r="K105" s="6"/>
      <c r="L105" s="6"/>
      <c r="N105" s="6"/>
      <c r="O105" s="5"/>
      <c r="P105" s="5"/>
      <c r="Q105" s="5"/>
      <c r="R105" s="5"/>
      <c r="S105" s="5"/>
      <c r="T105" s="5"/>
      <c r="U105" s="6"/>
      <c r="V105" s="6"/>
      <c r="W105" s="6"/>
      <c r="X105" s="6"/>
      <c r="Y105" s="6"/>
      <c r="AA105" s="6"/>
      <c r="AB105" s="5"/>
      <c r="AC105" s="5"/>
      <c r="AD105" s="5"/>
      <c r="AE105" s="5"/>
      <c r="AF105" s="5"/>
      <c r="AG105" s="5"/>
      <c r="AH105" s="6"/>
      <c r="AI105" s="6"/>
      <c r="AJ105" s="6"/>
      <c r="AK105" s="6"/>
      <c r="AL105" s="6"/>
      <c r="AN105" s="6"/>
      <c r="AO105" s="5"/>
      <c r="AP105" s="5"/>
      <c r="AQ105" s="5"/>
      <c r="AR105" s="5"/>
      <c r="AS105" s="5"/>
      <c r="AT105" s="5"/>
      <c r="AU105" s="6"/>
      <c r="AV105" s="6"/>
      <c r="AW105" s="6"/>
      <c r="AX105" s="6"/>
      <c r="AY105" s="6"/>
      <c r="BA105" s="6"/>
      <c r="BB105" s="5"/>
      <c r="BC105" s="5"/>
      <c r="BD105" s="5"/>
      <c r="BE105" s="5"/>
      <c r="BF105" s="5"/>
      <c r="BG105" s="5"/>
      <c r="BH105" s="6"/>
      <c r="BI105" s="6"/>
      <c r="BJ105" s="6"/>
      <c r="BK105" s="6"/>
      <c r="BL105" s="6"/>
      <c r="BN105" s="6"/>
      <c r="BO105" s="5"/>
      <c r="BP105" s="5"/>
      <c r="BQ105" s="5"/>
      <c r="BR105" s="5"/>
      <c r="BS105" s="5"/>
      <c r="BT105" s="5"/>
      <c r="BU105" s="6"/>
      <c r="BV105" s="6"/>
      <c r="BW105" s="6"/>
      <c r="BX105" s="6"/>
      <c r="BY105" s="6"/>
    </row>
    <row r="106" spans="1:77" x14ac:dyDescent="0.25">
      <c r="A106" s="6"/>
      <c r="B106" s="5"/>
      <c r="C106" s="5"/>
      <c r="D106" s="5"/>
      <c r="E106" s="5"/>
      <c r="F106" s="5"/>
      <c r="G106" s="5"/>
      <c r="H106" s="6"/>
      <c r="I106" s="6"/>
      <c r="J106" s="6"/>
      <c r="K106" s="6"/>
      <c r="L106" s="6"/>
      <c r="N106" s="6"/>
      <c r="O106" s="5"/>
      <c r="P106" s="5"/>
      <c r="Q106" s="5"/>
      <c r="R106" s="5"/>
      <c r="S106" s="5"/>
      <c r="T106" s="5"/>
      <c r="U106" s="6"/>
      <c r="V106" s="6"/>
      <c r="W106" s="6"/>
      <c r="X106" s="6"/>
      <c r="Y106" s="6"/>
      <c r="AA106" s="6"/>
      <c r="AB106" s="5"/>
      <c r="AC106" s="5"/>
      <c r="AD106" s="5"/>
      <c r="AE106" s="5"/>
      <c r="AF106" s="5"/>
      <c r="AG106" s="5"/>
      <c r="AH106" s="6"/>
      <c r="AI106" s="6"/>
      <c r="AJ106" s="6"/>
      <c r="AK106" s="6"/>
      <c r="AL106" s="6"/>
      <c r="AN106" s="6"/>
      <c r="AO106" s="5"/>
      <c r="AP106" s="5"/>
      <c r="AQ106" s="5"/>
      <c r="AR106" s="5"/>
      <c r="AS106" s="5"/>
      <c r="AT106" s="5"/>
      <c r="AU106" s="6"/>
      <c r="AV106" s="6"/>
      <c r="AW106" s="6"/>
      <c r="AX106" s="6"/>
      <c r="AY106" s="6"/>
      <c r="BA106" s="6"/>
      <c r="BB106" s="5"/>
      <c r="BC106" s="5"/>
      <c r="BD106" s="5"/>
      <c r="BE106" s="5"/>
      <c r="BF106" s="5"/>
      <c r="BG106" s="5"/>
      <c r="BH106" s="6"/>
      <c r="BI106" s="6"/>
      <c r="BJ106" s="6"/>
      <c r="BK106" s="6"/>
      <c r="BL106" s="6"/>
      <c r="BN106" s="6"/>
      <c r="BO106" s="5"/>
      <c r="BP106" s="5"/>
      <c r="BQ106" s="5"/>
      <c r="BR106" s="5"/>
      <c r="BS106" s="5"/>
      <c r="BT106" s="5"/>
      <c r="BU106" s="6"/>
      <c r="BV106" s="6"/>
      <c r="BW106" s="6"/>
      <c r="BX106" s="6"/>
      <c r="BY106" s="6"/>
    </row>
    <row r="107" spans="1:77" x14ac:dyDescent="0.25">
      <c r="A107" s="6"/>
      <c r="B107" s="5"/>
      <c r="C107" s="5"/>
      <c r="D107" s="5"/>
      <c r="E107" s="5"/>
      <c r="F107" s="5"/>
      <c r="G107" s="5"/>
      <c r="H107" s="6"/>
      <c r="I107" s="6"/>
      <c r="J107" s="6"/>
      <c r="K107" s="6"/>
      <c r="L107" s="6"/>
      <c r="N107" s="6"/>
      <c r="O107" s="5"/>
      <c r="P107" s="5"/>
      <c r="Q107" s="5"/>
      <c r="R107" s="5"/>
      <c r="S107" s="5"/>
      <c r="T107" s="5"/>
      <c r="U107" s="6"/>
      <c r="V107" s="6"/>
      <c r="W107" s="6"/>
      <c r="X107" s="6"/>
      <c r="Y107" s="6"/>
      <c r="AA107" s="6"/>
      <c r="AB107" s="5"/>
      <c r="AC107" s="5"/>
      <c r="AD107" s="5"/>
      <c r="AE107" s="5"/>
      <c r="AF107" s="5"/>
      <c r="AG107" s="5"/>
      <c r="AH107" s="6"/>
      <c r="AI107" s="6"/>
      <c r="AJ107" s="6"/>
      <c r="AK107" s="6"/>
      <c r="AL107" s="6"/>
      <c r="AN107" s="6"/>
      <c r="AO107" s="5"/>
      <c r="AP107" s="5"/>
      <c r="AQ107" s="5"/>
      <c r="AR107" s="5"/>
      <c r="AS107" s="5"/>
      <c r="AT107" s="5"/>
      <c r="AU107" s="6"/>
      <c r="AV107" s="6"/>
      <c r="AW107" s="6"/>
      <c r="AX107" s="6"/>
      <c r="AY107" s="6"/>
      <c r="BA107" s="6"/>
      <c r="BB107" s="5"/>
      <c r="BC107" s="5"/>
      <c r="BD107" s="5"/>
      <c r="BE107" s="5"/>
      <c r="BF107" s="5"/>
      <c r="BG107" s="5"/>
      <c r="BH107" s="6"/>
      <c r="BI107" s="6"/>
      <c r="BJ107" s="6"/>
      <c r="BK107" s="6"/>
      <c r="BL107" s="6"/>
      <c r="BN107" s="6"/>
      <c r="BO107" s="5"/>
      <c r="BP107" s="5"/>
      <c r="BQ107" s="5"/>
      <c r="BR107" s="5"/>
      <c r="BS107" s="5"/>
      <c r="BT107" s="5"/>
      <c r="BU107" s="6"/>
      <c r="BV107" s="6"/>
      <c r="BW107" s="6"/>
      <c r="BX107" s="6"/>
      <c r="BY107" s="6"/>
    </row>
    <row r="108" spans="1:77" x14ac:dyDescent="0.25">
      <c r="A108" s="6"/>
      <c r="B108" s="5"/>
      <c r="C108" s="5"/>
      <c r="D108" s="5"/>
      <c r="E108" s="5"/>
      <c r="F108" s="5"/>
      <c r="G108" s="5"/>
      <c r="H108" s="6"/>
      <c r="I108" s="6"/>
      <c r="J108" s="6"/>
      <c r="K108" s="6"/>
      <c r="L108" s="6"/>
      <c r="N108" s="6"/>
      <c r="O108" s="5"/>
      <c r="P108" s="5"/>
      <c r="Q108" s="5"/>
      <c r="R108" s="5"/>
      <c r="S108" s="5"/>
      <c r="T108" s="5"/>
      <c r="U108" s="6"/>
      <c r="V108" s="6"/>
      <c r="W108" s="6"/>
      <c r="X108" s="6"/>
      <c r="Y108" s="6"/>
      <c r="AA108" s="6"/>
      <c r="AB108" s="5"/>
      <c r="AC108" s="5"/>
      <c r="AD108" s="5"/>
      <c r="AE108" s="5"/>
      <c r="AF108" s="5"/>
      <c r="AG108" s="5"/>
      <c r="AH108" s="6"/>
      <c r="AI108" s="6"/>
      <c r="AJ108" s="6"/>
      <c r="AK108" s="6"/>
      <c r="AL108" s="6"/>
      <c r="AN108" s="6"/>
      <c r="AO108" s="5"/>
      <c r="AP108" s="5"/>
      <c r="AQ108" s="5"/>
      <c r="AR108" s="5"/>
      <c r="AS108" s="5"/>
      <c r="AT108" s="5"/>
      <c r="AU108" s="6"/>
      <c r="AV108" s="6"/>
      <c r="AW108" s="6"/>
      <c r="AX108" s="6"/>
      <c r="AY108" s="6"/>
      <c r="BA108" s="6"/>
      <c r="BB108" s="5"/>
      <c r="BC108" s="5"/>
      <c r="BD108" s="5"/>
      <c r="BE108" s="5"/>
      <c r="BF108" s="5"/>
      <c r="BG108" s="5"/>
      <c r="BH108" s="6"/>
      <c r="BI108" s="6"/>
      <c r="BJ108" s="6"/>
      <c r="BK108" s="6"/>
      <c r="BL108" s="6"/>
      <c r="BN108" s="6"/>
      <c r="BO108" s="5"/>
      <c r="BP108" s="5"/>
      <c r="BQ108" s="5"/>
      <c r="BR108" s="5"/>
      <c r="BS108" s="5"/>
      <c r="BT108" s="5"/>
      <c r="BU108" s="6"/>
      <c r="BV108" s="6"/>
      <c r="BW108" s="6"/>
      <c r="BX108" s="6"/>
      <c r="BY108" s="6"/>
    </row>
    <row r="109" spans="1:77" x14ac:dyDescent="0.25">
      <c r="A109" s="6"/>
      <c r="B109" s="5"/>
      <c r="C109" s="5"/>
      <c r="D109" s="5"/>
      <c r="E109" s="5"/>
      <c r="F109" s="5"/>
      <c r="G109" s="5"/>
      <c r="H109" s="6"/>
      <c r="I109" s="6"/>
      <c r="J109" s="6"/>
      <c r="K109" s="6"/>
      <c r="L109" s="6"/>
      <c r="N109" s="6"/>
      <c r="O109" s="5"/>
      <c r="P109" s="5"/>
      <c r="Q109" s="5"/>
      <c r="R109" s="5"/>
      <c r="S109" s="5"/>
      <c r="T109" s="5"/>
      <c r="U109" s="6"/>
      <c r="V109" s="6"/>
      <c r="W109" s="6"/>
      <c r="X109" s="6"/>
      <c r="Y109" s="6"/>
      <c r="AA109" s="6"/>
      <c r="AB109" s="5"/>
      <c r="AC109" s="5"/>
      <c r="AD109" s="5"/>
      <c r="AE109" s="5"/>
      <c r="AF109" s="5"/>
      <c r="AG109" s="5"/>
      <c r="AH109" s="6"/>
      <c r="AI109" s="6"/>
      <c r="AJ109" s="6"/>
      <c r="AK109" s="6"/>
      <c r="AL109" s="6"/>
      <c r="AN109" s="6"/>
      <c r="AO109" s="5"/>
      <c r="AP109" s="5"/>
      <c r="AQ109" s="5"/>
      <c r="AR109" s="5"/>
      <c r="AS109" s="5"/>
      <c r="AT109" s="5"/>
      <c r="AU109" s="6"/>
      <c r="AV109" s="6"/>
      <c r="AW109" s="6"/>
      <c r="AX109" s="6"/>
      <c r="AY109" s="6"/>
      <c r="BA109" s="6"/>
      <c r="BB109" s="5"/>
      <c r="BC109" s="5"/>
      <c r="BD109" s="5"/>
      <c r="BE109" s="5"/>
      <c r="BF109" s="5"/>
      <c r="BG109" s="5"/>
      <c r="BH109" s="6"/>
      <c r="BI109" s="6"/>
      <c r="BJ109" s="6"/>
      <c r="BK109" s="6"/>
      <c r="BL109" s="6"/>
      <c r="BN109" s="6"/>
      <c r="BO109" s="5"/>
      <c r="BP109" s="5"/>
      <c r="BQ109" s="5"/>
      <c r="BR109" s="5"/>
      <c r="BS109" s="5"/>
      <c r="BT109" s="5"/>
      <c r="BU109" s="6"/>
      <c r="BV109" s="6"/>
      <c r="BW109" s="6"/>
      <c r="BX109" s="6"/>
      <c r="BY109" s="6"/>
    </row>
    <row r="110" spans="1:77" x14ac:dyDescent="0.25">
      <c r="A110" s="6"/>
      <c r="B110" s="5"/>
      <c r="C110" s="5"/>
      <c r="D110" s="5"/>
      <c r="E110" s="5"/>
      <c r="F110" s="5"/>
      <c r="G110" s="5"/>
      <c r="H110" s="6"/>
      <c r="I110" s="6"/>
      <c r="J110" s="6"/>
      <c r="K110" s="6"/>
      <c r="L110" s="6"/>
      <c r="N110" s="6"/>
      <c r="O110" s="5"/>
      <c r="P110" s="5"/>
      <c r="Q110" s="5"/>
      <c r="R110" s="5"/>
      <c r="S110" s="5"/>
      <c r="T110" s="5"/>
      <c r="U110" s="6"/>
      <c r="V110" s="6"/>
      <c r="W110" s="6"/>
      <c r="X110" s="6"/>
      <c r="Y110" s="6"/>
      <c r="AA110" s="6"/>
      <c r="AB110" s="5"/>
      <c r="AC110" s="5"/>
      <c r="AD110" s="5"/>
      <c r="AE110" s="5"/>
      <c r="AF110" s="5"/>
      <c r="AG110" s="5"/>
      <c r="AH110" s="6"/>
      <c r="AI110" s="6"/>
      <c r="AJ110" s="6"/>
      <c r="AK110" s="6"/>
      <c r="AL110" s="6"/>
      <c r="AN110" s="6"/>
      <c r="AO110" s="5"/>
      <c r="AP110" s="5"/>
      <c r="AQ110" s="5"/>
      <c r="AR110" s="5"/>
      <c r="AS110" s="5"/>
      <c r="AT110" s="5"/>
      <c r="AU110" s="6"/>
      <c r="AV110" s="6"/>
      <c r="AW110" s="6"/>
      <c r="AX110" s="6"/>
      <c r="AY110" s="6"/>
      <c r="BA110" s="6"/>
      <c r="BB110" s="5"/>
      <c r="BC110" s="5"/>
      <c r="BD110" s="5"/>
      <c r="BE110" s="5"/>
      <c r="BF110" s="5"/>
      <c r="BG110" s="5"/>
      <c r="BH110" s="6"/>
      <c r="BI110" s="6"/>
      <c r="BJ110" s="6"/>
      <c r="BK110" s="6"/>
      <c r="BL110" s="6"/>
      <c r="BN110" s="6"/>
      <c r="BO110" s="5"/>
      <c r="BP110" s="5"/>
      <c r="BQ110" s="5"/>
      <c r="BR110" s="5"/>
      <c r="BS110" s="5"/>
      <c r="BT110" s="5"/>
      <c r="BU110" s="6"/>
      <c r="BV110" s="6"/>
      <c r="BW110" s="6"/>
      <c r="BX110" s="6"/>
      <c r="BY110" s="6"/>
    </row>
    <row r="111" spans="1:77" x14ac:dyDescent="0.25">
      <c r="A111" s="6"/>
      <c r="B111" s="5"/>
      <c r="C111" s="5"/>
      <c r="D111" s="5"/>
      <c r="E111" s="5"/>
      <c r="F111" s="5"/>
      <c r="G111" s="5"/>
      <c r="H111" s="6"/>
      <c r="I111" s="6"/>
      <c r="J111" s="6"/>
      <c r="K111" s="6"/>
      <c r="L111" s="6"/>
      <c r="N111" s="6"/>
      <c r="O111" s="5"/>
      <c r="P111" s="5"/>
      <c r="Q111" s="5"/>
      <c r="R111" s="5"/>
      <c r="S111" s="5"/>
      <c r="T111" s="5"/>
      <c r="U111" s="6"/>
      <c r="V111" s="6"/>
      <c r="W111" s="6"/>
      <c r="X111" s="6"/>
      <c r="Y111" s="6"/>
      <c r="AA111" s="6"/>
      <c r="AB111" s="5"/>
      <c r="AC111" s="5"/>
      <c r="AD111" s="5"/>
      <c r="AE111" s="5"/>
      <c r="AF111" s="5"/>
      <c r="AG111" s="5"/>
      <c r="AH111" s="6"/>
      <c r="AI111" s="6"/>
      <c r="AJ111" s="6"/>
      <c r="AK111" s="6"/>
      <c r="AL111" s="6"/>
      <c r="AN111" s="6"/>
      <c r="AO111" s="5"/>
      <c r="AP111" s="5"/>
      <c r="AQ111" s="5"/>
      <c r="AR111" s="5"/>
      <c r="AS111" s="5"/>
      <c r="AT111" s="5"/>
      <c r="AU111" s="6"/>
      <c r="AV111" s="6"/>
      <c r="AW111" s="6"/>
      <c r="AX111" s="6"/>
      <c r="AY111" s="6"/>
      <c r="BA111" s="6"/>
      <c r="BB111" s="5"/>
      <c r="BC111" s="5"/>
      <c r="BD111" s="5"/>
      <c r="BE111" s="5"/>
      <c r="BF111" s="5"/>
      <c r="BG111" s="5"/>
      <c r="BH111" s="6"/>
      <c r="BI111" s="6"/>
      <c r="BJ111" s="6"/>
      <c r="BK111" s="6"/>
      <c r="BL111" s="6"/>
      <c r="BN111" s="6"/>
      <c r="BO111" s="5"/>
      <c r="BP111" s="5"/>
      <c r="BQ111" s="5"/>
      <c r="BR111" s="5"/>
      <c r="BS111" s="5"/>
      <c r="BT111" s="5"/>
      <c r="BU111" s="6"/>
      <c r="BV111" s="6"/>
      <c r="BW111" s="6"/>
      <c r="BX111" s="6"/>
      <c r="BY111" s="6"/>
    </row>
    <row r="112" spans="1:77" x14ac:dyDescent="0.25">
      <c r="A112" s="6"/>
      <c r="B112" s="5"/>
      <c r="C112" s="5"/>
      <c r="D112" s="5"/>
      <c r="E112" s="5"/>
      <c r="F112" s="5"/>
      <c r="G112" s="5"/>
      <c r="H112" s="6"/>
      <c r="I112" s="6"/>
      <c r="J112" s="6"/>
      <c r="K112" s="6"/>
      <c r="L112" s="6"/>
      <c r="N112" s="6"/>
      <c r="O112" s="5"/>
      <c r="P112" s="5"/>
      <c r="Q112" s="5"/>
      <c r="R112" s="5"/>
      <c r="S112" s="5"/>
      <c r="T112" s="5"/>
      <c r="U112" s="6"/>
      <c r="V112" s="6"/>
      <c r="W112" s="6"/>
      <c r="X112" s="6"/>
      <c r="Y112" s="6"/>
      <c r="AA112" s="6"/>
      <c r="AB112" s="5"/>
      <c r="AC112" s="5"/>
      <c r="AD112" s="5"/>
      <c r="AE112" s="5"/>
      <c r="AF112" s="5"/>
      <c r="AG112" s="5"/>
      <c r="AH112" s="6"/>
      <c r="AI112" s="6"/>
      <c r="AJ112" s="6"/>
      <c r="AK112" s="6"/>
      <c r="AL112" s="6"/>
      <c r="AN112" s="6"/>
      <c r="AO112" s="5"/>
      <c r="AP112" s="5"/>
      <c r="AQ112" s="5"/>
      <c r="AR112" s="5"/>
      <c r="AS112" s="5"/>
      <c r="AT112" s="5"/>
      <c r="AU112" s="6"/>
      <c r="AV112" s="6"/>
      <c r="AW112" s="6"/>
      <c r="AX112" s="6"/>
      <c r="AY112" s="6"/>
      <c r="BA112" s="6"/>
      <c r="BB112" s="5"/>
      <c r="BC112" s="5"/>
      <c r="BD112" s="5"/>
      <c r="BE112" s="5"/>
      <c r="BF112" s="5"/>
      <c r="BG112" s="5"/>
      <c r="BH112" s="6"/>
      <c r="BI112" s="6"/>
      <c r="BJ112" s="6"/>
      <c r="BK112" s="6"/>
      <c r="BL112" s="6"/>
      <c r="BN112" s="6"/>
      <c r="BO112" s="5"/>
      <c r="BP112" s="5"/>
      <c r="BQ112" s="5"/>
      <c r="BR112" s="5"/>
      <c r="BS112" s="5"/>
      <c r="BT112" s="5"/>
      <c r="BU112" s="6"/>
      <c r="BV112" s="6"/>
      <c r="BW112" s="6"/>
      <c r="BX112" s="6"/>
      <c r="BY112" s="6"/>
    </row>
    <row r="113" spans="1:77" x14ac:dyDescent="0.25">
      <c r="A113" s="6"/>
      <c r="B113" s="5"/>
      <c r="C113" s="5"/>
      <c r="D113" s="5"/>
      <c r="E113" s="5"/>
      <c r="F113" s="5"/>
      <c r="G113" s="5"/>
      <c r="H113" s="6"/>
      <c r="I113" s="6"/>
      <c r="J113" s="6"/>
      <c r="K113" s="6"/>
      <c r="L113" s="6"/>
      <c r="N113" s="6"/>
      <c r="O113" s="5"/>
      <c r="P113" s="5"/>
      <c r="Q113" s="5"/>
      <c r="R113" s="5"/>
      <c r="S113" s="5"/>
      <c r="T113" s="5"/>
      <c r="U113" s="6"/>
      <c r="V113" s="6"/>
      <c r="W113" s="6"/>
      <c r="X113" s="6"/>
      <c r="Y113" s="6"/>
      <c r="AA113" s="6"/>
      <c r="AB113" s="5"/>
      <c r="AC113" s="5"/>
      <c r="AD113" s="5"/>
      <c r="AE113" s="5"/>
      <c r="AF113" s="5"/>
      <c r="AG113" s="5"/>
      <c r="AH113" s="6"/>
      <c r="AI113" s="6"/>
      <c r="AJ113" s="6"/>
      <c r="AK113" s="6"/>
      <c r="AL113" s="6"/>
      <c r="AN113" s="6"/>
      <c r="AO113" s="5"/>
      <c r="AP113" s="5"/>
      <c r="AQ113" s="5"/>
      <c r="AR113" s="5"/>
      <c r="AS113" s="5"/>
      <c r="AT113" s="5"/>
      <c r="AU113" s="6"/>
      <c r="AV113" s="6"/>
      <c r="AW113" s="6"/>
      <c r="AX113" s="6"/>
      <c r="AY113" s="6"/>
      <c r="BA113" s="6"/>
      <c r="BB113" s="5"/>
      <c r="BC113" s="5"/>
      <c r="BD113" s="5"/>
      <c r="BE113" s="5"/>
      <c r="BF113" s="5"/>
      <c r="BG113" s="5"/>
      <c r="BH113" s="6"/>
      <c r="BI113" s="6"/>
      <c r="BJ113" s="6"/>
      <c r="BK113" s="6"/>
      <c r="BL113" s="6"/>
      <c r="BN113" s="6"/>
      <c r="BO113" s="5"/>
      <c r="BP113" s="5"/>
      <c r="BQ113" s="5"/>
      <c r="BR113" s="5"/>
      <c r="BS113" s="5"/>
      <c r="BT113" s="5"/>
      <c r="BU113" s="6"/>
      <c r="BV113" s="6"/>
      <c r="BW113" s="6"/>
      <c r="BX113" s="6"/>
      <c r="BY113" s="6"/>
    </row>
    <row r="114" spans="1:77" x14ac:dyDescent="0.25">
      <c r="A114" s="6"/>
      <c r="B114" s="5"/>
      <c r="C114" s="5"/>
      <c r="D114" s="5"/>
      <c r="E114" s="5"/>
      <c r="F114" s="5"/>
      <c r="G114" s="5"/>
      <c r="H114" s="6"/>
      <c r="I114" s="6"/>
      <c r="J114" s="6"/>
      <c r="K114" s="6"/>
      <c r="L114" s="6"/>
      <c r="N114" s="6"/>
      <c r="O114" s="5"/>
      <c r="P114" s="5"/>
      <c r="Q114" s="5"/>
      <c r="R114" s="5"/>
      <c r="S114" s="5"/>
      <c r="T114" s="5"/>
      <c r="U114" s="6"/>
      <c r="V114" s="6"/>
      <c r="W114" s="6"/>
      <c r="X114" s="6"/>
      <c r="Y114" s="6"/>
      <c r="AA114" s="6"/>
      <c r="AB114" s="5"/>
      <c r="AC114" s="5"/>
      <c r="AD114" s="5"/>
      <c r="AE114" s="5"/>
      <c r="AF114" s="5"/>
      <c r="AG114" s="5"/>
      <c r="AH114" s="6"/>
      <c r="AI114" s="6"/>
      <c r="AJ114" s="6"/>
      <c r="AK114" s="6"/>
      <c r="AL114" s="6"/>
      <c r="AN114" s="6"/>
      <c r="AO114" s="5"/>
      <c r="AP114" s="5"/>
      <c r="AQ114" s="5"/>
      <c r="AR114" s="5"/>
      <c r="AS114" s="5"/>
      <c r="AT114" s="5"/>
      <c r="AU114" s="6"/>
      <c r="AV114" s="6"/>
      <c r="AW114" s="6"/>
      <c r="AX114" s="6"/>
      <c r="AY114" s="6"/>
      <c r="BA114" s="6"/>
      <c r="BB114" s="5"/>
      <c r="BC114" s="5"/>
      <c r="BD114" s="5"/>
      <c r="BE114" s="5"/>
      <c r="BF114" s="5"/>
      <c r="BG114" s="5"/>
      <c r="BH114" s="6"/>
      <c r="BI114" s="6"/>
      <c r="BJ114" s="6"/>
      <c r="BK114" s="6"/>
      <c r="BL114" s="6"/>
      <c r="BN114" s="6"/>
      <c r="BO114" s="5"/>
      <c r="BP114" s="5"/>
      <c r="BQ114" s="5"/>
      <c r="BR114" s="5"/>
      <c r="BS114" s="5"/>
      <c r="BT114" s="5"/>
      <c r="BU114" s="6"/>
      <c r="BV114" s="6"/>
      <c r="BW114" s="6"/>
      <c r="BX114" s="6"/>
      <c r="BY114" s="6"/>
    </row>
    <row r="115" spans="1:77" x14ac:dyDescent="0.25">
      <c r="A115" s="6"/>
      <c r="B115" s="5"/>
      <c r="C115" s="5"/>
      <c r="D115" s="5"/>
      <c r="E115" s="5"/>
      <c r="F115" s="5"/>
      <c r="G115" s="5"/>
      <c r="H115" s="6"/>
      <c r="I115" s="6"/>
      <c r="J115" s="6"/>
      <c r="K115" s="6"/>
      <c r="L115" s="6"/>
      <c r="N115" s="6"/>
      <c r="O115" s="5"/>
      <c r="P115" s="5"/>
      <c r="Q115" s="5"/>
      <c r="R115" s="5"/>
      <c r="S115" s="5"/>
      <c r="T115" s="5"/>
      <c r="U115" s="6"/>
      <c r="V115" s="6"/>
      <c r="W115" s="6"/>
      <c r="X115" s="6"/>
      <c r="Y115" s="6"/>
      <c r="AA115" s="6"/>
      <c r="AB115" s="5"/>
      <c r="AC115" s="5"/>
      <c r="AD115" s="5"/>
      <c r="AE115" s="5"/>
      <c r="AF115" s="5"/>
      <c r="AG115" s="5"/>
      <c r="AH115" s="6"/>
      <c r="AI115" s="6"/>
      <c r="AJ115" s="6"/>
      <c r="AK115" s="6"/>
      <c r="AL115" s="6"/>
      <c r="AN115" s="6"/>
      <c r="AO115" s="5"/>
      <c r="AP115" s="5"/>
      <c r="AQ115" s="5"/>
      <c r="AR115" s="5"/>
      <c r="AS115" s="5"/>
      <c r="AT115" s="5"/>
      <c r="AU115" s="6"/>
      <c r="AV115" s="6"/>
      <c r="AW115" s="6"/>
      <c r="AX115" s="6"/>
      <c r="AY115" s="6"/>
      <c r="BA115" s="6"/>
      <c r="BB115" s="5"/>
      <c r="BC115" s="5"/>
      <c r="BD115" s="5"/>
      <c r="BE115" s="5"/>
      <c r="BF115" s="5"/>
      <c r="BG115" s="5"/>
      <c r="BH115" s="6"/>
      <c r="BI115" s="6"/>
      <c r="BJ115" s="6"/>
      <c r="BK115" s="6"/>
      <c r="BL115" s="6"/>
      <c r="BN115" s="6"/>
      <c r="BO115" s="5"/>
      <c r="BP115" s="5"/>
      <c r="BQ115" s="5"/>
      <c r="BR115" s="5"/>
      <c r="BS115" s="5"/>
      <c r="BT115" s="5"/>
      <c r="BU115" s="6"/>
      <c r="BV115" s="6"/>
      <c r="BW115" s="6"/>
      <c r="BX115" s="6"/>
      <c r="BY115" s="6"/>
    </row>
    <row r="116" spans="1:77" x14ac:dyDescent="0.25">
      <c r="A116" s="6"/>
      <c r="B116" s="5"/>
      <c r="C116" s="5"/>
      <c r="D116" s="5"/>
      <c r="E116" s="5"/>
      <c r="F116" s="5"/>
      <c r="G116" s="5"/>
      <c r="H116" s="6"/>
      <c r="I116" s="6"/>
      <c r="J116" s="6"/>
      <c r="K116" s="6"/>
      <c r="L116" s="6"/>
      <c r="N116" s="6"/>
      <c r="O116" s="5"/>
      <c r="P116" s="5"/>
      <c r="Q116" s="5"/>
      <c r="R116" s="5"/>
      <c r="S116" s="5"/>
      <c r="T116" s="5"/>
      <c r="U116" s="6"/>
      <c r="V116" s="6"/>
      <c r="W116" s="6"/>
      <c r="X116" s="6"/>
      <c r="Y116" s="6"/>
      <c r="AA116" s="6"/>
      <c r="AB116" s="5"/>
      <c r="AC116" s="5"/>
      <c r="AD116" s="5"/>
      <c r="AE116" s="5"/>
      <c r="AF116" s="5"/>
      <c r="AG116" s="5"/>
      <c r="AH116" s="6"/>
      <c r="AI116" s="6"/>
      <c r="AJ116" s="6"/>
      <c r="AK116" s="6"/>
      <c r="AL116" s="6"/>
      <c r="AN116" s="6"/>
      <c r="AO116" s="5"/>
      <c r="AP116" s="5"/>
      <c r="AQ116" s="5"/>
      <c r="AR116" s="5"/>
      <c r="AS116" s="5"/>
      <c r="AT116" s="5"/>
      <c r="AU116" s="6"/>
      <c r="AV116" s="6"/>
      <c r="AW116" s="6"/>
      <c r="AX116" s="6"/>
      <c r="AY116" s="6"/>
      <c r="BA116" s="6"/>
      <c r="BB116" s="5"/>
      <c r="BC116" s="5"/>
      <c r="BD116" s="5"/>
      <c r="BE116" s="5"/>
      <c r="BF116" s="5"/>
      <c r="BG116" s="5"/>
      <c r="BH116" s="6"/>
      <c r="BI116" s="6"/>
      <c r="BJ116" s="6"/>
      <c r="BK116" s="6"/>
      <c r="BL116" s="6"/>
      <c r="BN116" s="6"/>
      <c r="BO116" s="5"/>
      <c r="BP116" s="5"/>
      <c r="BQ116" s="5"/>
      <c r="BR116" s="5"/>
      <c r="BS116" s="5"/>
      <c r="BT116" s="5"/>
      <c r="BU116" s="6"/>
      <c r="BV116" s="6"/>
      <c r="BW116" s="6"/>
      <c r="BX116" s="6"/>
      <c r="BY116" s="6"/>
    </row>
    <row r="117" spans="1:77" x14ac:dyDescent="0.25">
      <c r="A117" s="6"/>
      <c r="B117" s="5"/>
      <c r="C117" s="5"/>
      <c r="D117" s="5"/>
      <c r="E117" s="5"/>
      <c r="F117" s="5"/>
      <c r="G117" s="5"/>
      <c r="H117" s="6"/>
      <c r="I117" s="6"/>
      <c r="J117" s="6"/>
      <c r="K117" s="6"/>
      <c r="L117" s="6"/>
      <c r="N117" s="6"/>
      <c r="O117" s="5"/>
      <c r="P117" s="5"/>
      <c r="Q117" s="5"/>
      <c r="R117" s="5"/>
      <c r="S117" s="5"/>
      <c r="T117" s="5"/>
      <c r="U117" s="6"/>
      <c r="V117" s="6"/>
      <c r="W117" s="6"/>
      <c r="X117" s="6"/>
      <c r="Y117" s="6"/>
      <c r="AA117" s="6"/>
      <c r="AB117" s="5"/>
      <c r="AC117" s="5"/>
      <c r="AD117" s="5"/>
      <c r="AE117" s="5"/>
      <c r="AF117" s="5"/>
      <c r="AG117" s="5"/>
      <c r="AH117" s="6"/>
      <c r="AI117" s="6"/>
      <c r="AJ117" s="6"/>
      <c r="AK117" s="6"/>
      <c r="AL117" s="6"/>
      <c r="AN117" s="6"/>
      <c r="AO117" s="5"/>
      <c r="AP117" s="5"/>
      <c r="AQ117" s="5"/>
      <c r="AR117" s="5"/>
      <c r="AS117" s="5"/>
      <c r="AT117" s="5"/>
      <c r="AU117" s="6"/>
      <c r="AV117" s="6"/>
      <c r="AW117" s="6"/>
      <c r="AX117" s="6"/>
      <c r="AY117" s="6"/>
      <c r="BA117" s="6"/>
      <c r="BB117" s="5"/>
      <c r="BC117" s="5"/>
      <c r="BD117" s="5"/>
      <c r="BE117" s="5"/>
      <c r="BF117" s="5"/>
      <c r="BG117" s="5"/>
      <c r="BH117" s="6"/>
      <c r="BI117" s="6"/>
      <c r="BJ117" s="6"/>
      <c r="BK117" s="6"/>
      <c r="BL117" s="6"/>
      <c r="BN117" s="6"/>
      <c r="BO117" s="5"/>
      <c r="BP117" s="5"/>
      <c r="BQ117" s="5"/>
      <c r="BR117" s="5"/>
      <c r="BS117" s="5"/>
      <c r="BT117" s="5"/>
      <c r="BU117" s="6"/>
      <c r="BV117" s="6"/>
      <c r="BW117" s="6"/>
      <c r="BX117" s="6"/>
      <c r="BY117" s="6"/>
    </row>
    <row r="118" spans="1:77" x14ac:dyDescent="0.25">
      <c r="A118" s="6"/>
      <c r="B118" s="5"/>
      <c r="C118" s="5"/>
      <c r="D118" s="5"/>
      <c r="E118" s="5"/>
      <c r="F118" s="5"/>
      <c r="G118" s="5"/>
      <c r="H118" s="6"/>
      <c r="I118" s="6"/>
      <c r="J118" s="6"/>
      <c r="K118" s="6"/>
      <c r="L118" s="6"/>
      <c r="N118" s="6"/>
      <c r="O118" s="5"/>
      <c r="P118" s="5"/>
      <c r="Q118" s="5"/>
      <c r="R118" s="5"/>
      <c r="S118" s="5"/>
      <c r="T118" s="5"/>
      <c r="U118" s="6"/>
      <c r="V118" s="6"/>
      <c r="W118" s="6"/>
      <c r="X118" s="6"/>
      <c r="Y118" s="6"/>
      <c r="AN118" s="6"/>
      <c r="AO118" s="5"/>
      <c r="AP118" s="5"/>
      <c r="AQ118" s="5"/>
      <c r="AR118" s="5"/>
      <c r="AS118" s="5"/>
      <c r="AT118" s="5"/>
      <c r="AU118" s="6"/>
      <c r="AV118" s="6"/>
      <c r="AW118" s="6"/>
      <c r="AX118" s="6"/>
      <c r="AY118" s="6"/>
      <c r="BA118" s="6"/>
      <c r="BB118" s="5"/>
      <c r="BC118" s="5"/>
      <c r="BD118" s="5"/>
      <c r="BE118" s="5"/>
      <c r="BF118" s="5"/>
      <c r="BG118" s="5"/>
      <c r="BH118" s="6"/>
      <c r="BI118" s="6"/>
      <c r="BJ118" s="6"/>
      <c r="BK118" s="6"/>
      <c r="BL118" s="6"/>
      <c r="BN118" s="6"/>
      <c r="BO118" s="5"/>
      <c r="BP118" s="5"/>
      <c r="BQ118" s="5"/>
      <c r="BR118" s="5"/>
      <c r="BS118" s="5"/>
      <c r="BT118" s="5"/>
      <c r="BU118" s="6"/>
      <c r="BV118" s="6"/>
      <c r="BW118" s="6"/>
      <c r="BX118" s="6"/>
      <c r="BY118" s="6"/>
    </row>
    <row r="119" spans="1:77" x14ac:dyDescent="0.25">
      <c r="N119" s="6"/>
      <c r="O119" s="5"/>
      <c r="P119" s="5"/>
      <c r="Q119" s="5"/>
      <c r="R119" s="5"/>
      <c r="S119" s="5"/>
      <c r="T119" s="5"/>
      <c r="U119" s="6"/>
      <c r="V119" s="6"/>
      <c r="W119" s="6"/>
      <c r="X119" s="6"/>
      <c r="Y119" s="6"/>
      <c r="AN119" s="6"/>
      <c r="AO119" s="5"/>
      <c r="AP119" s="5"/>
      <c r="AQ119" s="5"/>
      <c r="AR119" s="5"/>
      <c r="AS119" s="5"/>
      <c r="AT119" s="5"/>
      <c r="AU119" s="6"/>
      <c r="AV119" s="6"/>
      <c r="AW119" s="6"/>
      <c r="AX119" s="6"/>
      <c r="AY119" s="6"/>
      <c r="BN119" s="6"/>
      <c r="BO119" s="5"/>
      <c r="BP119" s="5"/>
      <c r="BQ119" s="5"/>
      <c r="BR119" s="5"/>
      <c r="BS119" s="5"/>
      <c r="BT119" s="5"/>
      <c r="BU119" s="6"/>
      <c r="BV119" s="6"/>
      <c r="BW119" s="6"/>
      <c r="BX119" s="6"/>
      <c r="BY119" s="6"/>
    </row>
    <row r="120" spans="1:77" x14ac:dyDescent="0.25">
      <c r="N120" s="6"/>
      <c r="O120" s="5"/>
      <c r="P120" s="5"/>
      <c r="Q120" s="5"/>
      <c r="R120" s="5"/>
      <c r="S120" s="5"/>
      <c r="T120" s="5"/>
      <c r="U120" s="6"/>
      <c r="V120" s="6"/>
      <c r="W120" s="6"/>
      <c r="X120" s="6"/>
      <c r="Y120" s="6"/>
      <c r="AN120" s="6"/>
      <c r="AO120" s="5"/>
      <c r="AP120" s="5"/>
      <c r="AQ120" s="5"/>
      <c r="AR120" s="5"/>
      <c r="AS120" s="5"/>
      <c r="AT120" s="5"/>
      <c r="AU120" s="6"/>
      <c r="AV120" s="6"/>
      <c r="AW120" s="6"/>
      <c r="AX120" s="6"/>
      <c r="AY120" s="6"/>
      <c r="BN120" s="6"/>
      <c r="BO120" s="5"/>
      <c r="BP120" s="5"/>
      <c r="BQ120" s="5"/>
      <c r="BR120" s="5"/>
      <c r="BS120" s="5"/>
      <c r="BT120" s="5"/>
      <c r="BU120" s="6"/>
      <c r="BV120" s="6"/>
      <c r="BW120" s="6"/>
      <c r="BX120" s="6"/>
      <c r="BY120" s="6"/>
    </row>
    <row r="121" spans="1:77" x14ac:dyDescent="0.25">
      <c r="N121" s="6"/>
      <c r="O121" s="5"/>
      <c r="P121" s="5"/>
      <c r="Q121" s="5"/>
      <c r="R121" s="5"/>
      <c r="S121" s="5"/>
      <c r="T121" s="5"/>
      <c r="U121" s="6"/>
      <c r="V121" s="6"/>
      <c r="W121" s="6"/>
      <c r="X121" s="6"/>
      <c r="Y121" s="6"/>
      <c r="BN121" s="6"/>
      <c r="BO121" s="5"/>
      <c r="BP121" s="5"/>
      <c r="BQ121" s="5"/>
      <c r="BR121" s="5"/>
      <c r="BS121" s="5"/>
      <c r="BT121" s="5"/>
      <c r="BU121" s="6"/>
      <c r="BV121" s="6"/>
      <c r="BW121" s="6"/>
      <c r="BX121" s="6"/>
      <c r="BY121" s="6"/>
    </row>
  </sheetData>
  <mergeCells count="7">
    <mergeCell ref="A1:BY1"/>
    <mergeCell ref="A2:L2"/>
    <mergeCell ref="N2:Y2"/>
    <mergeCell ref="AA2:AL2"/>
    <mergeCell ref="AN2:AY2"/>
    <mergeCell ref="BA2:BL2"/>
    <mergeCell ref="BN2:BY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R3</vt:lpstr>
      <vt:lpstr>R9</vt:lpstr>
      <vt:lpstr>NBS2022-1156</vt:lpstr>
      <vt:lpstr>NBS2022-1155</vt:lpstr>
      <vt:lpstr>NBS2022-1154</vt:lpstr>
      <vt:lpstr>NBS2022-1153</vt:lpstr>
      <vt:lpstr>NBS2022-1152</vt:lpstr>
      <vt:lpstr>NBS2022-1151</vt:lpstr>
      <vt:lpstr>NBS2022-1150</vt:lpstr>
      <vt:lpstr>NBS2022-1149</vt:lpstr>
    </vt:vector>
  </TitlesOfParts>
  <Company>NOAA AFSC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Drew.Porter</dc:creator>
  <cp:lastModifiedBy>Drew.Porter</cp:lastModifiedBy>
  <dcterms:created xsi:type="dcterms:W3CDTF">2022-10-07T18:44:01Z</dcterms:created>
  <dcterms:modified xsi:type="dcterms:W3CDTF">2022-10-28T19:14:14Z</dcterms:modified>
</cp:coreProperties>
</file>