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37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queryTables/queryTable1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5390" windowHeight="7425" tabRatio="760" firstSheet="7" activeTab="13"/>
  </bookViews>
  <sheets>
    <sheet name="read me first" sheetId="1" r:id="rId1"/>
    <sheet name="Tests Description" sheetId="8" r:id="rId2"/>
    <sheet name="Diffuse Fletcher BC D" sheetId="10" r:id="rId3"/>
    <sheet name="Diffuse Fletcher BC N" sheetId="9" r:id="rId4"/>
    <sheet name="Adv BiDirection BC D" sheetId="14" r:id="rId5"/>
    <sheet name="Tidal Gauss BC Zero" sheetId="7" r:id="rId6"/>
    <sheet name="Tidal Sin BC Zero " sheetId="21" r:id="rId7"/>
    <sheet name="Tidal Gauss Decay BC Zero " sheetId="26" r:id="rId8"/>
    <sheet name="Tidal Sin Decay BC Zero " sheetId="27" r:id="rId9"/>
    <sheet name="Reaction Huen Method" sheetId="28" r:id="rId10"/>
    <sheet name="Reaction Runge-Kutta 3rd Method" sheetId="29" r:id="rId11"/>
    <sheet name="Adv Reaction Uniform BC D" sheetId="31" r:id="rId12"/>
    <sheet name="Adv  Diffuse Uniform BC D" sheetId="32" r:id="rId13"/>
    <sheet name="Zoppou Initial Results" sheetId="33" r:id="rId14"/>
    <sheet name="Data Diffuse Fletcher D" sheetId="11" r:id="rId15"/>
    <sheet name="Data Diffuse Fletcher N" sheetId="12" r:id="rId16"/>
    <sheet name=" Data Adv Bidirection D" sheetId="22" r:id="rId17"/>
    <sheet name="Data Tidal Gauss " sheetId="4" r:id="rId18"/>
    <sheet name="Data Tidal Sin " sheetId="15" r:id="rId19"/>
    <sheet name="Data Tidal Gauss Decay" sheetId="19" r:id="rId20"/>
    <sheet name="Data Tidal Sin Decay  " sheetId="18" r:id="rId21"/>
    <sheet name="Data Heun Linear Decay " sheetId="16" r:id="rId22"/>
    <sheet name="Data RK3 Linear Decay" sheetId="17" r:id="rId23"/>
    <sheet name="Data Adv Reaction Uniform" sheetId="23" r:id="rId24"/>
    <sheet name="Data Adv Diffuse Uniform " sheetId="24" r:id="rId25"/>
    <sheet name="4 to 1 convertor" sheetId="5" r:id="rId26"/>
    <sheet name="Sandbox" sheetId="6" r:id="rId27"/>
  </sheets>
  <externalReferences>
    <externalReference r:id="rId28"/>
  </externalReferences>
  <definedNames>
    <definedName name="_xlnm._FilterDatabase" localSheetId="25" hidden="1">'4 to 1 convertor'!$A$1:$A$513</definedName>
    <definedName name="advection_tidal_consolidated_128" localSheetId="25">'4 to 1 convertor'!$B$2:$H$513</definedName>
    <definedName name="advection_tidal_consolidated_128" localSheetId="14">'Data Diffuse Fletcher D'!#REF!</definedName>
    <definedName name="advection_tidal_consolidated_128" localSheetId="17">'Data Tidal Gauss '!#REF!</definedName>
  </definedNames>
  <calcPr calcId="125725"/>
</workbook>
</file>

<file path=xl/calcChain.xml><?xml version="1.0" encoding="utf-8"?>
<calcChain xmlns="http://schemas.openxmlformats.org/spreadsheetml/2006/main">
  <c r="A3" i="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2"/>
  <c r="P6" i="29"/>
  <c r="P5"/>
  <c r="P4"/>
  <c r="P3"/>
  <c r="P2"/>
  <c r="L3" i="17"/>
  <c r="L4"/>
  <c r="L5"/>
  <c r="L6"/>
  <c r="L2"/>
  <c r="P6" i="28"/>
  <c r="P5"/>
  <c r="P4"/>
  <c r="P3"/>
  <c r="P2"/>
  <c r="K3" i="16"/>
  <c r="K4"/>
  <c r="K5"/>
  <c r="K6"/>
  <c r="K2"/>
</calcChain>
</file>

<file path=xl/connections.xml><?xml version="1.0" encoding="utf-8"?>
<connections xmlns="http://schemas.openxmlformats.org/spreadsheetml/2006/main">
  <connection id="1" name="advection_tidal_consolidated_0128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  <connection id="2" name="advection_tidal_consolidated_01281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<sst xmlns="http://schemas.openxmlformats.org/spreadsheetml/2006/main" count="631" uniqueCount="204">
  <si>
    <t>This is a joint project with UC Davis and the CA Dept of Water Resources.</t>
  </si>
  <si>
    <t xml:space="preserve">Created: </t>
  </si>
  <si>
    <t>Modified:</t>
  </si>
  <si>
    <t>Contacts:</t>
  </si>
  <si>
    <t>Fabian Bombardelli, UCD, Principal Investigator, fabombardelli@ucdavis.edu</t>
  </si>
  <si>
    <t>Kaveh Zamani, UCD, Graduate Student, kzamani@ucdavis.edu</t>
  </si>
  <si>
    <t>Jamie Anderson, DWR, Project Manager, jamiea@water.ca.gov</t>
  </si>
  <si>
    <t>Sheet Name</t>
  </si>
  <si>
    <t>This workbook presents data and plots for code tests developed for the single channel Sediment and Transport (STM) module  being developed for the Delta Simulation Model 2 (DSM2)</t>
  </si>
  <si>
    <t>Description</t>
  </si>
  <si>
    <t>X position</t>
  </si>
  <si>
    <t>Analytical Solution</t>
  </si>
  <si>
    <t>Error: Analy. Sol. - C(t=T)</t>
  </si>
  <si>
    <t>C(t=T)</t>
  </si>
  <si>
    <t>C(t=3T/4)</t>
  </si>
  <si>
    <t>C(t=T/2)</t>
  </si>
  <si>
    <t>C(t=T/4)</t>
  </si>
  <si>
    <t>C(t=0)</t>
  </si>
  <si>
    <t>Cell Number</t>
  </si>
  <si>
    <t>Filter</t>
  </si>
  <si>
    <t>Sandbox</t>
  </si>
  <si>
    <t>Number</t>
  </si>
  <si>
    <t>4to1 calculator</t>
  </si>
  <si>
    <t>Plot in color for reports</t>
  </si>
  <si>
    <t>Plot in blank and white for journal papers</t>
  </si>
  <si>
    <t>Plot in color for the one-page summaries</t>
  </si>
  <si>
    <t>Test</t>
  </si>
  <si>
    <t>Process</t>
  </si>
  <si>
    <t>Boundary Condition</t>
  </si>
  <si>
    <t>Parameters</t>
  </si>
  <si>
    <t>Result</t>
  </si>
  <si>
    <t>Advection (plug flow)</t>
  </si>
  <si>
    <t xml:space="preserve">Advection </t>
  </si>
  <si>
    <t>Diffusion</t>
  </si>
  <si>
    <t>Reaction</t>
  </si>
  <si>
    <t>Varying Area</t>
  </si>
  <si>
    <t>Varying Velocity</t>
  </si>
  <si>
    <t>Varying Dispersion</t>
  </si>
  <si>
    <t xml:space="preserve"> Reaction</t>
  </si>
  <si>
    <t xml:space="preserve">Time </t>
  </si>
  <si>
    <t>Space</t>
  </si>
  <si>
    <t>Time</t>
  </si>
  <si>
    <t>Non-Linear</t>
  </si>
  <si>
    <t>✔</t>
  </si>
  <si>
    <t>•</t>
  </si>
  <si>
    <t>x</t>
  </si>
  <si>
    <t>Tidal flow, Gaussian distribution of mass, zero concentration remote BC</t>
  </si>
  <si>
    <t>Tidal flow, Sinusoidal distribution of mass, zero concentration remote BC</t>
  </si>
  <si>
    <r>
      <t>Diffusion (mixing)</t>
    </r>
    <r>
      <rPr>
        <b/>
        <sz val="11"/>
        <rFont val="Calibri"/>
        <family val="2"/>
      </rPr>
      <t xml:space="preserve"> </t>
    </r>
  </si>
  <si>
    <t>Smooth distribution of mass, concentration value BC (Fletcher, 1991)</t>
  </si>
  <si>
    <r>
      <t>Smooth distribution of mass, flux value BC (Fletcher, 1991</t>
    </r>
    <r>
      <rPr>
        <sz val="11"/>
        <rFont val="Calibri"/>
        <family val="2"/>
      </rPr>
      <t>)</t>
    </r>
  </si>
  <si>
    <t>Gaussian distribution of mass, zero concentration value BC</t>
  </si>
  <si>
    <t>Gaussian distribution of mass, flux value BC</t>
  </si>
  <si>
    <t>Reaction (growth/decay)</t>
  </si>
  <si>
    <t>Linear decay, 2nd order Heun ordinary differential equation solver</t>
  </si>
  <si>
    <t>Advection &amp; Diffusion</t>
  </si>
  <si>
    <t>Uniform flow, Gaussian mass, concentration remote BC, constant dispersion coefficient</t>
  </si>
  <si>
    <t>Uniform flow, Gaussian mass, value concentration BC, constant dispersion coefficient</t>
  </si>
  <si>
    <t>Spatially varying flow and dispersion coefficient (Zoppou &amp; Knight, 1998)</t>
  </si>
  <si>
    <t>~</t>
  </si>
  <si>
    <t>Temporally varying flow and dispersion coefficient (Crank, 1975)</t>
  </si>
  <si>
    <t>*</t>
  </si>
  <si>
    <t>Advection &amp; Reaction</t>
  </si>
  <si>
    <t>Uniform flow, Gaussian mass distribution, linear decay</t>
  </si>
  <si>
    <t>Tidal flow, Gaussian distribution of mass, zero concentration remote BC, linear decay</t>
  </si>
  <si>
    <t>Tidal flow, sinusoidal distribution of mass, zero concentration remote BC, linear decay</t>
  </si>
  <si>
    <t>Advection, Diffusion &amp; Reaction</t>
  </si>
  <si>
    <t>Uniform flow, Gaussian mass, specified conc. BC, const. dispersion coeff., linear decay</t>
  </si>
  <si>
    <t>Uniform flow, Gaussian mass, remote conc. BC, const. dispersion coeff., linear decay</t>
  </si>
  <si>
    <t>Non-uniform flow, time and spatially varying disp. coefficient, non-linear decay</t>
  </si>
  <si>
    <r>
      <t xml:space="preserve"> Key:   ✔Included,  • Not Applicable ,   X  Not Included,  </t>
    </r>
    <r>
      <rPr>
        <b/>
        <sz val="11"/>
        <color indexed="17"/>
        <rFont val="Arial"/>
        <family val="2"/>
      </rPr>
      <t>✔</t>
    </r>
    <r>
      <rPr>
        <b/>
        <sz val="11"/>
        <rFont val="Arial"/>
        <family val="2"/>
      </rPr>
      <t xml:space="preserve"> Passed , </t>
    </r>
    <r>
      <rPr>
        <b/>
        <sz val="11"/>
        <color indexed="13"/>
        <rFont val="Arial"/>
        <family val="2"/>
      </rPr>
      <t>✔</t>
    </r>
    <r>
      <rPr>
        <b/>
        <sz val="11"/>
        <rFont val="Arial"/>
        <family val="2"/>
      </rPr>
      <t xml:space="preserve"> Passed with Justification, ~ Test in Review, </t>
    </r>
    <r>
      <rPr>
        <b/>
        <sz val="12"/>
        <rFont val="Arial"/>
        <family val="2"/>
      </rPr>
      <t>*</t>
    </r>
    <r>
      <rPr>
        <b/>
        <sz val="11"/>
        <rFont val="Arial"/>
        <family val="2"/>
      </rPr>
      <t xml:space="preserve"> Test in Progress</t>
    </r>
  </si>
  <si>
    <t>Test Description</t>
  </si>
  <si>
    <t>Table describs all the STM tests</t>
  </si>
  <si>
    <t>X</t>
  </si>
  <si>
    <t>C exact</t>
  </si>
  <si>
    <t>I suggest remove this in the report</t>
  </si>
  <si>
    <t>C (t=3T/4)</t>
  </si>
  <si>
    <t>C (t=T/2)</t>
  </si>
  <si>
    <t>C (t=0)</t>
  </si>
  <si>
    <t>C (t=T/4)</t>
  </si>
  <si>
    <t>C (t=T)</t>
  </si>
  <si>
    <t>Cell #</t>
  </si>
  <si>
    <t>I suggest not to show this in the figure</t>
  </si>
  <si>
    <t>T</t>
  </si>
  <si>
    <t>N cell</t>
  </si>
  <si>
    <t>Cell Num</t>
  </si>
  <si>
    <t>Exact</t>
  </si>
  <si>
    <t>C</t>
  </si>
  <si>
    <t xml:space="preserve">C exact </t>
  </si>
  <si>
    <t xml:space="preserve">C </t>
  </si>
  <si>
    <t>Diffuse Fletcher BC D</t>
  </si>
  <si>
    <t>Diffuse Fletcher BC N</t>
  </si>
  <si>
    <t xml:space="preserve">Read me first </t>
  </si>
  <si>
    <t>The Current Page</t>
  </si>
  <si>
    <t>Adv BiDirection BC D</t>
  </si>
  <si>
    <t>Tidal Sin BC Zero</t>
  </si>
  <si>
    <t>Tidal Gauss BC Zero</t>
  </si>
  <si>
    <t>Tidal Gauss Decay BC Zero</t>
  </si>
  <si>
    <t>Tidal Sin Decay BC Zero</t>
  </si>
  <si>
    <t>Reaction Huen Method</t>
  </si>
  <si>
    <t>Reaction Runge-Kutta 3rd Method</t>
  </si>
  <si>
    <t>Adv Recation Uniform BC D</t>
  </si>
  <si>
    <t>Adv Diffuse Uniform BC D</t>
  </si>
  <si>
    <t>Data Diffuse Fletcher D</t>
  </si>
  <si>
    <t>Data Diffuse Fletcher N</t>
  </si>
  <si>
    <t>Data Adv Bidirection D</t>
  </si>
  <si>
    <t>Data Tidal Gauss</t>
  </si>
  <si>
    <t>Data Tidal Sin</t>
  </si>
  <si>
    <t>Data Tidal Gauss Decay</t>
  </si>
  <si>
    <t>Data Sin Gauss Decay</t>
  </si>
  <si>
    <t>Data Heun Linear Decay</t>
  </si>
  <si>
    <t>Data RK3 Linear Decay</t>
  </si>
  <si>
    <t>Data Adv Reaction Uniform</t>
  </si>
  <si>
    <t>Data Adv Diffuse Uniform</t>
  </si>
  <si>
    <t>Diffusion Fletcher test with Dirichlet BC</t>
  </si>
  <si>
    <t>Diffusion Fletcher test with Neumann BC</t>
  </si>
  <si>
    <t>A</t>
  </si>
  <si>
    <t>B</t>
  </si>
  <si>
    <t>C1</t>
  </si>
  <si>
    <t>C2</t>
  </si>
  <si>
    <t>Advection Bidirectional flow Dirichlet BC</t>
  </si>
  <si>
    <t>Tidal Gaussian mass remote BC</t>
  </si>
  <si>
    <t>Tidal Sinusoidal mass remote BC</t>
  </si>
  <si>
    <t>Tidal Sinusoidal mass linear decay remote BC</t>
  </si>
  <si>
    <t>Tidal Gaussian mass linear decay remote BC</t>
  </si>
  <si>
    <t>Linear decay Heun 2nd order method</t>
  </si>
  <si>
    <t>Linear decay Runge-Kutta 3rd order method</t>
  </si>
  <si>
    <t>Advection uniform linear decay Dirichlet BC</t>
  </si>
  <si>
    <t xml:space="preserve">Advection uniform Diffusion Dirichlet BC </t>
  </si>
  <si>
    <t>Raw Data of Diffusion Fletcher test with Dirichlet BC</t>
  </si>
  <si>
    <t>Raw Data of Diffusion Fletcher test with Neumann BC</t>
  </si>
  <si>
    <t>Raw Data of Advection Bidirectional flow Dirichlet BC</t>
  </si>
  <si>
    <t>Raw Data of Tidal Gaussian mass remote BC</t>
  </si>
  <si>
    <t>Raw Data of Tidal Sinusoidal mass remote BC</t>
  </si>
  <si>
    <t>Raw Data of Tidal Gaussian mass linear decay remote BC</t>
  </si>
  <si>
    <t>Raw Data of Tidal Sinusoidal mass linear decay remote BC</t>
  </si>
  <si>
    <t xml:space="preserve"> Raw Data of Linear decay Heun 2nd order method</t>
  </si>
  <si>
    <t>Raw Data of Linear decay Runge-Kutta 3rd order method</t>
  </si>
  <si>
    <t>Raw Data of Advection uniform linear decay Dirichlet BC</t>
  </si>
  <si>
    <t xml:space="preserve">Raw Data of Advection uniform Diffusion Dirichlet BC </t>
  </si>
  <si>
    <r>
      <t>Coarsen the data for making figures with factor of 4 (</t>
    </r>
    <r>
      <rPr>
        <sz val="14"/>
        <color rgb="FFFF0000"/>
        <rFont val="Calibri"/>
        <family val="2"/>
      </rPr>
      <t>remove at the end</t>
    </r>
    <r>
      <rPr>
        <sz val="14"/>
        <color indexed="8"/>
        <rFont val="Calibri"/>
        <family val="2"/>
      </rPr>
      <t>)</t>
    </r>
  </si>
  <si>
    <r>
      <t>scratch paper, just for calculation (</t>
    </r>
    <r>
      <rPr>
        <sz val="14"/>
        <color rgb="FFFF0000"/>
        <rFont val="Calibri"/>
        <family val="2"/>
      </rPr>
      <t>we can remove it at the end</t>
    </r>
    <r>
      <rPr>
        <sz val="14"/>
        <color indexed="8"/>
        <rFont val="Calibri"/>
        <family val="2"/>
      </rPr>
      <t>)</t>
    </r>
  </si>
  <si>
    <t>Code in STM_test</t>
  </si>
  <si>
    <t>hydro_uniform_flow</t>
  </si>
  <si>
    <t>initial_boundary_condition_gaussian</t>
  </si>
  <si>
    <t>test_boundary_diffusive_flux</t>
  </si>
  <si>
    <t>test_coarsen</t>
  </si>
  <si>
    <t>test_construct_rhs</t>
  </si>
  <si>
    <t>test_convergence_advection_dispersion_zoppou</t>
  </si>
  <si>
    <t>test_convergence_advection_reaction_tidal</t>
  </si>
  <si>
    <t>test_explicit_diffusion_operator</t>
  </si>
  <si>
    <t>test_extrapolate</t>
  </si>
  <si>
    <t>test_gradient</t>
  </si>
  <si>
    <t>test_hydro</t>
  </si>
  <si>
    <t>test_interior_coef_matrix</t>
  </si>
  <si>
    <t>test_interior_diffusive_flux</t>
  </si>
  <si>
    <t>test_matrix_solver</t>
  </si>
  <si>
    <t>test_prim_cons_conversion</t>
  </si>
  <si>
    <t>test_prim_increment_to_cons</t>
  </si>
  <si>
    <t>single_channel_boundary</t>
  </si>
  <si>
    <t>Interfaces for user to provide flow and area. Replaces the connectivity with HYDRO
 at this point</t>
  </si>
  <si>
    <t>It can fill an array with 1D Gaussin function, rectangular, and triangular,</t>
  </si>
  <si>
    <t>Tests boundary diffusive flux pointer</t>
  </si>
  <si>
    <t>Boundary conditions for a single channel</t>
  </si>
  <si>
    <t>Test for coarsen</t>
  </si>
  <si>
    <t>Test the construction of the right-hand side of the diffusion equation</t>
  </si>
  <si>
    <t>test_converge_advection_uniform</t>
  </si>
  <si>
    <t>test_converge_diffusion_fletcher</t>
  </si>
  <si>
    <t>test_converge_transport</t>
  </si>
  <si>
    <t>test_converge_transport_uniform</t>
  </si>
  <si>
    <t>test_converge_transport_uniform_working</t>
  </si>
  <si>
    <t>6,7</t>
  </si>
  <si>
    <t>4,5</t>
  </si>
  <si>
    <t>17,18</t>
  </si>
  <si>
    <t xml:space="preserve">Sandbox (working copy) of the above </t>
  </si>
  <si>
    <t>White</t>
  </si>
  <si>
    <t>Blue</t>
  </si>
  <si>
    <t>Green</t>
  </si>
  <si>
    <t>test_converge_advection_tidal</t>
  </si>
  <si>
    <t>2,3</t>
  </si>
  <si>
    <t>1,8,9,10,12,13,16,19,20</t>
  </si>
  <si>
    <t>Color Key</t>
  </si>
  <si>
    <t>Diffusion Feltcher test</t>
  </si>
  <si>
    <t>Tests different combinations of A, D and R with and without BC</t>
  </si>
  <si>
    <t>Comment</t>
  </si>
  <si>
    <t>unit test</t>
  </si>
  <si>
    <t>system test</t>
  </si>
  <si>
    <t>Uniform flow, Gaussian mass distribution, specified concentration BC</t>
  </si>
  <si>
    <t>Uniform flow, Gaussian mass distribution, zero concentration remote BC</t>
  </si>
  <si>
    <t>Uniform bidirectional flow, Gaussian mass distribution, zero concentration BC</t>
  </si>
  <si>
    <t>Active, non-remote</t>
  </si>
  <si>
    <t>utility</t>
  </si>
  <si>
    <t>testing  utilities or fixture, not a test case</t>
  </si>
  <si>
    <t>Module</t>
  </si>
  <si>
    <t>Uniform Advection Bidirectional convergence test</t>
  </si>
  <si>
    <t>Redundant implementations</t>
  </si>
  <si>
    <t xml:space="preserve">Advection Dispersion, active boundary, specially variable flow field and Dispersion coefficient </t>
  </si>
  <si>
    <t>X location</t>
  </si>
  <si>
    <t>Exact Solution</t>
  </si>
  <si>
    <t>C analytic</t>
  </si>
  <si>
    <t>C(t=3T/4=1500 sec)</t>
  </si>
  <si>
    <t>C(t=T=2000 sec)</t>
  </si>
  <si>
    <t>C(t=T/2=1000 sec)</t>
  </si>
  <si>
    <t>C(t=T/4=500 sec)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</si>
</sst>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0.0000"/>
  </numFmts>
  <fonts count="21"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sz val="16"/>
      <color indexed="8"/>
      <name val="Calibri"/>
      <family val="2"/>
    </font>
    <font>
      <b/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.5"/>
      <name val="Arial"/>
      <family val="2"/>
    </font>
    <font>
      <b/>
      <sz val="10"/>
      <name val="Arial"/>
      <family val="2"/>
    </font>
    <font>
      <sz val="12"/>
      <color indexed="17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2"/>
      <color indexed="13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color indexed="17"/>
      <name val="Arial"/>
      <family val="2"/>
    </font>
    <font>
      <b/>
      <sz val="11"/>
      <color indexed="13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</font>
    <font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21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  <xf numFmtId="0" fontId="0" fillId="0" borderId="0" xfId="0" applyFill="1" applyBorder="1"/>
    <xf numFmtId="0" fontId="0" fillId="5" borderId="0" xfId="0" applyFill="1"/>
    <xf numFmtId="0" fontId="3" fillId="0" borderId="0" xfId="0" applyFont="1"/>
    <xf numFmtId="0" fontId="0" fillId="0" borderId="0" xfId="0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10" xfId="0" applyNumberFormat="1" applyFont="1" applyFill="1" applyBorder="1" applyAlignment="1">
      <alignment horizontal="center" vertical="center"/>
    </xf>
    <xf numFmtId="164" fontId="4" fillId="2" borderId="11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164" fontId="4" fillId="2" borderId="13" xfId="0" applyNumberFormat="1" applyFont="1" applyFill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8" fillId="0" borderId="19" xfId="0" applyNumberFormat="1" applyFont="1" applyBorder="1" applyAlignment="1">
      <alignment horizontal="center" vertical="center"/>
    </xf>
    <xf numFmtId="164" fontId="8" fillId="0" borderId="20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4" fontId="8" fillId="0" borderId="23" xfId="0" applyNumberFormat="1" applyFont="1" applyBorder="1" applyAlignment="1">
      <alignment horizontal="center" vertical="center"/>
    </xf>
    <xf numFmtId="164" fontId="8" fillId="0" borderId="24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0" fontId="17" fillId="0" borderId="0" xfId="1" applyAlignment="1" applyProtection="1">
      <alignment horizontal="center" vertical="center"/>
    </xf>
    <xf numFmtId="0" fontId="0" fillId="3" borderId="18" xfId="0" applyNumberFormat="1" applyFill="1" applyBorder="1" applyAlignment="1">
      <alignment horizontal="center" vertical="center"/>
    </xf>
    <xf numFmtId="0" fontId="0" fillId="6" borderId="18" xfId="0" applyNumberFormat="1" applyFill="1" applyBorder="1" applyAlignment="1">
      <alignment horizontal="center" vertical="center"/>
    </xf>
    <xf numFmtId="165" fontId="0" fillId="0" borderId="0" xfId="0" applyNumberFormat="1"/>
    <xf numFmtId="165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  <xf numFmtId="165" fontId="0" fillId="3" borderId="0" xfId="0" applyNumberFormat="1" applyFill="1"/>
    <xf numFmtId="165" fontId="1" fillId="3" borderId="0" xfId="0" applyNumberFormat="1" applyFont="1" applyFill="1"/>
    <xf numFmtId="0" fontId="0" fillId="3" borderId="22" xfId="0" applyNumberFormat="1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/>
    </xf>
    <xf numFmtId="165" fontId="0" fillId="3" borderId="0" xfId="0" applyNumberFormat="1" applyFill="1" applyBorder="1"/>
    <xf numFmtId="0" fontId="0" fillId="2" borderId="0" xfId="0" applyFill="1" applyBorder="1"/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/>
    <xf numFmtId="0" fontId="0" fillId="0" borderId="0" xfId="0" applyFill="1"/>
    <xf numFmtId="11" fontId="0" fillId="0" borderId="0" xfId="0" applyNumberFormat="1"/>
    <xf numFmtId="0" fontId="0" fillId="0" borderId="0" xfId="0" applyNumberFormat="1"/>
    <xf numFmtId="0" fontId="0" fillId="6" borderId="22" xfId="0" applyNumberFormat="1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7" borderId="0" xfId="0" applyFill="1" applyBorder="1" applyAlignment="1"/>
    <xf numFmtId="165" fontId="0" fillId="7" borderId="0" xfId="0" applyNumberFormat="1" applyFill="1" applyBorder="1" applyAlignment="1"/>
    <xf numFmtId="0" fontId="0" fillId="0" borderId="0" xfId="0" applyAlignment="1"/>
    <xf numFmtId="0" fontId="0" fillId="0" borderId="0" xfId="0" applyFill="1" applyAlignment="1"/>
    <xf numFmtId="165" fontId="0" fillId="0" borderId="0" xfId="0" applyNumberFormat="1" applyFill="1" applyAlignment="1"/>
    <xf numFmtId="0" fontId="3" fillId="0" borderId="0" xfId="0" applyFont="1" applyAlignment="1"/>
    <xf numFmtId="0" fontId="0" fillId="9" borderId="18" xfId="0" applyNumberForma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0" fillId="10" borderId="0" xfId="0" applyFill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12" borderId="4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64" fontId="9" fillId="0" borderId="45" xfId="0" applyNumberFormat="1" applyFont="1" applyBorder="1" applyAlignment="1">
      <alignment horizontal="center" vertical="center"/>
    </xf>
    <xf numFmtId="164" fontId="9" fillId="0" borderId="46" xfId="0" applyNumberFormat="1" applyFont="1" applyBorder="1" applyAlignment="1">
      <alignment horizontal="center" vertical="center"/>
    </xf>
    <xf numFmtId="164" fontId="12" fillId="0" borderId="45" xfId="0" applyNumberFormat="1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7" borderId="53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50" xfId="0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14" borderId="50" xfId="0" applyFill="1" applyBorder="1" applyAlignment="1">
      <alignment horizontal="center" vertical="center"/>
    </xf>
    <xf numFmtId="0" fontId="18" fillId="7" borderId="4" xfId="0" applyNumberFormat="1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8" xfId="0" applyBorder="1" applyAlignment="1">
      <alignment horizontal="left" vertical="center"/>
    </xf>
    <xf numFmtId="0" fontId="0" fillId="0" borderId="48" xfId="0" applyBorder="1" applyAlignment="1">
      <alignment horizontal="center" vertical="center"/>
    </xf>
    <xf numFmtId="0" fontId="18" fillId="7" borderId="14" xfId="0" applyFont="1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/>
    </xf>
    <xf numFmtId="0" fontId="0" fillId="0" borderId="42" xfId="0" applyNumberFormat="1" applyBorder="1" applyAlignment="1">
      <alignment horizontal="center" vertical="center"/>
    </xf>
    <xf numFmtId="0" fontId="0" fillId="15" borderId="0" xfId="0" applyFill="1"/>
    <xf numFmtId="0" fontId="1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20" fillId="0" borderId="49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164" fontId="4" fillId="2" borderId="14" xfId="0" applyNumberFormat="1" applyFont="1" applyFill="1" applyBorder="1" applyAlignment="1">
      <alignment horizontal="center" vertical="center"/>
    </xf>
    <xf numFmtId="164" fontId="4" fillId="2" borderId="27" xfId="0" applyNumberFormat="1" applyFont="1" applyFill="1" applyBorder="1" applyAlignment="1">
      <alignment horizontal="center" vertical="center"/>
    </xf>
    <xf numFmtId="164" fontId="0" fillId="7" borderId="14" xfId="0" applyNumberFormat="1" applyFill="1" applyBorder="1" applyAlignment="1">
      <alignment horizontal="center" vertical="center"/>
    </xf>
    <xf numFmtId="164" fontId="0" fillId="7" borderId="8" xfId="0" applyNumberFormat="1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0" fillId="0" borderId="54" xfId="0" applyFon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164" fontId="4" fillId="2" borderId="26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164" fontId="4" fillId="2" borderId="28" xfId="0" applyNumberFormat="1" applyFont="1" applyFill="1" applyBorder="1" applyAlignment="1">
      <alignment horizontal="center" vertical="center"/>
    </xf>
    <xf numFmtId="164" fontId="4" fillId="2" borderId="29" xfId="0" applyNumberFormat="1" applyFont="1" applyFill="1" applyBorder="1" applyAlignment="1">
      <alignment horizontal="center" vertical="center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8" xfId="0" applyNumberFormat="1" applyFont="1" applyFill="1" applyBorder="1" applyAlignment="1">
      <alignment horizontal="center" vertical="center"/>
    </xf>
    <xf numFmtId="0" fontId="4" fillId="2" borderId="22" xfId="0" applyNumberFormat="1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164" fontId="4" fillId="2" borderId="22" xfId="0" applyNumberFormat="1" applyFont="1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8" fillId="7" borderId="17" xfId="0" applyFont="1" applyFill="1" applyBorder="1" applyAlignment="1">
      <alignment horizontal="center" vertical="center"/>
    </xf>
    <xf numFmtId="0" fontId="18" fillId="7" borderId="21" xfId="0" applyFont="1" applyFill="1" applyBorder="1" applyAlignment="1">
      <alignment horizontal="center" vertical="center"/>
    </xf>
    <xf numFmtId="0" fontId="18" fillId="7" borderId="50" xfId="0" applyFont="1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7" borderId="51" xfId="0" applyFill="1" applyBorder="1" applyAlignment="1">
      <alignment horizontal="center" vertical="center"/>
    </xf>
    <xf numFmtId="0" fontId="0" fillId="7" borderId="52" xfId="0" applyFill="1" applyBorder="1" applyAlignment="1">
      <alignment horizontal="center" vertical="center"/>
    </xf>
    <xf numFmtId="0" fontId="18" fillId="7" borderId="47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8" fillId="7" borderId="48" xfId="0" applyFont="1" applyFill="1" applyBorder="1" applyAlignment="1">
      <alignment horizontal="center" vertical="center"/>
    </xf>
    <xf numFmtId="0" fontId="18" fillId="7" borderId="20" xfId="0" applyFont="1" applyFill="1" applyBorder="1" applyAlignment="1">
      <alignment horizontal="center" vertical="center"/>
    </xf>
    <xf numFmtId="0" fontId="18" fillId="7" borderId="49" xfId="0" applyFont="1" applyFill="1" applyBorder="1" applyAlignment="1">
      <alignment horizontal="center" vertical="center"/>
    </xf>
    <xf numFmtId="0" fontId="18" fillId="7" borderId="24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8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concentration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04"/>
          <c:y val="0.11823666577403816"/>
          <c:w val="0.71983088247108362"/>
          <c:h val="0.70140394950700458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122512512"/>
        <c:axId val="122519552"/>
      </c:scatterChart>
      <c:valAx>
        <c:axId val="122512512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905694035505126"/>
              <c:y val="0.92745322666330166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519552"/>
        <c:crosses val="autoZero"/>
        <c:crossBetween val="midCat"/>
      </c:valAx>
      <c:valAx>
        <c:axId val="122519552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2512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651344439113244"/>
          <c:w val="0.15819111386502524"/>
          <c:h val="0.41883835841989731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94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3121024"/>
        <c:axId val="123156352"/>
      </c:scatterChart>
      <c:valAx>
        <c:axId val="123121024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156352"/>
        <c:crosses val="autoZero"/>
        <c:crossBetween val="midCat"/>
        <c:majorUnit val="5000"/>
      </c:valAx>
      <c:valAx>
        <c:axId val="123156352"/>
        <c:scaling>
          <c:orientation val="minMax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23121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38"/>
          <c:w val="0.19135387488328667"/>
          <c:h val="0.33292539615980093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12"/>
          <c:y val="0.1789612097304413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3691776"/>
        <c:axId val="123694080"/>
      </c:scatterChart>
      <c:valAx>
        <c:axId val="123691776"/>
        <c:scaling>
          <c:orientation val="minMax"/>
          <c:max val="21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694080"/>
        <c:crosses val="autoZero"/>
        <c:crossBetween val="midCat"/>
        <c:majorUnit val="10000"/>
      </c:valAx>
      <c:valAx>
        <c:axId val="123694080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23691776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7699351551644438"/>
          <c:y val="0.17608847649230625"/>
          <c:w val="0.18547151459008801"/>
          <c:h val="0.4242116727110356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94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6"/>
            <c:spPr>
              <a:solidFill>
                <a:srgbClr val="0070C0"/>
              </a:solidFill>
              <a:ln>
                <a:solidFill>
                  <a:srgbClr val="1F497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3619968"/>
        <c:axId val="123642624"/>
      </c:scatterChart>
      <c:valAx>
        <c:axId val="123619968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642624"/>
        <c:crosses val="autoZero"/>
        <c:crossBetween val="midCat"/>
        <c:majorUnit val="5000"/>
      </c:valAx>
      <c:valAx>
        <c:axId val="123642624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23619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38"/>
          <c:w val="0.19135387488328667"/>
          <c:h val="0.33292539615980127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71"/>
          <c:y val="2.8261152552726394E-2"/>
          <c:w val="0.66081057709930124"/>
          <c:h val="0.74797850422882528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123806080"/>
        <c:axId val="123808000"/>
      </c:scatterChart>
      <c:valAx>
        <c:axId val="123806080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808000"/>
        <c:crosses val="autoZero"/>
        <c:crossBetween val="midCat"/>
        <c:majorUnit val="50000"/>
        <c:minorUnit val="12000"/>
      </c:valAx>
      <c:valAx>
        <c:axId val="123808000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3806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255940196642818"/>
          <c:h val="0.31652490859053556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Tidal Flow, Remote BC</a:t>
            </a:r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546092164616854"/>
          <c:y val="2.4879038167513429E-2"/>
          <c:w val="0.58749903479917964"/>
          <c:h val="0.79612922136042663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dPt>
            <c:idx val="83"/>
            <c:spPr>
              <a:ln w="6350">
                <a:solidFill>
                  <a:schemeClr val="tx1"/>
                </a:solidFill>
              </a:ln>
            </c:spPr>
          </c:dPt>
          <c:dPt>
            <c:idx val="84"/>
            <c:spPr>
              <a:ln w="6350">
                <a:solidFill>
                  <a:schemeClr val="tx1"/>
                </a:solidFill>
              </a:ln>
            </c:spPr>
          </c:dPt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123861248"/>
        <c:axId val="123941248"/>
      </c:scatterChart>
      <c:valAx>
        <c:axId val="123861248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941248"/>
        <c:crosses val="autoZero"/>
        <c:crossBetween val="midCat"/>
        <c:majorUnit val="100000"/>
        <c:minorUnit val="12000"/>
      </c:valAx>
      <c:valAx>
        <c:axId val="123941248"/>
        <c:scaling>
          <c:orientation val="minMax"/>
          <c:max val="2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123861248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65307409790888526"/>
          <c:y val="0.2047736218403019"/>
          <c:w val="0.19672518932911001"/>
          <c:h val="0.35213407867865032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>
        <c:manualLayout>
          <c:xMode val="edge"/>
          <c:yMode val="edge"/>
          <c:x val="0.5559224179103216"/>
          <c:y val="7.1544608455976433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2139202317658538"/>
          <c:y val="2.3293543146678315E-2"/>
          <c:w val="0.66337303106494083"/>
          <c:h val="0.74815505336603172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123985280"/>
        <c:axId val="124007936"/>
      </c:scatterChart>
      <c:valAx>
        <c:axId val="123985280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007936"/>
        <c:crosses val="autoZero"/>
        <c:crossBetween val="midCat"/>
        <c:majorUnit val="100000"/>
        <c:minorUnit val="12000"/>
      </c:valAx>
      <c:valAx>
        <c:axId val="124007936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3985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48881107225118"/>
          <c:y val="0.17270194986072468"/>
          <c:w val="0.26108945375016646"/>
          <c:h val="0.55710306406685239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BC, Sinusoidal</a:t>
            </a:r>
            <a:endParaRPr lang="en-US"/>
          </a:p>
        </c:rich>
      </c:tx>
      <c:layout>
        <c:manualLayout>
          <c:xMode val="edge"/>
          <c:yMode val="edge"/>
          <c:x val="0.35761717944694232"/>
          <c:y val="0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311251093613349"/>
          <c:y val="2.9430138330124242E-2"/>
          <c:w val="0.66337303106494083"/>
          <c:h val="0.74815505336603172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4065280"/>
        <c:axId val="124067200"/>
      </c:scatterChart>
      <c:valAx>
        <c:axId val="124065280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067200"/>
        <c:crosses val="autoZero"/>
        <c:crossBetween val="midCat"/>
      </c:valAx>
      <c:valAx>
        <c:axId val="124067200"/>
        <c:scaling>
          <c:orientation val="minMax"/>
          <c:max val="2.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4065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93746043268724"/>
          <c:y val="0.1633559637136727"/>
          <c:w val="0.16029970249217526"/>
          <c:h val="0.31728754490540412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Tidal Flow, Remote BC</a:t>
            </a:r>
          </a:p>
        </c:rich>
      </c:tx>
      <c:layout>
        <c:manualLayout>
          <c:xMode val="edge"/>
          <c:yMode val="edge"/>
          <c:x val="0.34711180750746351"/>
          <c:y val="1.0192992678702419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2717901546048233"/>
          <c:y val="3.0466669677762556E-2"/>
          <c:w val="0.5902365273731135"/>
          <c:h val="0.79687853451308788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dPt>
            <c:idx val="83"/>
            <c:spPr>
              <a:ln w="6350">
                <a:solidFill>
                  <a:schemeClr val="tx1"/>
                </a:solidFill>
              </a:ln>
            </c:spPr>
          </c:dPt>
          <c:dPt>
            <c:idx val="84"/>
            <c:spPr>
              <a:ln w="6350">
                <a:solidFill>
                  <a:schemeClr val="tx1"/>
                </a:solidFill>
              </a:ln>
            </c:spPr>
          </c:dPt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4136832"/>
        <c:axId val="124151296"/>
      </c:scatterChart>
      <c:valAx>
        <c:axId val="124136832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151296"/>
        <c:crosses val="autoZero"/>
        <c:crossBetween val="midCat"/>
        <c:majorUnit val="10000"/>
      </c:valAx>
      <c:valAx>
        <c:axId val="124151296"/>
        <c:scaling>
          <c:orientation val="minMax"/>
          <c:max val="2.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124136832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65173583131480994"/>
          <c:y val="0.20431349837233445"/>
          <c:w val="0.19672518932911001"/>
          <c:h val="0.35134283832251845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>
        <c:manualLayout>
          <c:xMode val="edge"/>
          <c:yMode val="edge"/>
          <c:x val="0.35255624125988311"/>
          <c:y val="4.1832445039077633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203725340784054"/>
          <c:y val="3.885327688873081E-2"/>
          <c:w val="0.66337303106494083"/>
          <c:h val="0.74815505336603194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4199680"/>
        <c:axId val="124201600"/>
      </c:scatterChart>
      <c:valAx>
        <c:axId val="124199680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201600"/>
        <c:crosses val="autoZero"/>
        <c:crossBetween val="midCat"/>
        <c:majorUnit val="20000"/>
      </c:valAx>
      <c:valAx>
        <c:axId val="124201600"/>
        <c:scaling>
          <c:orientation val="minMax"/>
          <c:max val="2.299999999999999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4199680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3349030564727791"/>
          <c:y val="0.10551537720041249"/>
          <c:w val="0.20932147997629341"/>
          <c:h val="0.55356696364680247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268135530826272"/>
          <c:y val="4.5865379150725034E-2"/>
          <c:w val="0.66081057709930158"/>
          <c:h val="0.74797850422882572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triangle"/>
            <c:size val="5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analytic</c:v>
          </c:tx>
          <c:spPr>
            <a:ln w="12700">
              <a:solidFill>
                <a:srgbClr val="FFC000"/>
              </a:solidFill>
            </a:ln>
          </c:spP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4300672"/>
        <c:axId val="124339712"/>
      </c:scatterChart>
      <c:valAx>
        <c:axId val="124300672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339712"/>
        <c:crosses val="autoZero"/>
        <c:crossBetween val="midCat"/>
        <c:majorUnit val="5000"/>
      </c:valAx>
      <c:valAx>
        <c:axId val="124339712"/>
        <c:scaling>
          <c:orientation val="minMax"/>
          <c:max val="1.100000000000000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>
            <c:manualLayout>
              <c:xMode val="edge"/>
              <c:yMode val="edge"/>
              <c:x val="2.5862484864661618E-2"/>
              <c:y val="0.20363090109548038"/>
            </c:manualLayout>
          </c:layout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4300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052721581615982"/>
          <c:y val="0.1393965580915858"/>
          <c:w val="0.16512609099614997"/>
          <c:h val="0.38228245098794539"/>
        </c:manualLayout>
      </c:layout>
      <c:overlay val="1"/>
      <c:spPr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concentration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04"/>
          <c:y val="0.11795839585875202"/>
          <c:w val="0.70756800542728049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122440320"/>
        <c:axId val="122459264"/>
      </c:scatterChart>
      <c:valAx>
        <c:axId val="122440320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05723065238"/>
              <c:y val="0.92745322666330166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459264"/>
        <c:crosses val="autoZero"/>
        <c:crossBetween val="midCat"/>
      </c:valAx>
      <c:valAx>
        <c:axId val="122459264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2440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142306356966478"/>
          <c:y val="0.25590974016814055"/>
          <c:w val="0.15819111386502524"/>
          <c:h val="0.4178526226182923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81"/>
          <c:y val="2.8261152552726414E-2"/>
          <c:w val="0.66081057709930191"/>
          <c:h val="0.74797850422882595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4519552"/>
        <c:axId val="124521856"/>
      </c:scatterChart>
      <c:valAx>
        <c:axId val="124519552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521856"/>
        <c:crosses val="autoZero"/>
        <c:crossBetween val="midCat"/>
        <c:majorUnit val="5000"/>
      </c:valAx>
      <c:valAx>
        <c:axId val="124521856"/>
        <c:scaling>
          <c:orientation val="minMax"/>
          <c:max val="1.100000000000000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4519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561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Tidal</a:t>
            </a:r>
            <a:r>
              <a:rPr lang="en-US" sz="1600" baseline="0"/>
              <a:t> Flow, Linear Decay, Remote BC</a:t>
            </a:r>
            <a:endParaRPr lang="en-US" sz="1600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801508003275901"/>
          <c:y val="3.4924965956181657E-2"/>
          <c:w val="0.66081057709930213"/>
          <c:h val="0.74797850422882628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4582912"/>
        <c:axId val="124601856"/>
      </c:scatterChart>
      <c:valAx>
        <c:axId val="124582912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601856"/>
        <c:crosses val="autoZero"/>
        <c:crossBetween val="midCat"/>
        <c:majorUnit val="15000"/>
      </c:valAx>
      <c:valAx>
        <c:axId val="124601856"/>
        <c:scaling>
          <c:orientation val="minMax"/>
          <c:max val="1.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124582912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72053923570592648"/>
          <c:y val="0.13580960054029687"/>
          <c:w val="0.22855899411839464"/>
          <c:h val="0.42015738154402937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Sinusoidal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727133478955271"/>
          <c:y val="2.8261178222039083E-2"/>
          <c:w val="0.66081057709930191"/>
          <c:h val="0.74797850422882595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triangle"/>
            <c:size val="5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analytic</c:v>
          </c:tx>
          <c:spPr>
            <a:ln w="12700">
              <a:solidFill>
                <a:srgbClr val="FFC000"/>
              </a:solidFill>
            </a:ln>
          </c:spP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4668160"/>
        <c:axId val="124686720"/>
      </c:scatterChart>
      <c:valAx>
        <c:axId val="124668160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686720"/>
        <c:crosses val="autoZero"/>
        <c:crossBetween val="midCat"/>
        <c:majorUnit val="5000"/>
      </c:valAx>
      <c:valAx>
        <c:axId val="124686720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>
            <c:manualLayout>
              <c:xMode val="edge"/>
              <c:yMode val="edge"/>
              <c:x val="5.6055917986466003E-2"/>
              <c:y val="0.18602670016679443"/>
            </c:manualLayout>
          </c:layout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4668160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9345221977750071"/>
          <c:y val="0.14191144393854094"/>
          <c:w val="0.16512609099614997"/>
          <c:h val="0.38228245098794561"/>
        </c:manualLayout>
      </c:layout>
      <c:overlay val="1"/>
      <c:spPr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89"/>
          <c:y val="2.8261152552726421E-2"/>
          <c:w val="0.66081057709930213"/>
          <c:h val="0.74797850422882628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4837888"/>
        <c:axId val="124840192"/>
      </c:scatterChart>
      <c:valAx>
        <c:axId val="124837888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840192"/>
        <c:crosses val="autoZero"/>
        <c:crossBetween val="midCat"/>
        <c:majorUnit val="5000"/>
      </c:valAx>
      <c:valAx>
        <c:axId val="124840192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4837888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583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Tidal</a:t>
            </a:r>
            <a:r>
              <a:rPr lang="en-US" sz="1600" baseline="0"/>
              <a:t> Flow, Linear Decay, Remote BC</a:t>
            </a:r>
            <a:endParaRPr lang="en-US" sz="1600"/>
          </a:p>
        </c:rich>
      </c:tx>
      <c:layout>
        <c:manualLayout>
          <c:xMode val="edge"/>
          <c:yMode val="edge"/>
          <c:x val="0.27572255576720245"/>
          <c:y val="3.4961441475831641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801508003275906"/>
          <c:y val="3.4924965956181657E-2"/>
          <c:w val="0.66081057709930235"/>
          <c:h val="0.74797850422882672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4766080"/>
        <c:axId val="130224512"/>
      </c:scatterChart>
      <c:valAx>
        <c:axId val="124766080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0224512"/>
        <c:crosses val="autoZero"/>
        <c:crossBetween val="midCat"/>
        <c:majorUnit val="15000"/>
      </c:valAx>
      <c:valAx>
        <c:axId val="130224512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124766080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72053923570592648"/>
          <c:y val="0.13580960054029695"/>
          <c:w val="0.22855899411839473"/>
          <c:h val="0.42015738154402937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Heun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45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Huen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130299392"/>
        <c:axId val="130314240"/>
      </c:scatterChart>
      <c:valAx>
        <c:axId val="130299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30314240"/>
        <c:crosses val="autoZero"/>
        <c:crossBetween val="midCat"/>
      </c:valAx>
      <c:valAx>
        <c:axId val="130314240"/>
        <c:scaling>
          <c:orientation val="minMax"/>
          <c:min val="4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0299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37724757333853"/>
          <c:y val="0.22568778510719123"/>
          <c:w val="0.17205353606376675"/>
          <c:h val="0.14343745235469288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Heun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78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Huen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130347392"/>
        <c:axId val="130349696"/>
      </c:scatterChart>
      <c:valAx>
        <c:axId val="130347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30349696"/>
        <c:crosses val="autoZero"/>
        <c:crossBetween val="midCat"/>
      </c:valAx>
      <c:valAx>
        <c:axId val="130349696"/>
        <c:scaling>
          <c:orientation val="minMax"/>
          <c:min val="4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0347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37724757333853"/>
          <c:y val="0.22568778510719129"/>
          <c:w val="0.17277538084330557"/>
          <c:h val="0.14343745235469296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Liner Decay, Heun ODE Solver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901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v>C analytic</c:v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130378752"/>
        <c:axId val="130393600"/>
      </c:scatterChart>
      <c:valAx>
        <c:axId val="130378752"/>
        <c:scaling>
          <c:orientation val="minMax"/>
          <c:max val="250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(Sec)</a:t>
                </a:r>
              </a:p>
            </c:rich>
          </c:tx>
          <c:layout/>
        </c:title>
        <c:numFmt formatCode="#,##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30393600"/>
        <c:crosses val="autoZero"/>
        <c:crossBetween val="midCat"/>
        <c:majorUnit val="1000"/>
      </c:valAx>
      <c:valAx>
        <c:axId val="130393600"/>
        <c:scaling>
          <c:orientation val="minMax"/>
          <c:max val="10.5"/>
          <c:min val="5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layout/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30378752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58237724757333853"/>
          <c:y val="0.22568778510719134"/>
          <c:w val="0.23231443193510762"/>
          <c:h val="0.26213893501350977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Linear Decay, Heun ODE Solver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78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v>C analytic</c:v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130402176"/>
        <c:axId val="130433408"/>
      </c:scatterChart>
      <c:valAx>
        <c:axId val="130402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  <c:layout/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30433408"/>
        <c:crosses val="autoZero"/>
        <c:crossBetween val="midCat"/>
      </c:valAx>
      <c:valAx>
        <c:axId val="130433408"/>
        <c:scaling>
          <c:orientation val="minMax"/>
          <c:min val="4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layout/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0402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37724757333853"/>
          <c:y val="0.22568778510719129"/>
          <c:w val="0.21689720498515452"/>
          <c:h val="0.16891515368202947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RK-3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78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analytic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130480000"/>
        <c:axId val="123019264"/>
      </c:scatterChart>
      <c:valAx>
        <c:axId val="130480000"/>
        <c:scaling>
          <c:orientation val="minMax"/>
          <c:max val="180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23019264"/>
        <c:crosses val="autoZero"/>
        <c:crossBetween val="midCat"/>
        <c:majorUnit val="40"/>
      </c:valAx>
      <c:valAx>
        <c:axId val="123019264"/>
        <c:scaling>
          <c:orientation val="minMax"/>
          <c:max val="10.5"/>
          <c:min val="0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0480000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651"/>
          <c:y val="0.34458379288300645"/>
          <c:w val="0.17010381132805386"/>
          <c:h val="0.15476087516684253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Diffusion</a:t>
            </a:r>
            <a:r>
              <a:rPr lang="en-US" sz="1600" baseline="0"/>
              <a:t> of mass with concentration BC</a:t>
            </a:r>
            <a:endParaRPr lang="en-US" sz="1600"/>
          </a:p>
        </c:rich>
      </c:tx>
      <c:layout>
        <c:manualLayout>
          <c:xMode val="edge"/>
          <c:yMode val="edge"/>
          <c:x val="0.22495302131637221"/>
          <c:y val="1.71587188246682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00224062914806"/>
          <c:y val="0.10894656167979003"/>
          <c:w val="0.65898049313414886"/>
          <c:h val="0.69256440944881892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122572800"/>
        <c:axId val="122575104"/>
      </c:scatterChart>
      <c:valAx>
        <c:axId val="122572800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Channel</a:t>
                </a:r>
                <a:r>
                  <a:rPr lang="en-US" sz="1200" baseline="0"/>
                  <a:t> Length  (m)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78611360582658"/>
              <c:y val="0.92745316706656256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575104"/>
        <c:crosses val="autoZero"/>
        <c:crossBetween val="midCat"/>
        <c:majorUnit val="0.2"/>
      </c:valAx>
      <c:valAx>
        <c:axId val="1225751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22572800"/>
        <c:crosses val="autoZero"/>
        <c:crossBetween val="midCat"/>
        <c:majorUnit val="1.5"/>
      </c:valAx>
    </c:plotArea>
    <c:legend>
      <c:legendPos val="r"/>
      <c:layout>
        <c:manualLayout>
          <c:xMode val="edge"/>
          <c:yMode val="edge"/>
          <c:x val="0.7203961553510545"/>
          <c:y val="3.6476202183655153E-2"/>
          <c:w val="0.15875396756810317"/>
          <c:h val="0.42054915458802167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RK-3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901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analytic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123043840"/>
        <c:axId val="123046144"/>
      </c:scatterChart>
      <c:valAx>
        <c:axId val="123043840"/>
        <c:scaling>
          <c:orientation val="minMax"/>
          <c:max val="180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23046144"/>
        <c:crosses val="autoZero"/>
        <c:crossBetween val="midCat"/>
        <c:majorUnit val="40"/>
      </c:valAx>
      <c:valAx>
        <c:axId val="123046144"/>
        <c:scaling>
          <c:orientation val="minMax"/>
          <c:max val="10.5"/>
          <c:min val="0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3043840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629"/>
          <c:y val="0.26815068890099497"/>
          <c:w val="0.28123812126366732"/>
          <c:h val="0.23119397914885303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Liner Decay, RK-3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923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analytic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123075200"/>
        <c:axId val="130630784"/>
      </c:scatterChart>
      <c:valAx>
        <c:axId val="123075200"/>
        <c:scaling>
          <c:orientation val="minMax"/>
          <c:max val="19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30630784"/>
        <c:crosses val="autoZero"/>
        <c:crossBetween val="midCat"/>
        <c:majorUnit val="50"/>
      </c:valAx>
      <c:valAx>
        <c:axId val="130630784"/>
        <c:scaling>
          <c:orientation val="minMax"/>
          <c:max val="10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3075200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606"/>
          <c:y val="0.22298746412146947"/>
          <c:w val="0.23712513334868288"/>
          <c:h val="0.27635707017959732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Linear Decay, RK-3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901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analytic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130668800"/>
        <c:axId val="130668032"/>
      </c:scatterChart>
      <c:valAx>
        <c:axId val="130668800"/>
        <c:scaling>
          <c:orientation val="minMax"/>
          <c:max val="180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30668032"/>
        <c:crosses val="autoZero"/>
        <c:crossBetween val="midCat"/>
        <c:majorUnit val="40"/>
      </c:valAx>
      <c:valAx>
        <c:axId val="130668032"/>
        <c:scaling>
          <c:orientation val="minMax"/>
          <c:max val="10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0668800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629"/>
          <c:y val="0.31061352444655654"/>
          <c:w val="0.20714858130659194"/>
          <c:h val="0.18873114360329149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94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30727936"/>
        <c:axId val="130730240"/>
      </c:scatterChart>
      <c:valAx>
        <c:axId val="130727936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0730240"/>
        <c:crosses val="autoZero"/>
        <c:crossBetween val="midCat"/>
        <c:majorUnit val="5000"/>
      </c:valAx>
      <c:valAx>
        <c:axId val="130730240"/>
        <c:scaling>
          <c:orientation val="minMax"/>
          <c:max val="1.100000000000000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0727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92717086834764"/>
          <c:y val="0.14616720247247264"/>
          <c:w val="0.16147525676937441"/>
          <c:h val="0.36164065290655234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85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30803584"/>
        <c:axId val="130826624"/>
      </c:scatterChart>
      <c:valAx>
        <c:axId val="130803584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0826624"/>
        <c:crosses val="autoZero"/>
        <c:crossBetween val="midCat"/>
        <c:majorUnit val="5000"/>
      </c:valAx>
      <c:valAx>
        <c:axId val="130826624"/>
        <c:scaling>
          <c:orientation val="minMax"/>
          <c:max val="1.100000000000000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0803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112044817927362"/>
          <c:y val="0.19087463179528588"/>
          <c:w val="0.23430438842203599"/>
          <c:h val="0.35133433764566491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12"/>
          <c:y val="0.17896120973044141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30883584"/>
        <c:axId val="130885888"/>
      </c:scatterChart>
      <c:valAx>
        <c:axId val="130883584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0885888"/>
        <c:crosses val="autoZero"/>
        <c:crossBetween val="midCat"/>
        <c:majorUnit val="10000"/>
      </c:valAx>
      <c:valAx>
        <c:axId val="130885888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0883584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7699351551644471"/>
          <c:y val="0.17608847649230636"/>
          <c:w val="0.16845098039215717"/>
          <c:h val="0.34030777273172802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85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analytic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30922752"/>
        <c:axId val="130937600"/>
      </c:scatterChart>
      <c:valAx>
        <c:axId val="130922752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0937600"/>
        <c:crosses val="autoZero"/>
        <c:crossBetween val="midCat"/>
        <c:majorUnit val="5000"/>
      </c:valAx>
      <c:valAx>
        <c:axId val="130937600"/>
        <c:scaling>
          <c:orientation val="minMax"/>
          <c:max val="1.1000000000000001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0922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92717086834764"/>
          <c:y val="0.14616720247247275"/>
          <c:w val="0.16147525676937441"/>
          <c:h val="0.36164065290655234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85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131092864"/>
        <c:axId val="131095168"/>
      </c:scatterChart>
      <c:valAx>
        <c:axId val="131092864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1095168"/>
        <c:crosses val="autoZero"/>
        <c:crossBetween val="midCat"/>
        <c:majorUnit val="5000"/>
      </c:valAx>
      <c:valAx>
        <c:axId val="131095168"/>
        <c:scaling>
          <c:orientation val="minMax"/>
          <c:max val="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1092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8184873949579832"/>
          <c:y val="0.11723886585182768"/>
          <c:w val="0.40610644257703077"/>
          <c:h val="0.2248885161544156"/>
        </c:manualLayout>
      </c:layout>
      <c:spPr>
        <a:ln>
          <a:solidFill>
            <a:sysClr val="windowText" lastClr="000000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8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131160320"/>
        <c:axId val="131195648"/>
      </c:scatterChart>
      <c:valAx>
        <c:axId val="131160320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1195648"/>
        <c:crosses val="autoZero"/>
        <c:crossBetween val="midCat"/>
      </c:valAx>
      <c:valAx>
        <c:axId val="131195648"/>
        <c:scaling>
          <c:orientation val="minMax"/>
          <c:max val="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1160320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5023902894491129"/>
          <c:y val="0.11460901706813276"/>
          <c:w val="0.42291316526610712"/>
          <c:h val="0.24351053751417207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12"/>
          <c:y val="0.17896120973044147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131035520"/>
        <c:axId val="131037824"/>
      </c:scatterChart>
      <c:valAx>
        <c:axId val="131035520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1037824"/>
        <c:crosses val="autoZero"/>
        <c:crossBetween val="midCat"/>
        <c:majorUnit val="10000"/>
      </c:valAx>
      <c:valAx>
        <c:axId val="131037824"/>
        <c:scaling>
          <c:orientation val="minMax"/>
          <c:max val="1.1000000000000001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1035520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35346410375173692"/>
          <c:y val="0.16778972130558367"/>
          <c:w val="0.4606078431372555"/>
          <c:h val="0.22412520011762024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concentration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"/>
          <c:y val="0.11823666577403819"/>
          <c:w val="0.71983088247108384"/>
          <c:h val="0.70140394950700458"/>
        </c:manualLayout>
      </c:layout>
      <c:scatterChart>
        <c:scatterStyle val="smoothMarker"/>
        <c:ser>
          <c:idx val="0"/>
          <c:order val="0"/>
          <c:tx>
            <c:v>C analytic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122701312"/>
        <c:axId val="122707968"/>
      </c:scatterChart>
      <c:valAx>
        <c:axId val="122701312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905694035505143"/>
              <c:y val="0.92745322666330188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707968"/>
        <c:crosses val="autoZero"/>
        <c:crossBetween val="midCat"/>
      </c:valAx>
      <c:valAx>
        <c:axId val="1227079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2701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651344439113227"/>
          <c:w val="0.15819111386502532"/>
          <c:h val="0.4188383584198973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8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analytic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131230336"/>
        <c:axId val="131241088"/>
      </c:scatterChart>
      <c:valAx>
        <c:axId val="131230336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1241088"/>
        <c:crosses val="autoZero"/>
        <c:crossBetween val="midCat"/>
        <c:majorUnit val="5000"/>
      </c:valAx>
      <c:valAx>
        <c:axId val="131241088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1230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172735760971066"/>
          <c:y val="9.3570226798573311E-2"/>
          <c:w val="0.40610644257703077"/>
          <c:h val="0.2248885161544156"/>
        </c:manualLayout>
      </c:layout>
      <c:spPr>
        <a:ln>
          <a:solidFill>
            <a:sysClr val="windowText" lastClr="000000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lang="en-US" b="1"/>
              <a:t>Advection, Dispersion, Spatially</a:t>
            </a:r>
            <a:r>
              <a:rPr lang="en-US" b="1" baseline="0"/>
              <a:t> varying flow and coefficient</a:t>
            </a:r>
            <a:endParaRPr lang="en-US" b="1"/>
          </a:p>
        </c:rich>
      </c:tx>
      <c:layout>
        <c:manualLayout>
          <c:xMode val="edge"/>
          <c:yMode val="edge"/>
          <c:x val="8.5547693913085865E-2"/>
          <c:y val="1.0376132770380466E-2"/>
        </c:manualLayout>
      </c:layout>
      <c:overlay val="1"/>
    </c:title>
    <c:plotArea>
      <c:layout>
        <c:manualLayout>
          <c:layoutTarget val="inner"/>
          <c:xMode val="edge"/>
          <c:yMode val="edge"/>
          <c:x val="9.3969625425977546E-2"/>
          <c:y val="0.11818665726226719"/>
          <c:w val="0.83590469119741162"/>
          <c:h val="0.73836511428695151"/>
        </c:manualLayout>
      </c:layout>
      <c:scatterChart>
        <c:scatterStyle val="smoothMarker"/>
        <c:ser>
          <c:idx val="0"/>
          <c:order val="0"/>
          <c:tx>
            <c:strRef>
              <c:f>[1]Sheet1!$B$3</c:f>
              <c:strCache>
                <c:ptCount val="1"/>
                <c:pt idx="0">
                  <c:v>C(t=0)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[1]Sheet1!$B$4:$B$35</c:f>
              <c:numCache>
                <c:formatCode>General</c:formatCode>
                <c:ptCount val="32"/>
                <c:pt idx="0">
                  <c:v>15.9984458484049</c:v>
                </c:pt>
                <c:pt idx="1">
                  <c:v>15.9912741237878</c:v>
                </c:pt>
                <c:pt idx="2">
                  <c:v>15.972879532573099</c:v>
                </c:pt>
                <c:pt idx="3">
                  <c:v>15.9326014103455</c:v>
                </c:pt>
                <c:pt idx="4">
                  <c:v>15.854009158455</c:v>
                </c:pt>
                <c:pt idx="5">
                  <c:v>15.714379561851199</c:v>
                </c:pt>
                <c:pt idx="6">
                  <c:v>15.485580749508101</c:v>
                </c:pt>
                <c:pt idx="7">
                  <c:v>15.1367905114032</c:v>
                </c:pt>
                <c:pt idx="8">
                  <c:v>14.6389928455392</c:v>
                </c:pt>
                <c:pt idx="9">
                  <c:v>13.970568692147801</c:v>
                </c:pt>
                <c:pt idx="10">
                  <c:v>13.1227577806465</c:v>
                </c:pt>
                <c:pt idx="11">
                  <c:v>12.103559993272899</c:v>
                </c:pt>
                <c:pt idx="12">
                  <c:v>10.9388985143074</c:v>
                </c:pt>
                <c:pt idx="13">
                  <c:v>9.67053164410415</c:v>
                </c:pt>
                <c:pt idx="14">
                  <c:v>8.3510543298774795</c:v>
                </c:pt>
                <c:pt idx="15">
                  <c:v>7.0370788736236003</c:v>
                </c:pt>
                <c:pt idx="16">
                  <c:v>5.7820835033596802</c:v>
                </c:pt>
                <c:pt idx="17">
                  <c:v>4.6303694239041704</c:v>
                </c:pt>
                <c:pt idx="18">
                  <c:v>3.6131396872764601</c:v>
                </c:pt>
                <c:pt idx="19">
                  <c:v>2.7470907264870101</c:v>
                </c:pt>
                <c:pt idx="20">
                  <c:v>2.0353025987189799</c:v>
                </c:pt>
                <c:pt idx="21">
                  <c:v>1.46978909325572</c:v>
                </c:pt>
                <c:pt idx="22">
                  <c:v>1.0348934085790999</c:v>
                </c:pt>
                <c:pt idx="23">
                  <c:v>0.71076806427002304</c:v>
                </c:pt>
                <c:pt idx="24">
                  <c:v>0.476380190113878</c:v>
                </c:pt>
                <c:pt idx="25">
                  <c:v>0.31174038489450701</c:v>
                </c:pt>
                <c:pt idx="26">
                  <c:v>0.199287097679124</c:v>
                </c:pt>
                <c:pt idx="27">
                  <c:v>0.12452429410683399</c:v>
                </c:pt>
                <c:pt idx="28">
                  <c:v>7.6096624984424793E-2</c:v>
                </c:pt>
                <c:pt idx="29">
                  <c:v>4.55054716938567E-2</c:v>
                </c:pt>
                <c:pt idx="30">
                  <c:v>2.6644040755300899E-2</c:v>
                </c:pt>
                <c:pt idx="31">
                  <c:v>1.5283586690171699E-2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[1]Sheet1!$C$3</c:f>
              <c:strCache>
                <c:ptCount val="1"/>
                <c:pt idx="0">
                  <c:v>C(t=T/4=500 Sec)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[1]Sheet1!$C$4:$C$35</c:f>
              <c:numCache>
                <c:formatCode>General</c:formatCode>
                <c:ptCount val="32"/>
                <c:pt idx="0">
                  <c:v>15.999687527719599</c:v>
                </c:pt>
                <c:pt idx="1">
                  <c:v>15.997994946337901</c:v>
                </c:pt>
                <c:pt idx="2">
                  <c:v>15.993841990835801</c:v>
                </c:pt>
                <c:pt idx="3">
                  <c:v>15.9845131748163</c:v>
                </c:pt>
                <c:pt idx="4">
                  <c:v>15.965477285414099</c:v>
                </c:pt>
                <c:pt idx="5">
                  <c:v>15.929687749457701</c:v>
                </c:pt>
                <c:pt idx="6">
                  <c:v>15.867012000002299</c:v>
                </c:pt>
                <c:pt idx="7">
                  <c:v>15.763988216140801</c:v>
                </c:pt>
                <c:pt idx="8">
                  <c:v>15.6041075152506</c:v>
                </c:pt>
                <c:pt idx="9">
                  <c:v>15.3687865821526</c:v>
                </c:pt>
                <c:pt idx="10">
                  <c:v>15.039074347597801</c:v>
                </c:pt>
                <c:pt idx="11">
                  <c:v>14.5979591962861</c:v>
                </c:pt>
                <c:pt idx="12">
                  <c:v>14.032958609832701</c:v>
                </c:pt>
                <c:pt idx="13">
                  <c:v>13.338541469017001</c:v>
                </c:pt>
                <c:pt idx="14">
                  <c:v>12.517901588177599</c:v>
                </c:pt>
                <c:pt idx="15">
                  <c:v>11.583687956102301</c:v>
                </c:pt>
                <c:pt idx="16">
                  <c:v>10.557485913367699</c:v>
                </c:pt>
                <c:pt idx="17">
                  <c:v>9.4680866388775193</c:v>
                </c:pt>
                <c:pt idx="18">
                  <c:v>8.3488167567258795</c:v>
                </c:pt>
                <c:pt idx="19">
                  <c:v>7.2343672428644403</c:v>
                </c:pt>
                <c:pt idx="20">
                  <c:v>6.1576249808015699</c:v>
                </c:pt>
                <c:pt idx="21">
                  <c:v>5.1469659038870397</c:v>
                </c:pt>
                <c:pt idx="22">
                  <c:v>4.22433872376115</c:v>
                </c:pt>
                <c:pt idx="23">
                  <c:v>3.4042935998672599</c:v>
                </c:pt>
                <c:pt idx="24">
                  <c:v>2.6939352046880898</c:v>
                </c:pt>
                <c:pt idx="25">
                  <c:v>2.0936399056872999</c:v>
                </c:pt>
                <c:pt idx="26">
                  <c:v>1.59829026583161</c:v>
                </c:pt>
                <c:pt idx="27">
                  <c:v>1.1987426120843201</c:v>
                </c:pt>
                <c:pt idx="28">
                  <c:v>0.88322095857888006</c:v>
                </c:pt>
                <c:pt idx="29">
                  <c:v>0.63823089286488799</c:v>
                </c:pt>
                <c:pt idx="30">
                  <c:v>0.44817401923651601</c:v>
                </c:pt>
                <c:pt idx="31">
                  <c:v>0.29170304308657002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[1]Sheet1!$D$3</c:f>
              <c:strCache>
                <c:ptCount val="1"/>
                <c:pt idx="0">
                  <c:v>C(t=T/2=1000 Sec)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[1]Sheet1!$D$4:$D$35</c:f>
              <c:numCache>
                <c:formatCode>General</c:formatCode>
                <c:ptCount val="32"/>
                <c:pt idx="0">
                  <c:v>15.9999278650597</c:v>
                </c:pt>
                <c:pt idx="1">
                  <c:v>15.9995348185619</c:v>
                </c:pt>
                <c:pt idx="2">
                  <c:v>15.9985576175715</c:v>
                </c:pt>
                <c:pt idx="3">
                  <c:v>15.996317803299499</c:v>
                </c:pt>
                <c:pt idx="4">
                  <c:v>15.991620645323399</c:v>
                </c:pt>
                <c:pt idx="5">
                  <c:v>15.9824762031965</c:v>
                </c:pt>
                <c:pt idx="6">
                  <c:v>15.9657715163603</c:v>
                </c:pt>
                <c:pt idx="7">
                  <c:v>15.9369311293816</c:v>
                </c:pt>
                <c:pt idx="8">
                  <c:v>15.889625028729499</c:v>
                </c:pt>
                <c:pt idx="9">
                  <c:v>15.8156054054239</c:v>
                </c:pt>
                <c:pt idx="10">
                  <c:v>15.7047593996632</c:v>
                </c:pt>
                <c:pt idx="11">
                  <c:v>15.545451446147</c:v>
                </c:pt>
                <c:pt idx="12">
                  <c:v>15.3251933138488</c:v>
                </c:pt>
                <c:pt idx="13">
                  <c:v>15.0316257446955</c:v>
                </c:pt>
                <c:pt idx="14">
                  <c:v>14.6537321334057</c:v>
                </c:pt>
                <c:pt idx="15">
                  <c:v>14.183145852364801</c:v>
                </c:pt>
                <c:pt idx="16">
                  <c:v>13.615373468127601</c:v>
                </c:pt>
                <c:pt idx="17">
                  <c:v>12.95074771608</c:v>
                </c:pt>
                <c:pt idx="18">
                  <c:v>12.194951252636599</c:v>
                </c:pt>
                <c:pt idx="19">
                  <c:v>11.359010936666101</c:v>
                </c:pt>
                <c:pt idx="20">
                  <c:v>10.458741179260199</c:v>
                </c:pt>
                <c:pt idx="21">
                  <c:v>9.5136977037443007</c:v>
                </c:pt>
                <c:pt idx="22">
                  <c:v>8.5457734377360293</c:v>
                </c:pt>
                <c:pt idx="23">
                  <c:v>7.5776132314115898</c:v>
                </c:pt>
                <c:pt idx="24">
                  <c:v>6.6310364978546401</c:v>
                </c:pt>
                <c:pt idx="25">
                  <c:v>5.7256352810103204</c:v>
                </c:pt>
                <c:pt idx="26">
                  <c:v>4.8776604204225897</c:v>
                </c:pt>
                <c:pt idx="27">
                  <c:v>4.0992138865993502</c:v>
                </c:pt>
                <c:pt idx="28">
                  <c:v>3.3975953670312098</c:v>
                </c:pt>
                <c:pt idx="29">
                  <c:v>2.77429044603968</c:v>
                </c:pt>
                <c:pt idx="30">
                  <c:v>2.2222426764096901</c:v>
                </c:pt>
                <c:pt idx="31">
                  <c:v>1.71844104083351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[1]Sheet1!$E$3</c:f>
              <c:strCache>
                <c:ptCount val="1"/>
                <c:pt idx="0">
                  <c:v>C(t=3T/4=1500 Sec)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[1]Sheet1!$E$4:$E$35</c:f>
              <c:numCache>
                <c:formatCode>General</c:formatCode>
                <c:ptCount val="32"/>
                <c:pt idx="0">
                  <c:v>15.9999828641792</c:v>
                </c:pt>
                <c:pt idx="1">
                  <c:v>15.9998890430878</c:v>
                </c:pt>
                <c:pt idx="2">
                  <c:v>15.999653268686499</c:v>
                </c:pt>
                <c:pt idx="3">
                  <c:v>15.999104228046599</c:v>
                </c:pt>
                <c:pt idx="4">
                  <c:v>15.9979288744033</c:v>
                </c:pt>
                <c:pt idx="5">
                  <c:v>15.995582044701401</c:v>
                </c:pt>
                <c:pt idx="6">
                  <c:v>15.9911645178467</c:v>
                </c:pt>
                <c:pt idx="7">
                  <c:v>15.9832697635242</c:v>
                </c:pt>
                <c:pt idx="8">
                  <c:v>15.9698060964226</c:v>
                </c:pt>
                <c:pt idx="9">
                  <c:v>15.947810836048999</c:v>
                </c:pt>
                <c:pt idx="10">
                  <c:v>15.913282687177601</c:v>
                </c:pt>
                <c:pt idx="11">
                  <c:v>15.8610665794462</c:v>
                </c:pt>
                <c:pt idx="12">
                  <c:v>15.784829065666299</c:v>
                </c:pt>
                <c:pt idx="13">
                  <c:v>15.677159870602299</c:v>
                </c:pt>
                <c:pt idx="14">
                  <c:v>15.5298250519695</c:v>
                </c:pt>
                <c:pt idx="15">
                  <c:v>15.334179756722101</c:v>
                </c:pt>
                <c:pt idx="16">
                  <c:v>15.081725759831899</c:v>
                </c:pt>
                <c:pt idx="17">
                  <c:v>14.7647744411479</c:v>
                </c:pt>
                <c:pt idx="18">
                  <c:v>14.3771540687454</c:v>
                </c:pt>
                <c:pt idx="19">
                  <c:v>13.914885635519701</c:v>
                </c:pt>
                <c:pt idx="20">
                  <c:v>13.3767473763594</c:v>
                </c:pt>
                <c:pt idx="21">
                  <c:v>12.764655902768</c:v>
                </c:pt>
                <c:pt idx="22">
                  <c:v>12.0838107223886</c:v>
                </c:pt>
                <c:pt idx="23">
                  <c:v>11.342575545514</c:v>
                </c:pt>
                <c:pt idx="24">
                  <c:v>10.5520989983231</c:v>
                </c:pt>
                <c:pt idx="25">
                  <c:v>9.7257020655570994</c:v>
                </c:pt>
                <c:pt idx="26">
                  <c:v>8.8780698935046001</c:v>
                </c:pt>
                <c:pt idx="27">
                  <c:v>8.0242654668256392</c:v>
                </c:pt>
                <c:pt idx="28">
                  <c:v>7.1785020783964004</c:v>
                </c:pt>
                <c:pt idx="29">
                  <c:v>6.3524129175864497</c:v>
                </c:pt>
                <c:pt idx="30">
                  <c:v>5.5521506097802504</c:v>
                </c:pt>
                <c:pt idx="31">
                  <c:v>4.7731298463420604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[1]Sheet1!$F$3</c:f>
              <c:strCache>
                <c:ptCount val="1"/>
                <c:pt idx="0">
                  <c:v>C(t=T=2000 Sec)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[1]Sheet1!$F$4:$F$35</c:f>
              <c:numCache>
                <c:formatCode>General</c:formatCode>
                <c:ptCount val="32"/>
                <c:pt idx="0">
                  <c:v>15.999995833701901</c:v>
                </c:pt>
                <c:pt idx="1">
                  <c:v>15.999972934590801</c:v>
                </c:pt>
                <c:pt idx="2">
                  <c:v>15.9999148977482</c:v>
                </c:pt>
                <c:pt idx="3">
                  <c:v>15.9997780627236</c:v>
                </c:pt>
                <c:pt idx="4">
                  <c:v>15.9994804367921</c:v>
                </c:pt>
                <c:pt idx="5">
                  <c:v>15.998874572978</c:v>
                </c:pt>
                <c:pt idx="6">
                  <c:v>15.9977080049294</c:v>
                </c:pt>
                <c:pt idx="7">
                  <c:v>15.995568472054</c:v>
                </c:pt>
                <c:pt idx="8">
                  <c:v>15.9918121123448</c:v>
                </c:pt>
                <c:pt idx="9">
                  <c:v>15.985475061028399</c:v>
                </c:pt>
                <c:pt idx="10">
                  <c:v>15.9751719407552</c:v>
                </c:pt>
                <c:pt idx="11">
                  <c:v>15.9589885551281</c:v>
                </c:pt>
                <c:pt idx="12">
                  <c:v>15.9343801980515</c:v>
                </c:pt>
                <c:pt idx="13">
                  <c:v>15.898090642358101</c:v>
                </c:pt>
                <c:pt idx="14">
                  <c:v>15.846109209240399</c:v>
                </c:pt>
                <c:pt idx="15">
                  <c:v>15.773683515095801</c:v>
                </c:pt>
                <c:pt idx="16">
                  <c:v>15.675402944225601</c:v>
                </c:pt>
                <c:pt idx="17">
                  <c:v>15.545362415163</c:v>
                </c:pt>
                <c:pt idx="18">
                  <c:v>15.377407932219599</c:v>
                </c:pt>
                <c:pt idx="19">
                  <c:v>15.165455616452601</c:v>
                </c:pt>
                <c:pt idx="20">
                  <c:v>14.903865693420601</c:v>
                </c:pt>
                <c:pt idx="21">
                  <c:v>14.587843787796301</c:v>
                </c:pt>
                <c:pt idx="22">
                  <c:v>14.2138352562178</c:v>
                </c:pt>
                <c:pt idx="23">
                  <c:v>13.779875181971001</c:v>
                </c:pt>
                <c:pt idx="24">
                  <c:v>13.2858573398095</c:v>
                </c:pt>
                <c:pt idx="25">
                  <c:v>12.733689284253201</c:v>
                </c:pt>
                <c:pt idx="26">
                  <c:v>12.1273063696976</c:v>
                </c:pt>
                <c:pt idx="27">
                  <c:v>11.4725245045999</c:v>
                </c:pt>
                <c:pt idx="28">
                  <c:v>10.776726555360501</c:v>
                </c:pt>
                <c:pt idx="29">
                  <c:v>10.048435654582899</c:v>
                </c:pt>
                <c:pt idx="30">
                  <c:v>9.2970497266056693</c:v>
                </c:pt>
                <c:pt idx="31">
                  <c:v>8.5335707466495805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[1]Sheet1!$G$3</c:f>
              <c:strCache>
                <c:ptCount val="1"/>
                <c:pt idx="0">
                  <c:v>Exact Solution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[1]Sheet1!$G$4:$G$35</c:f>
              <c:numCache>
                <c:formatCode>General</c:formatCode>
                <c:ptCount val="32"/>
                <c:pt idx="0">
                  <c:v>15.9999954291791</c:v>
                </c:pt>
                <c:pt idx="1">
                  <c:v>15.999973669468099</c:v>
                </c:pt>
                <c:pt idx="2">
                  <c:v>15.999914081133801</c:v>
                </c:pt>
                <c:pt idx="3">
                  <c:v>15.999770875936701</c:v>
                </c:pt>
                <c:pt idx="4">
                  <c:v>15.999456343246299</c:v>
                </c:pt>
                <c:pt idx="5">
                  <c:v>15.998812133115701</c:v>
                </c:pt>
                <c:pt idx="6">
                  <c:v>15.997567172952801</c:v>
                </c:pt>
                <c:pt idx="7">
                  <c:v>15.9952795491934</c:v>
                </c:pt>
                <c:pt idx="8">
                  <c:v>15.991260973602399</c:v>
                </c:pt>
                <c:pt idx="9">
                  <c:v>15.9844847463895</c:v>
                </c:pt>
                <c:pt idx="10">
                  <c:v>15.973481401690099</c:v>
                </c:pt>
                <c:pt idx="11">
                  <c:v>15.956230200633501</c:v>
                </c:pt>
                <c:pt idx="12">
                  <c:v>15.930058774372201</c:v>
                </c:pt>
                <c:pt idx="13">
                  <c:v>15.8915667366471</c:v>
                </c:pt>
                <c:pt idx="14">
                  <c:v>15.8365910975368</c:v>
                </c:pt>
                <c:pt idx="15">
                  <c:v>15.7602310041762</c:v>
                </c:pt>
                <c:pt idx="16">
                  <c:v>15.6569461726952</c:v>
                </c:pt>
                <c:pt idx="17">
                  <c:v>15.520737270812401</c:v>
                </c:pt>
                <c:pt idx="18">
                  <c:v>15.3454079230658</c:v>
                </c:pt>
                <c:pt idx="19">
                  <c:v>15.124897935700499</c:v>
                </c:pt>
                <c:pt idx="20">
                  <c:v>14.8536671715392</c:v>
                </c:pt>
                <c:pt idx="21">
                  <c:v>14.527100810796099</c:v>
                </c:pt>
                <c:pt idx="22">
                  <c:v>14.141900960824699</c:v>
                </c:pt>
                <c:pt idx="23">
                  <c:v>13.6964277870734</c:v>
                </c:pt>
                <c:pt idx="24">
                  <c:v>13.1909559979983</c:v>
                </c:pt>
                <c:pt idx="25">
                  <c:v>12.627819413990601</c:v>
                </c:pt>
                <c:pt idx="26">
                  <c:v>12.0114266243698</c:v>
                </c:pt>
                <c:pt idx="27">
                  <c:v>11.348143035567899</c:v>
                </c:pt>
                <c:pt idx="28">
                  <c:v>10.6460473296674</c:v>
                </c:pt>
                <c:pt idx="29">
                  <c:v>9.91458188631381</c:v>
                </c:pt>
                <c:pt idx="30">
                  <c:v>9.1641257269326104</c:v>
                </c:pt>
                <c:pt idx="31">
                  <c:v>8.4055241068189197</c:v>
                </c:pt>
              </c:numCache>
            </c:numRef>
          </c:yVal>
          <c:smooth val="1"/>
        </c:ser>
        <c:axId val="131416832"/>
        <c:axId val="131419136"/>
      </c:scatterChart>
      <c:valAx>
        <c:axId val="131416832"/>
        <c:scaling>
          <c:orientation val="minMax"/>
          <c:max val="15000"/>
          <c:min val="1000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Channel Length (m)</a:t>
                </a:r>
              </a:p>
            </c:rich>
          </c:tx>
          <c:layout>
            <c:manualLayout>
              <c:xMode val="edge"/>
              <c:yMode val="edge"/>
              <c:x val="0.42627552270640434"/>
              <c:y val="0.92825462100846268"/>
            </c:manualLayout>
          </c:layout>
        </c:title>
        <c:numFmt formatCode="General" sourceLinked="1"/>
        <c:majorTickMark val="in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131419136"/>
        <c:crosses val="autoZero"/>
        <c:crossBetween val="midCat"/>
        <c:majorUnit val="1000"/>
      </c:valAx>
      <c:valAx>
        <c:axId val="131419136"/>
        <c:scaling>
          <c:orientation val="minMax"/>
        </c:scaling>
        <c:axPos val="l"/>
        <c:majorGridlines>
          <c:spPr>
            <a:ln w="9525"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Concentration (V/V)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 w="158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131416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610409385133862"/>
          <c:y val="0.43450382783299596"/>
          <c:w val="0.24234605661599828"/>
          <c:h val="0.39558352572412875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lang="en-US" b="1"/>
              <a:t>Advection, Dispersion, Spatially</a:t>
            </a:r>
            <a:r>
              <a:rPr lang="en-US" b="1" baseline="0"/>
              <a:t> varying flow and coefficient</a:t>
            </a:r>
            <a:endParaRPr lang="en-US" b="1"/>
          </a:p>
        </c:rich>
      </c:tx>
      <c:layout>
        <c:manualLayout>
          <c:xMode val="edge"/>
          <c:yMode val="edge"/>
          <c:x val="8.5547693913085865E-2"/>
          <c:y val="1.0376132770380466E-2"/>
        </c:manualLayout>
      </c:layout>
      <c:overlay val="1"/>
    </c:title>
    <c:plotArea>
      <c:layout>
        <c:manualLayout>
          <c:layoutTarget val="inner"/>
          <c:xMode val="edge"/>
          <c:yMode val="edge"/>
          <c:x val="9.3969625425977546E-2"/>
          <c:y val="0.11818665726226719"/>
          <c:w val="0.83590469119741162"/>
          <c:h val="0.73836511428695151"/>
        </c:manualLayout>
      </c:layout>
      <c:scatterChart>
        <c:scatterStyle val="smoothMarker"/>
        <c:ser>
          <c:idx val="0"/>
          <c:order val="0"/>
          <c:tx>
            <c:strRef>
              <c:f>[1]Sheet1!$B$3</c:f>
              <c:strCache>
                <c:ptCount val="1"/>
                <c:pt idx="0">
                  <c:v>C(t=0)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[1]Sheet1!$B$4:$B$35</c:f>
              <c:numCache>
                <c:formatCode>General</c:formatCode>
                <c:ptCount val="32"/>
                <c:pt idx="0">
                  <c:v>15.9984458484049</c:v>
                </c:pt>
                <c:pt idx="1">
                  <c:v>15.9912741237878</c:v>
                </c:pt>
                <c:pt idx="2">
                  <c:v>15.972879532573099</c:v>
                </c:pt>
                <c:pt idx="3">
                  <c:v>15.9326014103455</c:v>
                </c:pt>
                <c:pt idx="4">
                  <c:v>15.854009158455</c:v>
                </c:pt>
                <c:pt idx="5">
                  <c:v>15.714379561851199</c:v>
                </c:pt>
                <c:pt idx="6">
                  <c:v>15.485580749508101</c:v>
                </c:pt>
                <c:pt idx="7">
                  <c:v>15.1367905114032</c:v>
                </c:pt>
                <c:pt idx="8">
                  <c:v>14.6389928455392</c:v>
                </c:pt>
                <c:pt idx="9">
                  <c:v>13.970568692147801</c:v>
                </c:pt>
                <c:pt idx="10">
                  <c:v>13.1227577806465</c:v>
                </c:pt>
                <c:pt idx="11">
                  <c:v>12.103559993272899</c:v>
                </c:pt>
                <c:pt idx="12">
                  <c:v>10.9388985143074</c:v>
                </c:pt>
                <c:pt idx="13">
                  <c:v>9.67053164410415</c:v>
                </c:pt>
                <c:pt idx="14">
                  <c:v>8.3510543298774795</c:v>
                </c:pt>
                <c:pt idx="15">
                  <c:v>7.0370788736236003</c:v>
                </c:pt>
                <c:pt idx="16">
                  <c:v>5.7820835033596802</c:v>
                </c:pt>
                <c:pt idx="17">
                  <c:v>4.6303694239041704</c:v>
                </c:pt>
                <c:pt idx="18">
                  <c:v>3.6131396872764601</c:v>
                </c:pt>
                <c:pt idx="19">
                  <c:v>2.7470907264870101</c:v>
                </c:pt>
                <c:pt idx="20">
                  <c:v>2.0353025987189799</c:v>
                </c:pt>
                <c:pt idx="21">
                  <c:v>1.46978909325572</c:v>
                </c:pt>
                <c:pt idx="22">
                  <c:v>1.0348934085790999</c:v>
                </c:pt>
                <c:pt idx="23">
                  <c:v>0.71076806427002304</c:v>
                </c:pt>
                <c:pt idx="24">
                  <c:v>0.476380190113878</c:v>
                </c:pt>
                <c:pt idx="25">
                  <c:v>0.31174038489450701</c:v>
                </c:pt>
                <c:pt idx="26">
                  <c:v>0.199287097679124</c:v>
                </c:pt>
                <c:pt idx="27">
                  <c:v>0.12452429410683399</c:v>
                </c:pt>
                <c:pt idx="28">
                  <c:v>7.6096624984424793E-2</c:v>
                </c:pt>
                <c:pt idx="29">
                  <c:v>4.55054716938567E-2</c:v>
                </c:pt>
                <c:pt idx="30">
                  <c:v>2.6644040755300899E-2</c:v>
                </c:pt>
                <c:pt idx="31">
                  <c:v>1.5283586690171699E-2</c:v>
                </c:pt>
              </c:numCache>
            </c:numRef>
          </c:yVal>
          <c:smooth val="1"/>
        </c:ser>
        <c:ser>
          <c:idx val="1"/>
          <c:order val="1"/>
          <c:tx>
            <c:v>C(t=T/4=500 sec)</c:v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[1]Sheet1!$C$4:$C$35</c:f>
              <c:numCache>
                <c:formatCode>General</c:formatCode>
                <c:ptCount val="32"/>
                <c:pt idx="0">
                  <c:v>15.999687527719599</c:v>
                </c:pt>
                <c:pt idx="1">
                  <c:v>15.997994946337901</c:v>
                </c:pt>
                <c:pt idx="2">
                  <c:v>15.993841990835801</c:v>
                </c:pt>
                <c:pt idx="3">
                  <c:v>15.9845131748163</c:v>
                </c:pt>
                <c:pt idx="4">
                  <c:v>15.965477285414099</c:v>
                </c:pt>
                <c:pt idx="5">
                  <c:v>15.929687749457701</c:v>
                </c:pt>
                <c:pt idx="6">
                  <c:v>15.867012000002299</c:v>
                </c:pt>
                <c:pt idx="7">
                  <c:v>15.763988216140801</c:v>
                </c:pt>
                <c:pt idx="8">
                  <c:v>15.6041075152506</c:v>
                </c:pt>
                <c:pt idx="9">
                  <c:v>15.3687865821526</c:v>
                </c:pt>
                <c:pt idx="10">
                  <c:v>15.039074347597801</c:v>
                </c:pt>
                <c:pt idx="11">
                  <c:v>14.5979591962861</c:v>
                </c:pt>
                <c:pt idx="12">
                  <c:v>14.032958609832701</c:v>
                </c:pt>
                <c:pt idx="13">
                  <c:v>13.338541469017001</c:v>
                </c:pt>
                <c:pt idx="14">
                  <c:v>12.517901588177599</c:v>
                </c:pt>
                <c:pt idx="15">
                  <c:v>11.583687956102301</c:v>
                </c:pt>
                <c:pt idx="16">
                  <c:v>10.557485913367699</c:v>
                </c:pt>
                <c:pt idx="17">
                  <c:v>9.4680866388775193</c:v>
                </c:pt>
                <c:pt idx="18">
                  <c:v>8.3488167567258795</c:v>
                </c:pt>
                <c:pt idx="19">
                  <c:v>7.2343672428644403</c:v>
                </c:pt>
                <c:pt idx="20">
                  <c:v>6.1576249808015699</c:v>
                </c:pt>
                <c:pt idx="21">
                  <c:v>5.1469659038870397</c:v>
                </c:pt>
                <c:pt idx="22">
                  <c:v>4.22433872376115</c:v>
                </c:pt>
                <c:pt idx="23">
                  <c:v>3.4042935998672599</c:v>
                </c:pt>
                <c:pt idx="24">
                  <c:v>2.6939352046880898</c:v>
                </c:pt>
                <c:pt idx="25">
                  <c:v>2.0936399056872999</c:v>
                </c:pt>
                <c:pt idx="26">
                  <c:v>1.59829026583161</c:v>
                </c:pt>
                <c:pt idx="27">
                  <c:v>1.1987426120843201</c:v>
                </c:pt>
                <c:pt idx="28">
                  <c:v>0.88322095857888006</c:v>
                </c:pt>
                <c:pt idx="29">
                  <c:v>0.63823089286488799</c:v>
                </c:pt>
                <c:pt idx="30">
                  <c:v>0.44817401923651601</c:v>
                </c:pt>
                <c:pt idx="31">
                  <c:v>0.29170304308657002</c:v>
                </c:pt>
              </c:numCache>
            </c:numRef>
          </c:yVal>
          <c:smooth val="1"/>
        </c:ser>
        <c:ser>
          <c:idx val="2"/>
          <c:order val="2"/>
          <c:tx>
            <c:v>C(t=T/2=1000 sec)</c:v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[1]Sheet1!$D$4:$D$35</c:f>
              <c:numCache>
                <c:formatCode>General</c:formatCode>
                <c:ptCount val="32"/>
                <c:pt idx="0">
                  <c:v>15.9999278650597</c:v>
                </c:pt>
                <c:pt idx="1">
                  <c:v>15.9995348185619</c:v>
                </c:pt>
                <c:pt idx="2">
                  <c:v>15.9985576175715</c:v>
                </c:pt>
                <c:pt idx="3">
                  <c:v>15.996317803299499</c:v>
                </c:pt>
                <c:pt idx="4">
                  <c:v>15.991620645323399</c:v>
                </c:pt>
                <c:pt idx="5">
                  <c:v>15.9824762031965</c:v>
                </c:pt>
                <c:pt idx="6">
                  <c:v>15.9657715163603</c:v>
                </c:pt>
                <c:pt idx="7">
                  <c:v>15.9369311293816</c:v>
                </c:pt>
                <c:pt idx="8">
                  <c:v>15.889625028729499</c:v>
                </c:pt>
                <c:pt idx="9">
                  <c:v>15.8156054054239</c:v>
                </c:pt>
                <c:pt idx="10">
                  <c:v>15.7047593996632</c:v>
                </c:pt>
                <c:pt idx="11">
                  <c:v>15.545451446147</c:v>
                </c:pt>
                <c:pt idx="12">
                  <c:v>15.3251933138488</c:v>
                </c:pt>
                <c:pt idx="13">
                  <c:v>15.0316257446955</c:v>
                </c:pt>
                <c:pt idx="14">
                  <c:v>14.6537321334057</c:v>
                </c:pt>
                <c:pt idx="15">
                  <c:v>14.183145852364801</c:v>
                </c:pt>
                <c:pt idx="16">
                  <c:v>13.615373468127601</c:v>
                </c:pt>
                <c:pt idx="17">
                  <c:v>12.95074771608</c:v>
                </c:pt>
                <c:pt idx="18">
                  <c:v>12.194951252636599</c:v>
                </c:pt>
                <c:pt idx="19">
                  <c:v>11.359010936666101</c:v>
                </c:pt>
                <c:pt idx="20">
                  <c:v>10.458741179260199</c:v>
                </c:pt>
                <c:pt idx="21">
                  <c:v>9.5136977037443007</c:v>
                </c:pt>
                <c:pt idx="22">
                  <c:v>8.5457734377360293</c:v>
                </c:pt>
                <c:pt idx="23">
                  <c:v>7.5776132314115898</c:v>
                </c:pt>
                <c:pt idx="24">
                  <c:v>6.6310364978546401</c:v>
                </c:pt>
                <c:pt idx="25">
                  <c:v>5.7256352810103204</c:v>
                </c:pt>
                <c:pt idx="26">
                  <c:v>4.8776604204225897</c:v>
                </c:pt>
                <c:pt idx="27">
                  <c:v>4.0992138865993502</c:v>
                </c:pt>
                <c:pt idx="28">
                  <c:v>3.3975953670312098</c:v>
                </c:pt>
                <c:pt idx="29">
                  <c:v>2.77429044603968</c:v>
                </c:pt>
                <c:pt idx="30">
                  <c:v>2.2222426764096901</c:v>
                </c:pt>
                <c:pt idx="31">
                  <c:v>1.71844104083351</c:v>
                </c:pt>
              </c:numCache>
            </c:numRef>
          </c:yVal>
          <c:smooth val="1"/>
        </c:ser>
        <c:ser>
          <c:idx val="3"/>
          <c:order val="3"/>
          <c:tx>
            <c:v>C(t=3T/4=1500 sec)</c:v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[1]Sheet1!$E$4:$E$35</c:f>
              <c:numCache>
                <c:formatCode>General</c:formatCode>
                <c:ptCount val="32"/>
                <c:pt idx="0">
                  <c:v>15.9999828641792</c:v>
                </c:pt>
                <c:pt idx="1">
                  <c:v>15.9998890430878</c:v>
                </c:pt>
                <c:pt idx="2">
                  <c:v>15.999653268686499</c:v>
                </c:pt>
                <c:pt idx="3">
                  <c:v>15.999104228046599</c:v>
                </c:pt>
                <c:pt idx="4">
                  <c:v>15.9979288744033</c:v>
                </c:pt>
                <c:pt idx="5">
                  <c:v>15.995582044701401</c:v>
                </c:pt>
                <c:pt idx="6">
                  <c:v>15.9911645178467</c:v>
                </c:pt>
                <c:pt idx="7">
                  <c:v>15.9832697635242</c:v>
                </c:pt>
                <c:pt idx="8">
                  <c:v>15.9698060964226</c:v>
                </c:pt>
                <c:pt idx="9">
                  <c:v>15.947810836048999</c:v>
                </c:pt>
                <c:pt idx="10">
                  <c:v>15.913282687177601</c:v>
                </c:pt>
                <c:pt idx="11">
                  <c:v>15.8610665794462</c:v>
                </c:pt>
                <c:pt idx="12">
                  <c:v>15.784829065666299</c:v>
                </c:pt>
                <c:pt idx="13">
                  <c:v>15.677159870602299</c:v>
                </c:pt>
                <c:pt idx="14">
                  <c:v>15.5298250519695</c:v>
                </c:pt>
                <c:pt idx="15">
                  <c:v>15.334179756722101</c:v>
                </c:pt>
                <c:pt idx="16">
                  <c:v>15.081725759831899</c:v>
                </c:pt>
                <c:pt idx="17">
                  <c:v>14.7647744411479</c:v>
                </c:pt>
                <c:pt idx="18">
                  <c:v>14.3771540687454</c:v>
                </c:pt>
                <c:pt idx="19">
                  <c:v>13.914885635519701</c:v>
                </c:pt>
                <c:pt idx="20">
                  <c:v>13.3767473763594</c:v>
                </c:pt>
                <c:pt idx="21">
                  <c:v>12.764655902768</c:v>
                </c:pt>
                <c:pt idx="22">
                  <c:v>12.0838107223886</c:v>
                </c:pt>
                <c:pt idx="23">
                  <c:v>11.342575545514</c:v>
                </c:pt>
                <c:pt idx="24">
                  <c:v>10.5520989983231</c:v>
                </c:pt>
                <c:pt idx="25">
                  <c:v>9.7257020655570994</c:v>
                </c:pt>
                <c:pt idx="26">
                  <c:v>8.8780698935046001</c:v>
                </c:pt>
                <c:pt idx="27">
                  <c:v>8.0242654668256392</c:v>
                </c:pt>
                <c:pt idx="28">
                  <c:v>7.1785020783964004</c:v>
                </c:pt>
                <c:pt idx="29">
                  <c:v>6.3524129175864497</c:v>
                </c:pt>
                <c:pt idx="30">
                  <c:v>5.5521506097802504</c:v>
                </c:pt>
                <c:pt idx="31">
                  <c:v>4.7731298463420604</c:v>
                </c:pt>
              </c:numCache>
            </c:numRef>
          </c:yVal>
          <c:smooth val="1"/>
        </c:ser>
        <c:ser>
          <c:idx val="4"/>
          <c:order val="4"/>
          <c:tx>
            <c:v>C(t=T=2000 sec)</c:v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[1]Sheet1!$F$4:$F$35</c:f>
              <c:numCache>
                <c:formatCode>General</c:formatCode>
                <c:ptCount val="32"/>
                <c:pt idx="0">
                  <c:v>15.999995833701901</c:v>
                </c:pt>
                <c:pt idx="1">
                  <c:v>15.999972934590801</c:v>
                </c:pt>
                <c:pt idx="2">
                  <c:v>15.9999148977482</c:v>
                </c:pt>
                <c:pt idx="3">
                  <c:v>15.9997780627236</c:v>
                </c:pt>
                <c:pt idx="4">
                  <c:v>15.9994804367921</c:v>
                </c:pt>
                <c:pt idx="5">
                  <c:v>15.998874572978</c:v>
                </c:pt>
                <c:pt idx="6">
                  <c:v>15.9977080049294</c:v>
                </c:pt>
                <c:pt idx="7">
                  <c:v>15.995568472054</c:v>
                </c:pt>
                <c:pt idx="8">
                  <c:v>15.9918121123448</c:v>
                </c:pt>
                <c:pt idx="9">
                  <c:v>15.985475061028399</c:v>
                </c:pt>
                <c:pt idx="10">
                  <c:v>15.9751719407552</c:v>
                </c:pt>
                <c:pt idx="11">
                  <c:v>15.9589885551281</c:v>
                </c:pt>
                <c:pt idx="12">
                  <c:v>15.9343801980515</c:v>
                </c:pt>
                <c:pt idx="13">
                  <c:v>15.898090642358101</c:v>
                </c:pt>
                <c:pt idx="14">
                  <c:v>15.846109209240399</c:v>
                </c:pt>
                <c:pt idx="15">
                  <c:v>15.773683515095801</c:v>
                </c:pt>
                <c:pt idx="16">
                  <c:v>15.675402944225601</c:v>
                </c:pt>
                <c:pt idx="17">
                  <c:v>15.545362415163</c:v>
                </c:pt>
                <c:pt idx="18">
                  <c:v>15.377407932219599</c:v>
                </c:pt>
                <c:pt idx="19">
                  <c:v>15.165455616452601</c:v>
                </c:pt>
                <c:pt idx="20">
                  <c:v>14.903865693420601</c:v>
                </c:pt>
                <c:pt idx="21">
                  <c:v>14.587843787796301</c:v>
                </c:pt>
                <c:pt idx="22">
                  <c:v>14.2138352562178</c:v>
                </c:pt>
                <c:pt idx="23">
                  <c:v>13.779875181971001</c:v>
                </c:pt>
                <c:pt idx="24">
                  <c:v>13.2858573398095</c:v>
                </c:pt>
                <c:pt idx="25">
                  <c:v>12.733689284253201</c:v>
                </c:pt>
                <c:pt idx="26">
                  <c:v>12.1273063696976</c:v>
                </c:pt>
                <c:pt idx="27">
                  <c:v>11.4725245045999</c:v>
                </c:pt>
                <c:pt idx="28">
                  <c:v>10.776726555360501</c:v>
                </c:pt>
                <c:pt idx="29">
                  <c:v>10.048435654582899</c:v>
                </c:pt>
                <c:pt idx="30">
                  <c:v>9.2970497266056693</c:v>
                </c:pt>
                <c:pt idx="31">
                  <c:v>8.5335707466495805</c:v>
                </c:pt>
              </c:numCache>
            </c:numRef>
          </c:yVal>
          <c:smooth val="1"/>
        </c:ser>
        <c:ser>
          <c:idx val="5"/>
          <c:order val="5"/>
          <c:tx>
            <c:v>C analytic</c:v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[1]Sheet1!$G$4:$G$35</c:f>
              <c:numCache>
                <c:formatCode>General</c:formatCode>
                <c:ptCount val="32"/>
                <c:pt idx="0">
                  <c:v>15.9999954291791</c:v>
                </c:pt>
                <c:pt idx="1">
                  <c:v>15.999973669468099</c:v>
                </c:pt>
                <c:pt idx="2">
                  <c:v>15.999914081133801</c:v>
                </c:pt>
                <c:pt idx="3">
                  <c:v>15.999770875936701</c:v>
                </c:pt>
                <c:pt idx="4">
                  <c:v>15.999456343246299</c:v>
                </c:pt>
                <c:pt idx="5">
                  <c:v>15.998812133115701</c:v>
                </c:pt>
                <c:pt idx="6">
                  <c:v>15.997567172952801</c:v>
                </c:pt>
                <c:pt idx="7">
                  <c:v>15.9952795491934</c:v>
                </c:pt>
                <c:pt idx="8">
                  <c:v>15.991260973602399</c:v>
                </c:pt>
                <c:pt idx="9">
                  <c:v>15.9844847463895</c:v>
                </c:pt>
                <c:pt idx="10">
                  <c:v>15.973481401690099</c:v>
                </c:pt>
                <c:pt idx="11">
                  <c:v>15.956230200633501</c:v>
                </c:pt>
                <c:pt idx="12">
                  <c:v>15.930058774372201</c:v>
                </c:pt>
                <c:pt idx="13">
                  <c:v>15.8915667366471</c:v>
                </c:pt>
                <c:pt idx="14">
                  <c:v>15.8365910975368</c:v>
                </c:pt>
                <c:pt idx="15">
                  <c:v>15.7602310041762</c:v>
                </c:pt>
                <c:pt idx="16">
                  <c:v>15.6569461726952</c:v>
                </c:pt>
                <c:pt idx="17">
                  <c:v>15.520737270812401</c:v>
                </c:pt>
                <c:pt idx="18">
                  <c:v>15.3454079230658</c:v>
                </c:pt>
                <c:pt idx="19">
                  <c:v>15.124897935700499</c:v>
                </c:pt>
                <c:pt idx="20">
                  <c:v>14.8536671715392</c:v>
                </c:pt>
                <c:pt idx="21">
                  <c:v>14.527100810796099</c:v>
                </c:pt>
                <c:pt idx="22">
                  <c:v>14.141900960824699</c:v>
                </c:pt>
                <c:pt idx="23">
                  <c:v>13.6964277870734</c:v>
                </c:pt>
                <c:pt idx="24">
                  <c:v>13.1909559979983</c:v>
                </c:pt>
                <c:pt idx="25">
                  <c:v>12.627819413990601</c:v>
                </c:pt>
                <c:pt idx="26">
                  <c:v>12.0114266243698</c:v>
                </c:pt>
                <c:pt idx="27">
                  <c:v>11.348143035567899</c:v>
                </c:pt>
                <c:pt idx="28">
                  <c:v>10.6460473296674</c:v>
                </c:pt>
                <c:pt idx="29">
                  <c:v>9.91458188631381</c:v>
                </c:pt>
                <c:pt idx="30">
                  <c:v>9.1641257269326104</c:v>
                </c:pt>
                <c:pt idx="31">
                  <c:v>8.4055241068189197</c:v>
                </c:pt>
              </c:numCache>
            </c:numRef>
          </c:yVal>
          <c:smooth val="1"/>
        </c:ser>
        <c:axId val="131472000"/>
        <c:axId val="131478656"/>
      </c:scatterChart>
      <c:valAx>
        <c:axId val="131472000"/>
        <c:scaling>
          <c:orientation val="minMax"/>
          <c:max val="15000"/>
          <c:min val="1000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Channel Length (m)</a:t>
                </a:r>
              </a:p>
            </c:rich>
          </c:tx>
          <c:layout>
            <c:manualLayout>
              <c:xMode val="edge"/>
              <c:yMode val="edge"/>
              <c:x val="0.42627552270640434"/>
              <c:y val="0.92825462100846268"/>
            </c:manualLayout>
          </c:layout>
        </c:title>
        <c:numFmt formatCode="General" sourceLinked="1"/>
        <c:majorTickMark val="in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131478656"/>
        <c:crosses val="autoZero"/>
        <c:crossBetween val="midCat"/>
        <c:majorUnit val="1000"/>
      </c:valAx>
      <c:valAx>
        <c:axId val="13147865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Concentration (V/V)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 w="158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131472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334182008006443"/>
          <c:y val="0.41230692029285987"/>
          <c:w val="0.24234605661599834"/>
          <c:h val="0.3955835257241289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04"/>
          <c:y val="0.11795839585875202"/>
          <c:w val="0.71983088247108362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122661888"/>
        <c:axId val="122680832"/>
      </c:scatterChart>
      <c:valAx>
        <c:axId val="122661888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10682190932"/>
              <c:y val="0.92745322834645649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680832"/>
        <c:crosses val="autoZero"/>
        <c:crossBetween val="midCat"/>
      </c:valAx>
      <c:valAx>
        <c:axId val="122680832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2661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590974016814055"/>
          <c:w val="0.15819111386502524"/>
          <c:h val="0.41985191746335582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04"/>
          <c:y val="0.11795839585875202"/>
          <c:w val="0.70756800542728049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122802560"/>
        <c:axId val="122804864"/>
      </c:scatterChart>
      <c:valAx>
        <c:axId val="122802560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05723065238"/>
              <c:y val="0.92745322666330166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804864"/>
        <c:crosses val="autoZero"/>
        <c:crossBetween val="midCat"/>
      </c:valAx>
      <c:valAx>
        <c:axId val="122804864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2802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142306356966478"/>
          <c:y val="0.25590974016814055"/>
          <c:w val="0.15819111386502524"/>
          <c:h val="0.4178526226182923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Diffusion</a:t>
            </a:r>
            <a:r>
              <a:rPr lang="en-US" sz="1600" baseline="0"/>
              <a:t> of mass with flux BC</a:t>
            </a:r>
            <a:endParaRPr lang="en-US" sz="1600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00224062914806"/>
          <c:y val="0.10894656167979003"/>
          <c:w val="0.65898049313414853"/>
          <c:h val="0.692564409448818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122865152"/>
        <c:axId val="122875904"/>
      </c:scatterChart>
      <c:valAx>
        <c:axId val="122865152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Channel</a:t>
                </a:r>
                <a:r>
                  <a:rPr lang="en-US" sz="1200" baseline="0"/>
                  <a:t> Length  (m)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78611360582658"/>
              <c:y val="0.92745316706656256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875904"/>
        <c:crosses val="autoZero"/>
        <c:crossBetween val="midCat"/>
        <c:majorUnit val="0.2"/>
      </c:valAx>
      <c:valAx>
        <c:axId val="1228759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22865152"/>
        <c:crosses val="autoZero"/>
        <c:crossBetween val="midCat"/>
        <c:majorUnit val="1.5"/>
      </c:valAx>
    </c:plotArea>
    <c:legend>
      <c:legendPos val="r"/>
      <c:layout>
        <c:manualLayout>
          <c:xMode val="edge"/>
          <c:yMode val="edge"/>
          <c:x val="0.77729842710844943"/>
          <c:y val="3.647623866471849E-2"/>
          <c:w val="0.15875396756810317"/>
          <c:h val="0.42054915458802167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"/>
          <c:y val="0.11795839585875197"/>
          <c:w val="0.71983088247108384"/>
          <c:h val="0.70175249061732292"/>
        </c:manualLayout>
      </c:layout>
      <c:scatterChart>
        <c:scatterStyle val="smoothMarker"/>
        <c:ser>
          <c:idx val="0"/>
          <c:order val="0"/>
          <c:tx>
            <c:v>C analytic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122931840"/>
        <c:axId val="122946688"/>
      </c:scatterChart>
      <c:valAx>
        <c:axId val="122931840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10682190932"/>
              <c:y val="0.92745322834645649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946688"/>
        <c:crosses val="autoZero"/>
        <c:crossBetween val="midCat"/>
      </c:valAx>
      <c:valAx>
        <c:axId val="1229466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2931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590974016814055"/>
          <c:w val="0.15819111386502532"/>
          <c:h val="0.41985191746335582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02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6"/>
            <c:spPr>
              <a:solidFill>
                <a:srgbClr val="0070C0"/>
              </a:solidFill>
              <a:ln>
                <a:solidFill>
                  <a:srgbClr val="1F497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3077376"/>
        <c:axId val="123079296"/>
      </c:scatterChart>
      <c:valAx>
        <c:axId val="123077376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079296"/>
        <c:crosses val="autoZero"/>
        <c:crossBetween val="midCat"/>
        <c:majorUnit val="5000"/>
      </c:valAx>
      <c:valAx>
        <c:axId val="123079296"/>
        <c:scaling>
          <c:orientation val="minMax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23077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38"/>
          <c:w val="0.19135387488328667"/>
          <c:h val="0.33292539615980093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133350</xdr:rowOff>
    </xdr:from>
    <xdr:to>
      <xdr:col>12</xdr:col>
      <xdr:colOff>523875</xdr:colOff>
      <xdr:row>25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504825</xdr:colOff>
      <xdr:row>52</xdr:row>
      <xdr:rowOff>114300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56</xdr:row>
      <xdr:rowOff>123825</xdr:rowOff>
    </xdr:from>
    <xdr:to>
      <xdr:col>11</xdr:col>
      <xdr:colOff>495300</xdr:colOff>
      <xdr:row>79</xdr:row>
      <xdr:rowOff>104775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86</xdr:row>
      <xdr:rowOff>85725</xdr:rowOff>
    </xdr:from>
    <xdr:to>
      <xdr:col>12</xdr:col>
      <xdr:colOff>504825</xdr:colOff>
      <xdr:row>111</xdr:row>
      <xdr:rowOff>76200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392206</xdr:colOff>
      <xdr:row>1</xdr:row>
      <xdr:rowOff>33617</xdr:rowOff>
    </xdr:from>
    <xdr:to>
      <xdr:col>13</xdr:col>
      <xdr:colOff>95250</xdr:colOff>
      <xdr:row>27</xdr:row>
      <xdr:rowOff>130548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392206</xdr:colOff>
      <xdr:row>29</xdr:row>
      <xdr:rowOff>123265</xdr:rowOff>
    </xdr:from>
    <xdr:to>
      <xdr:col>13</xdr:col>
      <xdr:colOff>95250</xdr:colOff>
      <xdr:row>56</xdr:row>
      <xdr:rowOff>29696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560294</xdr:colOff>
      <xdr:row>61</xdr:row>
      <xdr:rowOff>134472</xdr:rowOff>
    </xdr:from>
    <xdr:to>
      <xdr:col>10</xdr:col>
      <xdr:colOff>515471</xdr:colOff>
      <xdr:row>84</xdr:row>
      <xdr:rowOff>112060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392206</xdr:colOff>
      <xdr:row>1</xdr:row>
      <xdr:rowOff>33617</xdr:rowOff>
    </xdr:from>
    <xdr:to>
      <xdr:col>13</xdr:col>
      <xdr:colOff>95250</xdr:colOff>
      <xdr:row>27</xdr:row>
      <xdr:rowOff>130548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392206</xdr:colOff>
      <xdr:row>29</xdr:row>
      <xdr:rowOff>123265</xdr:rowOff>
    </xdr:from>
    <xdr:to>
      <xdr:col>13</xdr:col>
      <xdr:colOff>95250</xdr:colOff>
      <xdr:row>56</xdr:row>
      <xdr:rowOff>29696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560294</xdr:colOff>
      <xdr:row>61</xdr:row>
      <xdr:rowOff>134472</xdr:rowOff>
    </xdr:from>
    <xdr:to>
      <xdr:col>10</xdr:col>
      <xdr:colOff>515471</xdr:colOff>
      <xdr:row>84</xdr:row>
      <xdr:rowOff>112060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123824</xdr:rowOff>
    </xdr:from>
    <xdr:to>
      <xdr:col>10</xdr:col>
      <xdr:colOff>600075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24</xdr:row>
      <xdr:rowOff>104775</xdr:rowOff>
    </xdr:from>
    <xdr:to>
      <xdr:col>11</xdr:col>
      <xdr:colOff>1</xdr:colOff>
      <xdr:row>48</xdr:row>
      <xdr:rowOff>19051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423183</xdr:colOff>
      <xdr:row>52</xdr:row>
      <xdr:rowOff>187778</xdr:rowOff>
    </xdr:from>
    <xdr:to>
      <xdr:col>9</xdr:col>
      <xdr:colOff>244929</xdr:colOff>
      <xdr:row>72</xdr:row>
      <xdr:rowOff>122464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84</xdr:row>
      <xdr:rowOff>0</xdr:rowOff>
    </xdr:from>
    <xdr:to>
      <xdr:col>13</xdr:col>
      <xdr:colOff>390525</xdr:colOff>
      <xdr:row>107</xdr:row>
      <xdr:rowOff>104776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123824</xdr:rowOff>
    </xdr:from>
    <xdr:to>
      <xdr:col>10</xdr:col>
      <xdr:colOff>600075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204107</xdr:colOff>
      <xdr:row>24</xdr:row>
      <xdr:rowOff>163286</xdr:rowOff>
    </xdr:from>
    <xdr:to>
      <xdr:col>10</xdr:col>
      <xdr:colOff>594633</xdr:colOff>
      <xdr:row>48</xdr:row>
      <xdr:rowOff>77562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49</xdr:row>
      <xdr:rowOff>163286</xdr:rowOff>
    </xdr:from>
    <xdr:to>
      <xdr:col>8</xdr:col>
      <xdr:colOff>598715</xdr:colOff>
      <xdr:row>70</xdr:row>
      <xdr:rowOff>27214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83</xdr:row>
      <xdr:rowOff>0</xdr:rowOff>
    </xdr:from>
    <xdr:to>
      <xdr:col>13</xdr:col>
      <xdr:colOff>390525</xdr:colOff>
      <xdr:row>106</xdr:row>
      <xdr:rowOff>104776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11</xdr:col>
      <xdr:colOff>142875</xdr:colOff>
      <xdr:row>25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83</xdr:row>
      <xdr:rowOff>152400</xdr:rowOff>
    </xdr:from>
    <xdr:to>
      <xdr:col>11</xdr:col>
      <xdr:colOff>180975</xdr:colOff>
      <xdr:row>109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11</xdr:col>
      <xdr:colOff>142875</xdr:colOff>
      <xdr:row>25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92</xdr:row>
      <xdr:rowOff>171450</xdr:rowOff>
    </xdr:from>
    <xdr:to>
      <xdr:col>11</xdr:col>
      <xdr:colOff>266700</xdr:colOff>
      <xdr:row>118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564905</xdr:colOff>
      <xdr:row>2</xdr:row>
      <xdr:rowOff>155330</xdr:rowOff>
    </xdr:from>
    <xdr:to>
      <xdr:col>20</xdr:col>
      <xdr:colOff>65942</xdr:colOff>
      <xdr:row>29</xdr:row>
      <xdr:rowOff>161193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526676</xdr:colOff>
      <xdr:row>30</xdr:row>
      <xdr:rowOff>168088</xdr:rowOff>
    </xdr:from>
    <xdr:to>
      <xdr:col>20</xdr:col>
      <xdr:colOff>27713</xdr:colOff>
      <xdr:row>57</xdr:row>
      <xdr:rowOff>173951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133350</xdr:rowOff>
    </xdr:from>
    <xdr:to>
      <xdr:col>12</xdr:col>
      <xdr:colOff>523875</xdr:colOff>
      <xdr:row>25</xdr:row>
      <xdr:rowOff>76200</xdr:rowOff>
    </xdr:to>
    <xdr:graphicFrame macro="">
      <xdr:nvGraphicFramePr>
        <xdr:cNvPr id="614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504825</xdr:colOff>
      <xdr:row>52</xdr:row>
      <xdr:rowOff>114300</xdr:rowOff>
    </xdr:to>
    <xdr:graphicFrame macro="">
      <xdr:nvGraphicFramePr>
        <xdr:cNvPr id="614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85725</xdr:rowOff>
    </xdr:from>
    <xdr:to>
      <xdr:col>11</xdr:col>
      <xdr:colOff>485775</xdr:colOff>
      <xdr:row>79</xdr:row>
      <xdr:rowOff>66675</xdr:rowOff>
    </xdr:to>
    <xdr:graphicFrame macro="">
      <xdr:nvGraphicFramePr>
        <xdr:cNvPr id="614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123265</xdr:colOff>
      <xdr:row>84</xdr:row>
      <xdr:rowOff>22411</xdr:rowOff>
    </xdr:from>
    <xdr:to>
      <xdr:col>13</xdr:col>
      <xdr:colOff>22973</xdr:colOff>
      <xdr:row>108</xdr:row>
      <xdr:rowOff>133349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11</xdr:col>
      <xdr:colOff>95250</xdr:colOff>
      <xdr:row>25</xdr:row>
      <xdr:rowOff>123825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10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11</xdr:col>
      <xdr:colOff>95250</xdr:colOff>
      <xdr:row>110</xdr:row>
      <xdr:rowOff>66675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6" name="Group 4"/>
        <cdr:cNvGrpSpPr/>
      </cdr:nvGrpSpPr>
      <cdr:grpSpPr>
        <a:xfrm xmlns:a="http://schemas.openxmlformats.org/drawingml/2006/main">
          <a:off x="2315227" y="695305"/>
          <a:ext cx="1549837" cy="457226"/>
          <a:chOff x="2781299" y="361951"/>
          <a:chExt cx="1543050" cy="457200"/>
        </a:xfrm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6" name="Group 4"/>
        <cdr:cNvGrpSpPr/>
      </cdr:nvGrpSpPr>
      <cdr:grpSpPr>
        <a:xfrm xmlns:a="http://schemas.openxmlformats.org/drawingml/2006/main">
          <a:off x="2315227" y="695305"/>
          <a:ext cx="1549837" cy="457226"/>
          <a:chOff x="2781299" y="361951"/>
          <a:chExt cx="1543050" cy="457200"/>
        </a:xfrm>
        <a:solidFill xmlns:a="http://schemas.openxmlformats.org/drawingml/2006/main">
          <a:schemeClr val="tx1">
            <a:lumMod val="65000"/>
            <a:lumOff val="35000"/>
          </a:schemeClr>
        </a:solidFill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0.31618</cdr:x>
      <cdr:y>0.21162</cdr:y>
    </cdr:from>
    <cdr:to>
      <cdr:x>0.51471</cdr:x>
      <cdr:y>0.26141</cdr:y>
    </cdr:to>
    <cdr:sp macro="" textlink="">
      <cdr:nvSpPr>
        <cdr:cNvPr id="6" name="Left-Right Arrow 5"/>
        <cdr:cNvSpPr/>
      </cdr:nvSpPr>
      <cdr:spPr>
        <a:xfrm xmlns:a="http://schemas.openxmlformats.org/drawingml/2006/main">
          <a:off x="2047875" y="971549"/>
          <a:ext cx="1285875" cy="228600"/>
        </a:xfrm>
        <a:prstGeom xmlns:a="http://schemas.openxmlformats.org/drawingml/2006/main" prst="leftRightArrow">
          <a:avLst/>
        </a:prstGeom>
        <a:solidFill xmlns:a="http://schemas.openxmlformats.org/drawingml/2006/main">
          <a:schemeClr val="bg1">
            <a:lumMod val="6500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6" name="Group 4"/>
        <cdr:cNvGrpSpPr/>
      </cdr:nvGrpSpPr>
      <cdr:grpSpPr>
        <a:xfrm xmlns:a="http://schemas.openxmlformats.org/drawingml/2006/main">
          <a:off x="2315227" y="695305"/>
          <a:ext cx="1549837" cy="457226"/>
          <a:chOff x="2781299" y="361951"/>
          <a:chExt cx="1543050" cy="457200"/>
        </a:xfrm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190500</xdr:rowOff>
    </xdr:from>
    <xdr:to>
      <xdr:col>13</xdr:col>
      <xdr:colOff>95250</xdr:colOff>
      <xdr:row>27</xdr:row>
      <xdr:rowOff>85725</xdr:rowOff>
    </xdr:to>
    <xdr:graphicFrame macro="">
      <xdr:nvGraphicFramePr>
        <xdr:cNvPr id="1740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31</xdr:row>
      <xdr:rowOff>152400</xdr:rowOff>
    </xdr:from>
    <xdr:to>
      <xdr:col>13</xdr:col>
      <xdr:colOff>123825</xdr:colOff>
      <xdr:row>57</xdr:row>
      <xdr:rowOff>180975</xdr:rowOff>
    </xdr:to>
    <xdr:graphicFrame macro="">
      <xdr:nvGraphicFramePr>
        <xdr:cNvPr id="1741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65</xdr:row>
      <xdr:rowOff>95250</xdr:rowOff>
    </xdr:from>
    <xdr:to>
      <xdr:col>10</xdr:col>
      <xdr:colOff>200025</xdr:colOff>
      <xdr:row>83</xdr:row>
      <xdr:rowOff>85725</xdr:rowOff>
    </xdr:to>
    <xdr:graphicFrame macro="">
      <xdr:nvGraphicFramePr>
        <xdr:cNvPr id="1741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19050</xdr:rowOff>
    </xdr:from>
    <xdr:to>
      <xdr:col>13</xdr:col>
      <xdr:colOff>314325</xdr:colOff>
      <xdr:row>32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35</xdr:row>
      <xdr:rowOff>114300</xdr:rowOff>
    </xdr:from>
    <xdr:to>
      <xdr:col>11</xdr:col>
      <xdr:colOff>485775</xdr:colOff>
      <xdr:row>61</xdr:row>
      <xdr:rowOff>66675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414618</xdr:colOff>
      <xdr:row>64</xdr:row>
      <xdr:rowOff>106456</xdr:rowOff>
    </xdr:from>
    <xdr:to>
      <xdr:col>10</xdr:col>
      <xdr:colOff>268941</xdr:colOff>
      <xdr:row>83</xdr:row>
      <xdr:rowOff>78442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KAVEHZ~1\LOCALS~1\Temp\advection_dispersion_spatial_var_coef_nx3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 t="str">
            <v>C(t=0)</v>
          </cell>
          <cell r="C3" t="str">
            <v>C(t=T/4=500 Sec)</v>
          </cell>
          <cell r="D3" t="str">
            <v>C(t=T/2=1000 Sec)</v>
          </cell>
          <cell r="E3" t="str">
            <v>C(t=3T/4=1500 Sec)</v>
          </cell>
          <cell r="F3" t="str">
            <v>C(t=T=2000 Sec)</v>
          </cell>
          <cell r="G3" t="str">
            <v>Exact Solution</v>
          </cell>
        </row>
        <row r="4">
          <cell r="A4">
            <v>10078.125</v>
          </cell>
          <cell r="B4">
            <v>15.9984458484049</v>
          </cell>
          <cell r="C4">
            <v>15.999687527719599</v>
          </cell>
          <cell r="D4">
            <v>15.9999278650597</v>
          </cell>
          <cell r="E4">
            <v>15.9999828641792</v>
          </cell>
          <cell r="F4">
            <v>15.999995833701901</v>
          </cell>
          <cell r="G4">
            <v>15.9999954291791</v>
          </cell>
        </row>
        <row r="5">
          <cell r="A5">
            <v>10234.375</v>
          </cell>
          <cell r="B5">
            <v>15.9912741237878</v>
          </cell>
          <cell r="C5">
            <v>15.997994946337901</v>
          </cell>
          <cell r="D5">
            <v>15.9995348185619</v>
          </cell>
          <cell r="E5">
            <v>15.9998890430878</v>
          </cell>
          <cell r="F5">
            <v>15.999972934590801</v>
          </cell>
          <cell r="G5">
            <v>15.999973669468099</v>
          </cell>
        </row>
        <row r="6">
          <cell r="A6">
            <v>10390.625</v>
          </cell>
          <cell r="B6">
            <v>15.972879532573099</v>
          </cell>
          <cell r="C6">
            <v>15.993841990835801</v>
          </cell>
          <cell r="D6">
            <v>15.9985576175715</v>
          </cell>
          <cell r="E6">
            <v>15.999653268686499</v>
          </cell>
          <cell r="F6">
            <v>15.9999148977482</v>
          </cell>
          <cell r="G6">
            <v>15.999914081133801</v>
          </cell>
        </row>
        <row r="7">
          <cell r="A7">
            <v>10546.875</v>
          </cell>
          <cell r="B7">
            <v>15.9326014103455</v>
          </cell>
          <cell r="C7">
            <v>15.9845131748163</v>
          </cell>
          <cell r="D7">
            <v>15.996317803299499</v>
          </cell>
          <cell r="E7">
            <v>15.999104228046599</v>
          </cell>
          <cell r="F7">
            <v>15.9997780627236</v>
          </cell>
          <cell r="G7">
            <v>15.999770875936701</v>
          </cell>
        </row>
        <row r="8">
          <cell r="A8">
            <v>10703.125</v>
          </cell>
          <cell r="B8">
            <v>15.854009158455</v>
          </cell>
          <cell r="C8">
            <v>15.965477285414099</v>
          </cell>
          <cell r="D8">
            <v>15.991620645323399</v>
          </cell>
          <cell r="E8">
            <v>15.9979288744033</v>
          </cell>
          <cell r="F8">
            <v>15.9994804367921</v>
          </cell>
          <cell r="G8">
            <v>15.999456343246299</v>
          </cell>
        </row>
        <row r="9">
          <cell r="A9">
            <v>10859.375</v>
          </cell>
          <cell r="B9">
            <v>15.714379561851199</v>
          </cell>
          <cell r="C9">
            <v>15.929687749457701</v>
          </cell>
          <cell r="D9">
            <v>15.9824762031965</v>
          </cell>
          <cell r="E9">
            <v>15.995582044701401</v>
          </cell>
          <cell r="F9">
            <v>15.998874572978</v>
          </cell>
          <cell r="G9">
            <v>15.998812133115701</v>
          </cell>
        </row>
        <row r="10">
          <cell r="A10">
            <v>11015.625</v>
          </cell>
          <cell r="B10">
            <v>15.485580749508101</v>
          </cell>
          <cell r="C10">
            <v>15.867012000002299</v>
          </cell>
          <cell r="D10">
            <v>15.9657715163603</v>
          </cell>
          <cell r="E10">
            <v>15.9911645178467</v>
          </cell>
          <cell r="F10">
            <v>15.9977080049294</v>
          </cell>
          <cell r="G10">
            <v>15.997567172952801</v>
          </cell>
        </row>
        <row r="11">
          <cell r="A11">
            <v>11171.875</v>
          </cell>
          <cell r="B11">
            <v>15.1367905114032</v>
          </cell>
          <cell r="C11">
            <v>15.763988216140801</v>
          </cell>
          <cell r="D11">
            <v>15.9369311293816</v>
          </cell>
          <cell r="E11">
            <v>15.9832697635242</v>
          </cell>
          <cell r="F11">
            <v>15.995568472054</v>
          </cell>
          <cell r="G11">
            <v>15.9952795491934</v>
          </cell>
        </row>
        <row r="12">
          <cell r="A12">
            <v>11328.125</v>
          </cell>
          <cell r="B12">
            <v>14.6389928455392</v>
          </cell>
          <cell r="C12">
            <v>15.6041075152506</v>
          </cell>
          <cell r="D12">
            <v>15.889625028729499</v>
          </cell>
          <cell r="E12">
            <v>15.9698060964226</v>
          </cell>
          <cell r="F12">
            <v>15.9918121123448</v>
          </cell>
          <cell r="G12">
            <v>15.991260973602399</v>
          </cell>
        </row>
        <row r="13">
          <cell r="A13">
            <v>11484.375</v>
          </cell>
          <cell r="B13">
            <v>13.970568692147801</v>
          </cell>
          <cell r="C13">
            <v>15.3687865821526</v>
          </cell>
          <cell r="D13">
            <v>15.8156054054239</v>
          </cell>
          <cell r="E13">
            <v>15.947810836048999</v>
          </cell>
          <cell r="F13">
            <v>15.985475061028399</v>
          </cell>
          <cell r="G13">
            <v>15.9844847463895</v>
          </cell>
        </row>
        <row r="14">
          <cell r="A14">
            <v>11640.625</v>
          </cell>
          <cell r="B14">
            <v>13.1227577806465</v>
          </cell>
          <cell r="C14">
            <v>15.039074347597801</v>
          </cell>
          <cell r="D14">
            <v>15.7047593996632</v>
          </cell>
          <cell r="E14">
            <v>15.913282687177601</v>
          </cell>
          <cell r="F14">
            <v>15.9751719407552</v>
          </cell>
          <cell r="G14">
            <v>15.973481401690099</v>
          </cell>
        </row>
        <row r="15">
          <cell r="A15">
            <v>11796.875</v>
          </cell>
          <cell r="B15">
            <v>12.103559993272899</v>
          </cell>
          <cell r="C15">
            <v>14.5979591962861</v>
          </cell>
          <cell r="D15">
            <v>15.545451446147</v>
          </cell>
          <cell r="E15">
            <v>15.8610665794462</v>
          </cell>
          <cell r="F15">
            <v>15.9589885551281</v>
          </cell>
          <cell r="G15">
            <v>15.956230200633501</v>
          </cell>
        </row>
        <row r="16">
          <cell r="A16">
            <v>11953.125</v>
          </cell>
          <cell r="B16">
            <v>10.9388985143074</v>
          </cell>
          <cell r="C16">
            <v>14.032958609832701</v>
          </cell>
          <cell r="D16">
            <v>15.3251933138488</v>
          </cell>
          <cell r="E16">
            <v>15.784829065666299</v>
          </cell>
          <cell r="F16">
            <v>15.9343801980515</v>
          </cell>
          <cell r="G16">
            <v>15.930058774372201</v>
          </cell>
        </row>
        <row r="17">
          <cell r="A17">
            <v>12109.375</v>
          </cell>
          <cell r="B17">
            <v>9.67053164410415</v>
          </cell>
          <cell r="C17">
            <v>13.338541469017001</v>
          </cell>
          <cell r="D17">
            <v>15.0316257446955</v>
          </cell>
          <cell r="E17">
            <v>15.677159870602299</v>
          </cell>
          <cell r="F17">
            <v>15.898090642358101</v>
          </cell>
          <cell r="G17">
            <v>15.8915667366471</v>
          </cell>
        </row>
        <row r="18">
          <cell r="A18">
            <v>12265.625</v>
          </cell>
          <cell r="B18">
            <v>8.3510543298774795</v>
          </cell>
          <cell r="C18">
            <v>12.517901588177599</v>
          </cell>
          <cell r="D18">
            <v>14.6537321334057</v>
          </cell>
          <cell r="E18">
            <v>15.5298250519695</v>
          </cell>
          <cell r="F18">
            <v>15.846109209240399</v>
          </cell>
          <cell r="G18">
            <v>15.8365910975368</v>
          </cell>
        </row>
        <row r="19">
          <cell r="A19">
            <v>12421.875</v>
          </cell>
          <cell r="B19">
            <v>7.0370788736236003</v>
          </cell>
          <cell r="C19">
            <v>11.583687956102301</v>
          </cell>
          <cell r="D19">
            <v>14.183145852364801</v>
          </cell>
          <cell r="E19">
            <v>15.334179756722101</v>
          </cell>
          <cell r="F19">
            <v>15.773683515095801</v>
          </cell>
          <cell r="G19">
            <v>15.7602310041762</v>
          </cell>
        </row>
        <row r="20">
          <cell r="A20">
            <v>12578.125</v>
          </cell>
          <cell r="B20">
            <v>5.7820835033596802</v>
          </cell>
          <cell r="C20">
            <v>10.557485913367699</v>
          </cell>
          <cell r="D20">
            <v>13.615373468127601</v>
          </cell>
          <cell r="E20">
            <v>15.081725759831899</v>
          </cell>
          <cell r="F20">
            <v>15.675402944225601</v>
          </cell>
          <cell r="G20">
            <v>15.6569461726952</v>
          </cell>
        </row>
        <row r="21">
          <cell r="A21">
            <v>12734.375</v>
          </cell>
          <cell r="B21">
            <v>4.6303694239041704</v>
          </cell>
          <cell r="C21">
            <v>9.4680866388775193</v>
          </cell>
          <cell r="D21">
            <v>12.95074771608</v>
          </cell>
          <cell r="E21">
            <v>14.7647744411479</v>
          </cell>
          <cell r="F21">
            <v>15.545362415163</v>
          </cell>
          <cell r="G21">
            <v>15.520737270812401</v>
          </cell>
        </row>
        <row r="22">
          <cell r="A22">
            <v>12890.625</v>
          </cell>
          <cell r="B22">
            <v>3.6131396872764601</v>
          </cell>
          <cell r="C22">
            <v>8.3488167567258795</v>
          </cell>
          <cell r="D22">
            <v>12.194951252636599</v>
          </cell>
          <cell r="E22">
            <v>14.3771540687454</v>
          </cell>
          <cell r="F22">
            <v>15.377407932219599</v>
          </cell>
          <cell r="G22">
            <v>15.3454079230658</v>
          </cell>
        </row>
        <row r="23">
          <cell r="A23">
            <v>13046.875</v>
          </cell>
          <cell r="B23">
            <v>2.7470907264870101</v>
          </cell>
          <cell r="C23">
            <v>7.2343672428644403</v>
          </cell>
          <cell r="D23">
            <v>11.359010936666101</v>
          </cell>
          <cell r="E23">
            <v>13.914885635519701</v>
          </cell>
          <cell r="F23">
            <v>15.165455616452601</v>
          </cell>
          <cell r="G23">
            <v>15.124897935700499</v>
          </cell>
        </row>
        <row r="24">
          <cell r="A24">
            <v>13203.125</v>
          </cell>
          <cell r="B24">
            <v>2.0353025987189799</v>
          </cell>
          <cell r="C24">
            <v>6.1576249808015699</v>
          </cell>
          <cell r="D24">
            <v>10.458741179260199</v>
          </cell>
          <cell r="E24">
            <v>13.3767473763594</v>
          </cell>
          <cell r="F24">
            <v>14.903865693420601</v>
          </cell>
          <cell r="G24">
            <v>14.8536671715392</v>
          </cell>
        </row>
        <row r="25">
          <cell r="A25">
            <v>13359.375</v>
          </cell>
          <cell r="B25">
            <v>1.46978909325572</v>
          </cell>
          <cell r="C25">
            <v>5.1469659038870397</v>
          </cell>
          <cell r="D25">
            <v>9.5136977037443007</v>
          </cell>
          <cell r="E25">
            <v>12.764655902768</v>
          </cell>
          <cell r="F25">
            <v>14.587843787796301</v>
          </cell>
          <cell r="G25">
            <v>14.527100810796099</v>
          </cell>
        </row>
        <row r="26">
          <cell r="A26">
            <v>13515.625</v>
          </cell>
          <cell r="B26">
            <v>1.0348934085790999</v>
          </cell>
          <cell r="C26">
            <v>4.22433872376115</v>
          </cell>
          <cell r="D26">
            <v>8.5457734377360293</v>
          </cell>
          <cell r="E26">
            <v>12.0838107223886</v>
          </cell>
          <cell r="F26">
            <v>14.2138352562178</v>
          </cell>
          <cell r="G26">
            <v>14.141900960824699</v>
          </cell>
        </row>
        <row r="27">
          <cell r="A27">
            <v>13671.875</v>
          </cell>
          <cell r="B27">
            <v>0.71076806427002304</v>
          </cell>
          <cell r="C27">
            <v>3.4042935998672599</v>
          </cell>
          <cell r="D27">
            <v>7.5776132314115898</v>
          </cell>
          <cell r="E27">
            <v>11.342575545514</v>
          </cell>
          <cell r="F27">
            <v>13.779875181971001</v>
          </cell>
          <cell r="G27">
            <v>13.6964277870734</v>
          </cell>
        </row>
        <row r="28">
          <cell r="A28">
            <v>13828.125</v>
          </cell>
          <cell r="B28">
            <v>0.476380190113878</v>
          </cell>
          <cell r="C28">
            <v>2.6939352046880898</v>
          </cell>
          <cell r="D28">
            <v>6.6310364978546401</v>
          </cell>
          <cell r="E28">
            <v>10.5520989983231</v>
          </cell>
          <cell r="F28">
            <v>13.2858573398095</v>
          </cell>
          <cell r="G28">
            <v>13.1909559979983</v>
          </cell>
        </row>
        <row r="29">
          <cell r="A29">
            <v>13984.375</v>
          </cell>
          <cell r="B29">
            <v>0.31174038489450701</v>
          </cell>
          <cell r="C29">
            <v>2.0936399056872999</v>
          </cell>
          <cell r="D29">
            <v>5.7256352810103204</v>
          </cell>
          <cell r="E29">
            <v>9.7257020655570994</v>
          </cell>
          <cell r="F29">
            <v>12.733689284253201</v>
          </cell>
          <cell r="G29">
            <v>12.627819413990601</v>
          </cell>
        </row>
        <row r="30">
          <cell r="A30">
            <v>14140.625</v>
          </cell>
          <cell r="B30">
            <v>0.199287097679124</v>
          </cell>
          <cell r="C30">
            <v>1.59829026583161</v>
          </cell>
          <cell r="D30">
            <v>4.8776604204225897</v>
          </cell>
          <cell r="E30">
            <v>8.8780698935046001</v>
          </cell>
          <cell r="F30">
            <v>12.1273063696976</v>
          </cell>
          <cell r="G30">
            <v>12.0114266243698</v>
          </cell>
        </row>
        <row r="31">
          <cell r="A31">
            <v>14296.875</v>
          </cell>
          <cell r="B31">
            <v>0.12452429410683399</v>
          </cell>
          <cell r="C31">
            <v>1.1987426120843201</v>
          </cell>
          <cell r="D31">
            <v>4.0992138865993502</v>
          </cell>
          <cell r="E31">
            <v>8.0242654668256392</v>
          </cell>
          <cell r="F31">
            <v>11.4725245045999</v>
          </cell>
          <cell r="G31">
            <v>11.348143035567899</v>
          </cell>
        </row>
        <row r="32">
          <cell r="A32">
            <v>14453.125</v>
          </cell>
          <cell r="B32">
            <v>7.6096624984424793E-2</v>
          </cell>
          <cell r="C32">
            <v>0.88322095857888006</v>
          </cell>
          <cell r="D32">
            <v>3.3975953670312098</v>
          </cell>
          <cell r="E32">
            <v>7.1785020783964004</v>
          </cell>
          <cell r="F32">
            <v>10.776726555360501</v>
          </cell>
          <cell r="G32">
            <v>10.6460473296674</v>
          </cell>
        </row>
        <row r="33">
          <cell r="A33">
            <v>14609.375</v>
          </cell>
          <cell r="B33">
            <v>4.55054716938567E-2</v>
          </cell>
          <cell r="C33">
            <v>0.63823089286488799</v>
          </cell>
          <cell r="D33">
            <v>2.77429044603968</v>
          </cell>
          <cell r="E33">
            <v>6.3524129175864497</v>
          </cell>
          <cell r="F33">
            <v>10.048435654582899</v>
          </cell>
          <cell r="G33">
            <v>9.91458188631381</v>
          </cell>
        </row>
        <row r="34">
          <cell r="A34">
            <v>14765.625</v>
          </cell>
          <cell r="B34">
            <v>2.6644040755300899E-2</v>
          </cell>
          <cell r="C34">
            <v>0.44817401923651601</v>
          </cell>
          <cell r="D34">
            <v>2.2222426764096901</v>
          </cell>
          <cell r="E34">
            <v>5.5521506097802504</v>
          </cell>
          <cell r="F34">
            <v>9.2970497266056693</v>
          </cell>
          <cell r="G34">
            <v>9.1641257269326104</v>
          </cell>
        </row>
        <row r="35">
          <cell r="A35">
            <v>14921.875</v>
          </cell>
          <cell r="B35">
            <v>1.5283586690171699E-2</v>
          </cell>
          <cell r="C35">
            <v>0.29170304308657002</v>
          </cell>
          <cell r="D35">
            <v>1.71844104083351</v>
          </cell>
          <cell r="E35">
            <v>4.7731298463420604</v>
          </cell>
          <cell r="F35">
            <v>8.5335707466495805</v>
          </cell>
          <cell r="G35">
            <v>8.4055241068189197</v>
          </cell>
        </row>
      </sheetData>
      <sheetData sheetId="1" refreshError="1"/>
      <sheetData sheetId="2" refreshError="1"/>
    </sheetDataSet>
  </externalBook>
</externalLink>
</file>

<file path=xl/queryTables/queryTable1.xml><?xml version="1.0" encoding="utf-8"?>
<queryTable xmlns="http://schemas.openxmlformats.org/spreadsheetml/2006/main" name="advection_tidal_consolidated_128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I44"/>
  <sheetViews>
    <sheetView zoomScale="85" zoomScaleNormal="85" workbookViewId="0">
      <selection activeCell="G44" sqref="G44"/>
    </sheetView>
  </sheetViews>
  <sheetFormatPr defaultRowHeight="15"/>
  <cols>
    <col min="1" max="1" width="9.140625" style="7"/>
    <col min="2" max="2" width="41.5703125" style="7" customWidth="1"/>
    <col min="3" max="3" width="21.85546875" style="7" customWidth="1"/>
    <col min="4" max="7" width="9.140625" style="7"/>
    <col min="8" max="8" width="33.5703125" style="7" customWidth="1"/>
    <col min="9" max="16384" width="9.140625" style="7"/>
  </cols>
  <sheetData>
    <row r="1" spans="1:9" ht="18.75">
      <c r="B1" s="76" t="s">
        <v>8</v>
      </c>
    </row>
    <row r="2" spans="1:9" ht="18.75">
      <c r="B2" s="76" t="s">
        <v>0</v>
      </c>
    </row>
    <row r="4" spans="1:9" ht="18.75">
      <c r="B4" s="76" t="s">
        <v>1</v>
      </c>
      <c r="C4" s="77">
        <v>40487</v>
      </c>
    </row>
    <row r="5" spans="1:9" ht="18.75">
      <c r="B5" s="76" t="s">
        <v>2</v>
      </c>
      <c r="C5" s="77">
        <v>40519</v>
      </c>
    </row>
    <row r="8" spans="1:9" ht="18.75">
      <c r="B8" s="76" t="s">
        <v>3</v>
      </c>
      <c r="C8" s="98" t="s">
        <v>4</v>
      </c>
      <c r="D8" s="98"/>
      <c r="E8" s="98"/>
      <c r="F8" s="98"/>
      <c r="G8" s="98"/>
      <c r="H8" s="76"/>
      <c r="I8" s="76"/>
    </row>
    <row r="9" spans="1:9" ht="18.75">
      <c r="B9" s="137" t="s">
        <v>5</v>
      </c>
      <c r="C9" s="137"/>
      <c r="D9" s="137"/>
      <c r="E9" s="137"/>
      <c r="F9" s="137"/>
      <c r="G9" s="137"/>
      <c r="H9" s="76"/>
      <c r="I9" s="76"/>
    </row>
    <row r="10" spans="1:9" ht="18.75">
      <c r="B10" s="137" t="s">
        <v>6</v>
      </c>
      <c r="C10" s="137"/>
      <c r="D10" s="137"/>
      <c r="E10" s="137"/>
      <c r="F10" s="137"/>
      <c r="G10" s="137"/>
      <c r="H10" s="76"/>
      <c r="I10" s="76"/>
    </row>
    <row r="13" spans="1:9" ht="19.5" thickBot="1">
      <c r="B13" s="76"/>
      <c r="C13" s="76"/>
      <c r="D13" s="76"/>
      <c r="E13" s="76"/>
      <c r="F13" s="76"/>
      <c r="G13" s="76"/>
      <c r="H13" s="76"/>
    </row>
    <row r="14" spans="1:9" ht="19.5" thickBot="1">
      <c r="A14" s="81" t="s">
        <v>21</v>
      </c>
      <c r="B14" s="87" t="s">
        <v>7</v>
      </c>
      <c r="C14" s="144" t="s">
        <v>9</v>
      </c>
      <c r="D14" s="145"/>
      <c r="E14" s="145"/>
      <c r="F14" s="145"/>
      <c r="G14" s="145"/>
      <c r="H14" s="146"/>
    </row>
    <row r="15" spans="1:9" ht="19.5" thickBot="1">
      <c r="A15" s="82" t="s">
        <v>116</v>
      </c>
      <c r="B15" s="88" t="s">
        <v>92</v>
      </c>
      <c r="C15" s="141" t="s">
        <v>93</v>
      </c>
      <c r="D15" s="142"/>
      <c r="E15" s="142"/>
      <c r="F15" s="142"/>
      <c r="G15" s="142"/>
      <c r="H15" s="143"/>
    </row>
    <row r="16" spans="1:9" ht="19.5" thickBot="1">
      <c r="A16" s="82" t="s">
        <v>117</v>
      </c>
      <c r="B16" s="89" t="s">
        <v>71</v>
      </c>
      <c r="C16" s="141" t="s">
        <v>72</v>
      </c>
      <c r="D16" s="142"/>
      <c r="E16" s="142"/>
      <c r="F16" s="142"/>
      <c r="G16" s="142"/>
      <c r="H16" s="143"/>
    </row>
    <row r="17" spans="1:8" ht="18.75">
      <c r="A17" s="83">
        <v>1</v>
      </c>
      <c r="B17" s="90" t="s">
        <v>90</v>
      </c>
      <c r="C17" s="147" t="s">
        <v>114</v>
      </c>
      <c r="D17" s="148"/>
      <c r="E17" s="148"/>
      <c r="F17" s="148"/>
      <c r="G17" s="148"/>
      <c r="H17" s="149"/>
    </row>
    <row r="18" spans="1:8" ht="18.75">
      <c r="A18" s="84">
        <v>2</v>
      </c>
      <c r="B18" s="91" t="s">
        <v>91</v>
      </c>
      <c r="C18" s="150" t="s">
        <v>115</v>
      </c>
      <c r="D18" s="151"/>
      <c r="E18" s="151"/>
      <c r="F18" s="151"/>
      <c r="G18" s="151"/>
      <c r="H18" s="152"/>
    </row>
    <row r="19" spans="1:8" ht="18.75">
      <c r="A19" s="84">
        <v>3</v>
      </c>
      <c r="B19" s="91" t="s">
        <v>94</v>
      </c>
      <c r="C19" s="150" t="s">
        <v>120</v>
      </c>
      <c r="D19" s="151"/>
      <c r="E19" s="151"/>
      <c r="F19" s="151"/>
      <c r="G19" s="151"/>
      <c r="H19" s="152"/>
    </row>
    <row r="20" spans="1:8" ht="18.75">
      <c r="A20" s="84">
        <v>4</v>
      </c>
      <c r="B20" s="91" t="s">
        <v>96</v>
      </c>
      <c r="C20" s="150" t="s">
        <v>121</v>
      </c>
      <c r="D20" s="151"/>
      <c r="E20" s="151"/>
      <c r="F20" s="151"/>
      <c r="G20" s="151"/>
      <c r="H20" s="152"/>
    </row>
    <row r="21" spans="1:8" ht="18.75">
      <c r="A21" s="84">
        <v>5</v>
      </c>
      <c r="B21" s="91" t="s">
        <v>95</v>
      </c>
      <c r="C21" s="150" t="s">
        <v>122</v>
      </c>
      <c r="D21" s="151"/>
      <c r="E21" s="151"/>
      <c r="F21" s="151"/>
      <c r="G21" s="151"/>
      <c r="H21" s="152"/>
    </row>
    <row r="22" spans="1:8" ht="18.75">
      <c r="A22" s="84">
        <v>6</v>
      </c>
      <c r="B22" s="91" t="s">
        <v>97</v>
      </c>
      <c r="C22" s="150" t="s">
        <v>124</v>
      </c>
      <c r="D22" s="151"/>
      <c r="E22" s="151"/>
      <c r="F22" s="151"/>
      <c r="G22" s="151"/>
      <c r="H22" s="152"/>
    </row>
    <row r="23" spans="1:8" ht="18.75">
      <c r="A23" s="84">
        <v>7</v>
      </c>
      <c r="B23" s="91" t="s">
        <v>98</v>
      </c>
      <c r="C23" s="150" t="s">
        <v>123</v>
      </c>
      <c r="D23" s="151"/>
      <c r="E23" s="151"/>
      <c r="F23" s="151"/>
      <c r="G23" s="151"/>
      <c r="H23" s="152"/>
    </row>
    <row r="24" spans="1:8" ht="18.75">
      <c r="A24" s="84">
        <v>8</v>
      </c>
      <c r="B24" s="91" t="s">
        <v>99</v>
      </c>
      <c r="C24" s="150" t="s">
        <v>125</v>
      </c>
      <c r="D24" s="151"/>
      <c r="E24" s="151"/>
      <c r="F24" s="151"/>
      <c r="G24" s="151"/>
      <c r="H24" s="152"/>
    </row>
    <row r="25" spans="1:8" ht="18.75">
      <c r="A25" s="84">
        <v>9</v>
      </c>
      <c r="B25" s="91" t="s">
        <v>100</v>
      </c>
      <c r="C25" s="138" t="s">
        <v>126</v>
      </c>
      <c r="D25" s="139"/>
      <c r="E25" s="139"/>
      <c r="F25" s="139"/>
      <c r="G25" s="139"/>
      <c r="H25" s="140"/>
    </row>
    <row r="26" spans="1:8" ht="18.75">
      <c r="A26" s="84">
        <v>10</v>
      </c>
      <c r="B26" s="91" t="s">
        <v>101</v>
      </c>
      <c r="C26" s="138" t="s">
        <v>127</v>
      </c>
      <c r="D26" s="139"/>
      <c r="E26" s="139"/>
      <c r="F26" s="139"/>
      <c r="G26" s="139"/>
      <c r="H26" s="140"/>
    </row>
    <row r="27" spans="1:8" ht="19.5" thickBot="1">
      <c r="A27" s="85">
        <v>11</v>
      </c>
      <c r="B27" s="92" t="s">
        <v>102</v>
      </c>
      <c r="C27" s="156" t="s">
        <v>128</v>
      </c>
      <c r="D27" s="157"/>
      <c r="E27" s="157"/>
      <c r="F27" s="157"/>
      <c r="G27" s="157"/>
      <c r="H27" s="158"/>
    </row>
    <row r="28" spans="1:8" ht="18.75">
      <c r="A28" s="83">
        <v>1</v>
      </c>
      <c r="B28" s="93" t="s">
        <v>103</v>
      </c>
      <c r="C28" s="147" t="s">
        <v>129</v>
      </c>
      <c r="D28" s="148"/>
      <c r="E28" s="148"/>
      <c r="F28" s="148"/>
      <c r="G28" s="148"/>
      <c r="H28" s="149"/>
    </row>
    <row r="29" spans="1:8" ht="18.75">
      <c r="A29" s="84">
        <v>2</v>
      </c>
      <c r="B29" s="94" t="s">
        <v>104</v>
      </c>
      <c r="C29" s="150" t="s">
        <v>130</v>
      </c>
      <c r="D29" s="151"/>
      <c r="E29" s="151"/>
      <c r="F29" s="151"/>
      <c r="G29" s="151"/>
      <c r="H29" s="152"/>
    </row>
    <row r="30" spans="1:8" ht="18.75">
      <c r="A30" s="84">
        <v>3</v>
      </c>
      <c r="B30" s="94" t="s">
        <v>105</v>
      </c>
      <c r="C30" s="150" t="s">
        <v>131</v>
      </c>
      <c r="D30" s="151"/>
      <c r="E30" s="151"/>
      <c r="F30" s="151"/>
      <c r="G30" s="151"/>
      <c r="H30" s="152"/>
    </row>
    <row r="31" spans="1:8" ht="18.75">
      <c r="A31" s="84">
        <v>4</v>
      </c>
      <c r="B31" s="94" t="s">
        <v>106</v>
      </c>
      <c r="C31" s="150" t="s">
        <v>132</v>
      </c>
      <c r="D31" s="151"/>
      <c r="E31" s="151"/>
      <c r="F31" s="151"/>
      <c r="G31" s="151"/>
      <c r="H31" s="152"/>
    </row>
    <row r="32" spans="1:8" ht="18.75">
      <c r="A32" s="84">
        <v>5</v>
      </c>
      <c r="B32" s="94" t="s">
        <v>107</v>
      </c>
      <c r="C32" s="150" t="s">
        <v>133</v>
      </c>
      <c r="D32" s="151"/>
      <c r="E32" s="151"/>
      <c r="F32" s="151"/>
      <c r="G32" s="151"/>
      <c r="H32" s="152"/>
    </row>
    <row r="33" spans="1:8" ht="18.75">
      <c r="A33" s="84">
        <v>6</v>
      </c>
      <c r="B33" s="94" t="s">
        <v>108</v>
      </c>
      <c r="C33" s="150" t="s">
        <v>134</v>
      </c>
      <c r="D33" s="151"/>
      <c r="E33" s="151"/>
      <c r="F33" s="151"/>
      <c r="G33" s="151"/>
      <c r="H33" s="152"/>
    </row>
    <row r="34" spans="1:8" ht="18.75">
      <c r="A34" s="84">
        <v>7</v>
      </c>
      <c r="B34" s="94" t="s">
        <v>109</v>
      </c>
      <c r="C34" s="150" t="s">
        <v>135</v>
      </c>
      <c r="D34" s="151"/>
      <c r="E34" s="151"/>
      <c r="F34" s="151"/>
      <c r="G34" s="151"/>
      <c r="H34" s="152"/>
    </row>
    <row r="35" spans="1:8" ht="18.75">
      <c r="A35" s="84">
        <v>8</v>
      </c>
      <c r="B35" s="94" t="s">
        <v>110</v>
      </c>
      <c r="C35" s="150" t="s">
        <v>136</v>
      </c>
      <c r="D35" s="151"/>
      <c r="E35" s="151"/>
      <c r="F35" s="151"/>
      <c r="G35" s="151"/>
      <c r="H35" s="152"/>
    </row>
    <row r="36" spans="1:8" ht="18.75">
      <c r="A36" s="84">
        <v>9</v>
      </c>
      <c r="B36" s="94" t="s">
        <v>111</v>
      </c>
      <c r="C36" s="138" t="s">
        <v>137</v>
      </c>
      <c r="D36" s="139"/>
      <c r="E36" s="139"/>
      <c r="F36" s="139"/>
      <c r="G36" s="139"/>
      <c r="H36" s="140"/>
    </row>
    <row r="37" spans="1:8" ht="18.75">
      <c r="A37" s="84">
        <v>10</v>
      </c>
      <c r="B37" s="94" t="s">
        <v>112</v>
      </c>
      <c r="C37" s="138" t="s">
        <v>138</v>
      </c>
      <c r="D37" s="139"/>
      <c r="E37" s="139"/>
      <c r="F37" s="139"/>
      <c r="G37" s="139"/>
      <c r="H37" s="140"/>
    </row>
    <row r="38" spans="1:8" ht="19.5" thickBot="1">
      <c r="A38" s="85">
        <v>11</v>
      </c>
      <c r="B38" s="96" t="s">
        <v>113</v>
      </c>
      <c r="C38" s="156" t="s">
        <v>139</v>
      </c>
      <c r="D38" s="157"/>
      <c r="E38" s="157"/>
      <c r="F38" s="157"/>
      <c r="G38" s="157"/>
      <c r="H38" s="158"/>
    </row>
    <row r="39" spans="1:8" ht="19.5" thickBot="1">
      <c r="A39" s="82" t="s">
        <v>118</v>
      </c>
      <c r="B39" s="97" t="s">
        <v>22</v>
      </c>
      <c r="C39" s="141" t="s">
        <v>140</v>
      </c>
      <c r="D39" s="142"/>
      <c r="E39" s="142"/>
      <c r="F39" s="142"/>
      <c r="G39" s="142"/>
      <c r="H39" s="143"/>
    </row>
    <row r="40" spans="1:8" ht="19.5" thickBot="1">
      <c r="A40" s="86" t="s">
        <v>119</v>
      </c>
      <c r="B40" s="95" t="s">
        <v>20</v>
      </c>
      <c r="C40" s="153" t="s">
        <v>141</v>
      </c>
      <c r="D40" s="154"/>
      <c r="E40" s="154"/>
      <c r="F40" s="154"/>
      <c r="G40" s="154"/>
      <c r="H40" s="155"/>
    </row>
    <row r="41" spans="1:8" ht="18.75">
      <c r="B41" s="78"/>
      <c r="C41" s="78"/>
      <c r="D41" s="78"/>
      <c r="E41" s="78"/>
      <c r="F41" s="78"/>
      <c r="G41" s="78"/>
      <c r="H41" s="78"/>
    </row>
    <row r="42" spans="1:8" ht="18.75">
      <c r="B42" s="79"/>
      <c r="C42" s="79"/>
      <c r="D42" s="76"/>
      <c r="E42" s="76"/>
      <c r="F42" s="76"/>
      <c r="G42" s="76"/>
      <c r="H42" s="76"/>
    </row>
    <row r="43" spans="1:8" ht="18.75">
      <c r="B43" s="79"/>
      <c r="C43" s="79"/>
      <c r="D43" s="76"/>
      <c r="E43" s="76"/>
      <c r="F43" s="76"/>
      <c r="G43" s="76"/>
      <c r="H43" s="76"/>
    </row>
    <row r="44" spans="1:8">
      <c r="B44" s="80"/>
      <c r="C44" s="80"/>
    </row>
  </sheetData>
  <mergeCells count="29">
    <mergeCell ref="C39:H39"/>
    <mergeCell ref="C40:H40"/>
    <mergeCell ref="C27:H27"/>
    <mergeCell ref="C28:H28"/>
    <mergeCell ref="C29:H29"/>
    <mergeCell ref="C37:H37"/>
    <mergeCell ref="C38:H38"/>
    <mergeCell ref="C36:H36"/>
    <mergeCell ref="C35:H35"/>
    <mergeCell ref="C34:H34"/>
    <mergeCell ref="C33:H33"/>
    <mergeCell ref="C32:H32"/>
    <mergeCell ref="C31:H31"/>
    <mergeCell ref="C30:H30"/>
    <mergeCell ref="B9:G9"/>
    <mergeCell ref="B10:G10"/>
    <mergeCell ref="C26:H26"/>
    <mergeCell ref="C16:H16"/>
    <mergeCell ref="C14:H14"/>
    <mergeCell ref="C17:H17"/>
    <mergeCell ref="C18:H18"/>
    <mergeCell ref="C25:H25"/>
    <mergeCell ref="C24:H24"/>
    <mergeCell ref="C22:H22"/>
    <mergeCell ref="C23:H23"/>
    <mergeCell ref="C21:H21"/>
    <mergeCell ref="C20:H20"/>
    <mergeCell ref="C19:H19"/>
    <mergeCell ref="C15:H15"/>
  </mergeCells>
  <phoneticPr fontId="0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N1:P6"/>
  <sheetViews>
    <sheetView topLeftCell="A66" zoomScale="70" zoomScaleNormal="70" workbookViewId="0">
      <selection activeCell="G118" sqref="G118"/>
    </sheetView>
  </sheetViews>
  <sheetFormatPr defaultRowHeight="15"/>
  <sheetData>
    <row r="1" spans="14:16">
      <c r="N1" s="65" t="s">
        <v>83</v>
      </c>
      <c r="O1" s="65" t="s">
        <v>87</v>
      </c>
      <c r="P1" s="65" t="s">
        <v>88</v>
      </c>
    </row>
    <row r="2" spans="14:16">
      <c r="N2">
        <v>0</v>
      </c>
      <c r="O2">
        <v>10</v>
      </c>
      <c r="P2">
        <f>EXP(-0.0003*N2)*10</f>
        <v>10</v>
      </c>
    </row>
    <row r="3" spans="14:16">
      <c r="N3">
        <v>512</v>
      </c>
      <c r="O3">
        <v>8.5761550607735408</v>
      </c>
      <c r="P3">
        <f t="shared" ref="P3:P6" si="0">EXP(-0.0003*N3)*10</f>
        <v>8.5761499841076887</v>
      </c>
    </row>
    <row r="4" spans="14:16">
      <c r="N4">
        <v>1024</v>
      </c>
      <c r="O4">
        <v>7.3550435626431696</v>
      </c>
      <c r="P4">
        <f t="shared" si="0"/>
        <v>7.3550348549910307</v>
      </c>
    </row>
    <row r="5" spans="14:16">
      <c r="N5">
        <v>1536</v>
      </c>
      <c r="O5">
        <v>6.3077994071972103</v>
      </c>
      <c r="P5">
        <f t="shared" si="0"/>
        <v>6.3077882054742833</v>
      </c>
    </row>
    <row r="6" spans="14:16">
      <c r="N6">
        <v>2048</v>
      </c>
      <c r="O6">
        <v>5.4096665808378699</v>
      </c>
      <c r="P6">
        <f t="shared" si="0"/>
        <v>5.4096537718132929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92D050"/>
  </sheetPr>
  <dimension ref="N1:T6"/>
  <sheetViews>
    <sheetView topLeftCell="A73" zoomScale="70" zoomScaleNormal="70" workbookViewId="0">
      <selection activeCell="Q97" sqref="Q97"/>
    </sheetView>
  </sheetViews>
  <sheetFormatPr defaultRowHeight="15"/>
  <sheetData>
    <row r="1" spans="14:20">
      <c r="N1" s="65" t="s">
        <v>83</v>
      </c>
      <c r="O1" s="65" t="s">
        <v>87</v>
      </c>
      <c r="P1" s="65" t="s">
        <v>199</v>
      </c>
      <c r="R1" s="65"/>
      <c r="S1" s="65"/>
      <c r="T1" s="65"/>
    </row>
    <row r="2" spans="14:20">
      <c r="N2">
        <v>0</v>
      </c>
      <c r="O2">
        <v>10</v>
      </c>
      <c r="P2">
        <f>EXP(-0.01*N2)*10</f>
        <v>10</v>
      </c>
    </row>
    <row r="3" spans="14:20">
      <c r="N3">
        <v>40</v>
      </c>
      <c r="O3">
        <v>6.7032004603563937</v>
      </c>
      <c r="P3">
        <f t="shared" ref="P3:P6" si="0">EXP(-0.01*N3)*10</f>
        <v>6.7032004603563937</v>
      </c>
    </row>
    <row r="4" spans="14:20">
      <c r="N4">
        <v>80</v>
      </c>
      <c r="O4">
        <v>4.4932896411722156</v>
      </c>
      <c r="P4">
        <f t="shared" si="0"/>
        <v>4.4932896411722156</v>
      </c>
    </row>
    <row r="5" spans="14:20">
      <c r="N5">
        <v>120</v>
      </c>
      <c r="O5">
        <v>3.0119421191220215</v>
      </c>
      <c r="P5">
        <f t="shared" si="0"/>
        <v>3.0119421191220215</v>
      </c>
    </row>
    <row r="6" spans="14:20">
      <c r="N6">
        <v>160</v>
      </c>
      <c r="O6">
        <v>2.0195918997647313</v>
      </c>
      <c r="P6">
        <f t="shared" si="0"/>
        <v>2.0189651799465538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92D050"/>
  </sheetPr>
  <dimension ref="N1:AD65"/>
  <sheetViews>
    <sheetView topLeftCell="A82" workbookViewId="0">
      <selection activeCell="E90" sqref="E90"/>
    </sheetView>
  </sheetViews>
  <sheetFormatPr defaultRowHeight="15"/>
  <cols>
    <col min="13" max="13" width="8.140625" customWidth="1"/>
  </cols>
  <sheetData>
    <row r="1" spans="14:30">
      <c r="N1" s="52" t="s">
        <v>81</v>
      </c>
      <c r="O1" s="52" t="s">
        <v>73</v>
      </c>
      <c r="P1" s="52" t="s">
        <v>78</v>
      </c>
      <c r="Q1" s="52" t="s">
        <v>79</v>
      </c>
      <c r="R1" s="52" t="s">
        <v>77</v>
      </c>
      <c r="S1" s="52" t="s">
        <v>76</v>
      </c>
      <c r="T1" s="52" t="s">
        <v>80</v>
      </c>
      <c r="U1" s="52" t="s">
        <v>74</v>
      </c>
      <c r="W1" s="52"/>
      <c r="X1" s="52"/>
      <c r="Y1" s="52"/>
      <c r="Z1" s="52"/>
      <c r="AA1" s="52"/>
      <c r="AB1" s="52"/>
      <c r="AC1" s="52"/>
      <c r="AD1" s="52"/>
    </row>
    <row r="2" spans="14:30">
      <c r="N2">
        <v>2</v>
      </c>
      <c r="O2">
        <v>600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4:30">
      <c r="N3">
        <v>4</v>
      </c>
      <c r="O3">
        <v>1400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4:30">
      <c r="N4">
        <v>6</v>
      </c>
      <c r="O4">
        <v>2200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4:30">
      <c r="N5">
        <v>8</v>
      </c>
      <c r="O5">
        <v>3000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4:30">
      <c r="N6">
        <v>10</v>
      </c>
      <c r="O6">
        <v>3800</v>
      </c>
      <c r="P6">
        <v>1.7E-15</v>
      </c>
      <c r="Q6">
        <v>0</v>
      </c>
      <c r="R6">
        <v>0</v>
      </c>
      <c r="S6">
        <v>0</v>
      </c>
      <c r="T6">
        <v>0</v>
      </c>
      <c r="U6">
        <v>0</v>
      </c>
    </row>
    <row r="7" spans="14:30">
      <c r="N7">
        <v>12</v>
      </c>
      <c r="O7">
        <v>4600</v>
      </c>
      <c r="P7">
        <v>7.6300000000000001E-14</v>
      </c>
      <c r="Q7">
        <v>0</v>
      </c>
      <c r="R7">
        <v>0</v>
      </c>
      <c r="S7">
        <v>0</v>
      </c>
      <c r="T7">
        <v>0</v>
      </c>
      <c r="U7">
        <v>0</v>
      </c>
    </row>
    <row r="8" spans="14:30">
      <c r="N8">
        <v>14</v>
      </c>
      <c r="O8">
        <v>5400</v>
      </c>
      <c r="P8">
        <v>3.2504E-12</v>
      </c>
      <c r="Q8">
        <v>-1.4000000000000001E-15</v>
      </c>
      <c r="R8">
        <v>0</v>
      </c>
      <c r="S8">
        <v>0</v>
      </c>
      <c r="T8">
        <v>0</v>
      </c>
      <c r="U8">
        <v>0</v>
      </c>
    </row>
    <row r="9" spans="14:30">
      <c r="N9">
        <v>16</v>
      </c>
      <c r="O9">
        <v>6200</v>
      </c>
      <c r="P9">
        <v>1.0800500000000001E-10</v>
      </c>
      <c r="Q9">
        <v>-5.2300000000000002E-14</v>
      </c>
      <c r="R9">
        <v>2E-16</v>
      </c>
      <c r="S9">
        <v>0</v>
      </c>
      <c r="T9">
        <v>0</v>
      </c>
      <c r="U9">
        <v>0</v>
      </c>
    </row>
    <row r="10" spans="14:30">
      <c r="N10">
        <v>18</v>
      </c>
      <c r="O10">
        <v>7000</v>
      </c>
      <c r="P10">
        <v>2.7981752000000001E-9</v>
      </c>
      <c r="Q10">
        <v>3.1499999999999998E-14</v>
      </c>
      <c r="R10">
        <v>4.1000000000000004E-15</v>
      </c>
      <c r="S10">
        <v>0</v>
      </c>
      <c r="T10">
        <v>0</v>
      </c>
      <c r="U10">
        <v>0</v>
      </c>
    </row>
    <row r="11" spans="14:30">
      <c r="N11">
        <v>20</v>
      </c>
      <c r="O11">
        <v>7800</v>
      </c>
      <c r="P11">
        <v>5.65239892E-8</v>
      </c>
      <c r="Q11">
        <v>7.4920999999999994E-11</v>
      </c>
      <c r="R11">
        <v>-1.3989999999999999E-13</v>
      </c>
      <c r="S11">
        <v>9.9999999999999998E-17</v>
      </c>
      <c r="T11">
        <v>0</v>
      </c>
      <c r="U11">
        <v>0</v>
      </c>
    </row>
    <row r="12" spans="14:30">
      <c r="N12">
        <v>22</v>
      </c>
      <c r="O12">
        <v>8600</v>
      </c>
      <c r="P12">
        <v>8.9028075349999998E-7</v>
      </c>
      <c r="Q12">
        <v>3.3828396000000002E-9</v>
      </c>
      <c r="R12">
        <v>-7.6519000000000005E-12</v>
      </c>
      <c r="S12">
        <v>4.2500000000000002E-14</v>
      </c>
      <c r="T12">
        <v>-2.9999999999999999E-16</v>
      </c>
      <c r="U12">
        <v>2.9999999999999999E-16</v>
      </c>
    </row>
    <row r="13" spans="14:30">
      <c r="N13">
        <v>24</v>
      </c>
      <c r="O13">
        <v>9400</v>
      </c>
      <c r="P13">
        <v>1.0933666526E-5</v>
      </c>
      <c r="Q13">
        <v>8.6157176099999993E-8</v>
      </c>
      <c r="R13">
        <v>-7.7882999999999994E-11</v>
      </c>
      <c r="S13">
        <v>3.8299999999999998E-13</v>
      </c>
      <c r="T13">
        <v>-5.3000000000000001E-15</v>
      </c>
      <c r="U13">
        <v>1.26E-14</v>
      </c>
    </row>
    <row r="14" spans="14:30">
      <c r="N14">
        <v>26</v>
      </c>
      <c r="O14">
        <v>10200</v>
      </c>
      <c r="P14">
        <v>1.0470252334380001E-4</v>
      </c>
      <c r="Q14">
        <v>1.4843348030999999E-6</v>
      </c>
      <c r="R14">
        <v>3.1401001E-9</v>
      </c>
      <c r="S14">
        <v>-2.2987500000000001E-11</v>
      </c>
      <c r="T14">
        <v>1.9469999999999999E-13</v>
      </c>
      <c r="U14">
        <v>5.3730000000000004E-13</v>
      </c>
    </row>
    <row r="15" spans="14:30">
      <c r="N15">
        <v>28</v>
      </c>
      <c r="O15">
        <v>11000</v>
      </c>
      <c r="P15">
        <v>7.8182250719110004E-4</v>
      </c>
      <c r="Q15">
        <v>1.8411044468300001E-5</v>
      </c>
      <c r="R15">
        <v>1.325947655E-7</v>
      </c>
      <c r="S15">
        <v>-5.6829720000000003E-10</v>
      </c>
      <c r="T15">
        <v>3.9364000000000001E-12</v>
      </c>
      <c r="U15">
        <v>1.7853100000000001E-11</v>
      </c>
    </row>
    <row r="16" spans="14:30">
      <c r="N16">
        <v>30</v>
      </c>
      <c r="O16">
        <v>11800</v>
      </c>
      <c r="P16">
        <v>4.5522429870639997E-3</v>
      </c>
      <c r="Q16">
        <v>1.6945020272010001E-4</v>
      </c>
      <c r="R16">
        <v>2.5481347542999999E-6</v>
      </c>
      <c r="S16">
        <v>1.8194899999999999E-10</v>
      </c>
      <c r="T16">
        <v>-5.3580400000000002E-11</v>
      </c>
      <c r="U16">
        <v>4.6253520000000001E-10</v>
      </c>
    </row>
    <row r="17" spans="14:21">
      <c r="N17">
        <v>32</v>
      </c>
      <c r="O17">
        <v>12600</v>
      </c>
      <c r="P17">
        <v>2.0668777712950299E-2</v>
      </c>
      <c r="Q17">
        <v>1.1774403266162001E-3</v>
      </c>
      <c r="R17">
        <v>3.1361377987399999E-5</v>
      </c>
      <c r="S17">
        <v>2.1217479590000001E-7</v>
      </c>
      <c r="T17">
        <v>-2.0227786999999999E-9</v>
      </c>
      <c r="U17">
        <v>9.3433525999999996E-9</v>
      </c>
    </row>
    <row r="18" spans="14:21">
      <c r="N18">
        <v>34</v>
      </c>
      <c r="O18">
        <v>13400</v>
      </c>
      <c r="P18">
        <v>7.3178136761467796E-2</v>
      </c>
      <c r="Q18">
        <v>6.2447805619071997E-3</v>
      </c>
      <c r="R18">
        <v>2.7142725094600001E-4</v>
      </c>
      <c r="S18">
        <v>4.5347231391999999E-6</v>
      </c>
      <c r="T18">
        <v>-9.6219724999999996E-9</v>
      </c>
      <c r="U18">
        <v>1.471624188E-7</v>
      </c>
    </row>
    <row r="19" spans="14:21">
      <c r="N19">
        <v>36</v>
      </c>
      <c r="O19">
        <v>14200</v>
      </c>
      <c r="P19">
        <v>0.202036304194464</v>
      </c>
      <c r="Q19">
        <v>2.5465803205876599E-2</v>
      </c>
      <c r="R19">
        <v>1.7228088270511001E-3</v>
      </c>
      <c r="S19">
        <v>5.3663063042999997E-5</v>
      </c>
      <c r="T19">
        <v>3.7227372079999999E-7</v>
      </c>
      <c r="U19">
        <v>1.8073229209E-6</v>
      </c>
    </row>
    <row r="20" spans="14:21">
      <c r="N20">
        <v>38</v>
      </c>
      <c r="O20">
        <v>15000</v>
      </c>
      <c r="P20">
        <v>0.434973209517032</v>
      </c>
      <c r="Q20">
        <v>8.0253092370006301E-2</v>
      </c>
      <c r="R20">
        <v>8.2077257657927997E-3</v>
      </c>
      <c r="S20">
        <v>4.2579345256600002E-4</v>
      </c>
      <c r="T20">
        <v>8.3465568146000001E-6</v>
      </c>
      <c r="U20">
        <v>1.73072107027E-5</v>
      </c>
    </row>
    <row r="21" spans="14:21">
      <c r="N21">
        <v>40</v>
      </c>
      <c r="O21">
        <v>15800</v>
      </c>
      <c r="P21">
        <v>0.73026973534967499</v>
      </c>
      <c r="Q21">
        <v>0.19614435100942701</v>
      </c>
      <c r="R21">
        <v>2.9772639889911998E-2</v>
      </c>
      <c r="S21">
        <v>2.4252287655925999E-3</v>
      </c>
      <c r="T21">
        <v>9.1079148569100002E-5</v>
      </c>
      <c r="U21">
        <v>1.292343912253E-4</v>
      </c>
    </row>
    <row r="22" spans="14:21">
      <c r="N22">
        <v>42</v>
      </c>
      <c r="O22">
        <v>16600</v>
      </c>
      <c r="P22">
        <v>0.956078636563228</v>
      </c>
      <c r="Q22">
        <v>0.372715234115227</v>
      </c>
      <c r="R22">
        <v>8.2999499155318998E-2</v>
      </c>
      <c r="S22">
        <v>1.02579611116657E-2</v>
      </c>
      <c r="T22">
        <v>6.4625601976439997E-4</v>
      </c>
      <c r="U22">
        <v>7.5248070467620002E-4</v>
      </c>
    </row>
    <row r="23" spans="14:21">
      <c r="N23">
        <v>44</v>
      </c>
      <c r="O23">
        <v>17400</v>
      </c>
      <c r="P23">
        <v>0.97610018038353097</v>
      </c>
      <c r="Q23">
        <v>0.55156126649443005</v>
      </c>
      <c r="R23">
        <v>0.178943614522872</v>
      </c>
      <c r="S23">
        <v>3.2858908609047499E-2</v>
      </c>
      <c r="T23">
        <v>3.2544014117654001E-3</v>
      </c>
      <c r="U23">
        <v>3.4165259768498E-3</v>
      </c>
    </row>
    <row r="24" spans="14:21">
      <c r="N24">
        <v>46</v>
      </c>
      <c r="O24">
        <v>18200</v>
      </c>
      <c r="P24">
        <v>0.77711575276576605</v>
      </c>
      <c r="Q24">
        <v>0.63632786869847702</v>
      </c>
      <c r="R24">
        <v>0.29961070325398698</v>
      </c>
      <c r="S24">
        <v>8.0699416554708206E-2</v>
      </c>
      <c r="T24">
        <v>1.2114769030707099E-2</v>
      </c>
      <c r="U24">
        <v>1.2096264648797799E-2</v>
      </c>
    </row>
    <row r="25" spans="14:21">
      <c r="N25">
        <v>48</v>
      </c>
      <c r="O25">
        <v>19000</v>
      </c>
      <c r="P25">
        <v>0.48246606176046197</v>
      </c>
      <c r="Q25">
        <v>0.57262869724704002</v>
      </c>
      <c r="R25">
        <v>0.39063079782205501</v>
      </c>
      <c r="S25">
        <v>0.15316856961049399</v>
      </c>
      <c r="T25">
        <v>3.4104627568008E-2</v>
      </c>
      <c r="U25">
        <v>3.3396376463743202E-2</v>
      </c>
    </row>
    <row r="26" spans="14:21">
      <c r="N26">
        <v>50</v>
      </c>
      <c r="O26">
        <v>19800</v>
      </c>
      <c r="P26">
        <v>0.23358012594206701</v>
      </c>
      <c r="Q26">
        <v>0.401993446201305</v>
      </c>
      <c r="R26">
        <v>0.397204808429312</v>
      </c>
      <c r="S26">
        <v>0.225826280749957</v>
      </c>
      <c r="T26">
        <v>7.3617344842454205E-2</v>
      </c>
      <c r="U26">
        <v>7.1900587939340802E-2</v>
      </c>
    </row>
    <row r="27" spans="14:21">
      <c r="N27">
        <v>52</v>
      </c>
      <c r="O27">
        <v>20600</v>
      </c>
      <c r="P27">
        <v>8.8184150874067405E-2</v>
      </c>
      <c r="Q27">
        <v>0.22009233584674801</v>
      </c>
      <c r="R27">
        <v>0.315189552755473</v>
      </c>
      <c r="S27">
        <v>0.25943763038159801</v>
      </c>
      <c r="T27">
        <v>0.122913222106907</v>
      </c>
      <c r="U27">
        <v>0.120712775355173</v>
      </c>
    </row>
    <row r="28" spans="14:21">
      <c r="N28">
        <v>54</v>
      </c>
      <c r="O28">
        <v>21400</v>
      </c>
      <c r="P28">
        <v>2.5961354288480998E-2</v>
      </c>
      <c r="Q28">
        <v>9.3922380668361699E-2</v>
      </c>
      <c r="R28">
        <v>0.19515013332313899</v>
      </c>
      <c r="S28">
        <v>0.23260877335400501</v>
      </c>
      <c r="T28">
        <v>0.159590328428587</v>
      </c>
      <c r="U28">
        <v>0.15803873567631099</v>
      </c>
    </row>
    <row r="29" spans="14:21">
      <c r="N29">
        <v>56</v>
      </c>
      <c r="O29">
        <v>22200</v>
      </c>
      <c r="P29">
        <v>5.9599431827342996E-3</v>
      </c>
      <c r="Q29">
        <v>3.1210974225520601E-2</v>
      </c>
      <c r="R29">
        <v>9.4195674005138993E-2</v>
      </c>
      <c r="S29">
        <v>0.16281386014968799</v>
      </c>
      <c r="T29">
        <v>0.16162761187126401</v>
      </c>
      <c r="U29">
        <v>0.161348274610287</v>
      </c>
    </row>
    <row r="30" spans="14:21">
      <c r="N30">
        <v>58</v>
      </c>
      <c r="O30">
        <v>23000</v>
      </c>
      <c r="P30">
        <v>1.0669151705375E-3</v>
      </c>
      <c r="Q30">
        <v>8.0662359650812004E-3</v>
      </c>
      <c r="R30">
        <v>3.53910057364182E-2</v>
      </c>
      <c r="S30">
        <v>8.8898193208519993E-2</v>
      </c>
      <c r="T30">
        <v>0.127833682253471</v>
      </c>
      <c r="U30">
        <v>0.12845636995166199</v>
      </c>
    </row>
    <row r="31" spans="14:21">
      <c r="N31">
        <v>60</v>
      </c>
      <c r="O31">
        <v>23800</v>
      </c>
      <c r="P31">
        <v>1.4893094047050001E-4</v>
      </c>
      <c r="Q31">
        <v>1.618658478735E-3</v>
      </c>
      <c r="R31">
        <v>1.0327474379758299E-2</v>
      </c>
      <c r="S31">
        <v>3.7796579099374901E-2</v>
      </c>
      <c r="T31">
        <v>7.8932152421842899E-2</v>
      </c>
      <c r="U31">
        <v>7.9751103613651703E-2</v>
      </c>
    </row>
    <row r="32" spans="14:21">
      <c r="N32">
        <v>62</v>
      </c>
      <c r="O32">
        <v>24600</v>
      </c>
      <c r="P32">
        <v>1.6210664154199999E-5</v>
      </c>
      <c r="Q32">
        <v>2.5169618076699999E-4</v>
      </c>
      <c r="R32">
        <v>2.3337402093657001E-3</v>
      </c>
      <c r="S32">
        <v>1.2478041471976E-2</v>
      </c>
      <c r="T32">
        <v>3.7983937556744798E-2</v>
      </c>
      <c r="U32">
        <v>3.8610535128881997E-2</v>
      </c>
    </row>
    <row r="33" spans="14:21">
      <c r="N33">
        <v>64</v>
      </c>
      <c r="O33">
        <v>25400</v>
      </c>
      <c r="P33">
        <v>1.3758478689999999E-6</v>
      </c>
      <c r="Q33">
        <v>3.0250582325900001E-5</v>
      </c>
      <c r="R33">
        <v>4.0682775417319998E-4</v>
      </c>
      <c r="S33">
        <v>3.1861532750408002E-3</v>
      </c>
      <c r="T33">
        <v>1.4202030126339599E-2</v>
      </c>
      <c r="U33">
        <v>1.4576742098248E-2</v>
      </c>
    </row>
    <row r="34" spans="14:21">
      <c r="N34">
        <v>66</v>
      </c>
      <c r="O34">
        <v>26200</v>
      </c>
      <c r="P34">
        <v>9.1051274800000001E-8</v>
      </c>
      <c r="Q34">
        <v>2.8012076604000001E-6</v>
      </c>
      <c r="R34">
        <v>5.4442961010600001E-5</v>
      </c>
      <c r="S34">
        <v>6.2594370246399995E-4</v>
      </c>
      <c r="T34">
        <v>4.1071061393833002E-3</v>
      </c>
      <c r="U34">
        <v>4.2913830006126004E-3</v>
      </c>
    </row>
    <row r="35" spans="14:21">
      <c r="N35">
        <v>68</v>
      </c>
      <c r="O35">
        <v>27000</v>
      </c>
      <c r="P35">
        <v>4.6982842999999998E-9</v>
      </c>
      <c r="Q35">
        <v>1.99045082E-7</v>
      </c>
      <c r="R35">
        <v>5.5576756070000003E-6</v>
      </c>
      <c r="S35">
        <v>9.39615148646E-5</v>
      </c>
      <c r="T35">
        <v>9.1293510545479998E-4</v>
      </c>
      <c r="U35">
        <v>9.8517198196979992E-4</v>
      </c>
    </row>
    <row r="36" spans="14:21">
      <c r="N36">
        <v>70</v>
      </c>
      <c r="O36">
        <v>27800</v>
      </c>
      <c r="P36">
        <v>1.8902569999999999E-10</v>
      </c>
      <c r="Q36">
        <v>1.07957679E-8</v>
      </c>
      <c r="R36">
        <v>4.2916002900000001E-7</v>
      </c>
      <c r="S36">
        <v>1.0678608511E-5</v>
      </c>
      <c r="T36">
        <v>1.546640159712E-4</v>
      </c>
      <c r="U36">
        <v>1.763598915166E-4</v>
      </c>
    </row>
    <row r="37" spans="14:21">
      <c r="N37">
        <v>72</v>
      </c>
      <c r="O37">
        <v>28600</v>
      </c>
      <c r="P37">
        <v>5.9298E-12</v>
      </c>
      <c r="Q37">
        <v>4.437552E-10</v>
      </c>
      <c r="R37">
        <v>2.4780382E-8</v>
      </c>
      <c r="S37">
        <v>9.0731063290000004E-7</v>
      </c>
      <c r="T37">
        <v>1.9741300399E-5</v>
      </c>
      <c r="U37">
        <v>2.4618118881599999E-5</v>
      </c>
    </row>
    <row r="38" spans="14:21">
      <c r="N38">
        <v>74</v>
      </c>
      <c r="O38">
        <v>29400</v>
      </c>
      <c r="P38">
        <v>1.447E-13</v>
      </c>
      <c r="Q38">
        <v>1.3684199999999999E-11</v>
      </c>
      <c r="R38">
        <v>1.052141E-9</v>
      </c>
      <c r="S38">
        <v>5.65977158E-8</v>
      </c>
      <c r="T38">
        <v>1.8678764235E-6</v>
      </c>
      <c r="U38">
        <v>2.6796047619999998E-6</v>
      </c>
    </row>
    <row r="39" spans="14:21">
      <c r="N39">
        <v>76</v>
      </c>
      <c r="O39">
        <v>30200</v>
      </c>
      <c r="P39">
        <v>3.3E-15</v>
      </c>
      <c r="Q39">
        <v>3.1160000000000001E-13</v>
      </c>
      <c r="R39">
        <v>3.19895E-11</v>
      </c>
      <c r="S39">
        <v>2.5199387999999999E-9</v>
      </c>
      <c r="T39">
        <v>1.2787208379999999E-7</v>
      </c>
      <c r="U39">
        <v>2.2742612310000001E-7</v>
      </c>
    </row>
    <row r="40" spans="14:21">
      <c r="N40">
        <v>78</v>
      </c>
      <c r="O40">
        <v>31000</v>
      </c>
      <c r="P40">
        <v>0</v>
      </c>
      <c r="Q40">
        <v>5.4000000000000002E-15</v>
      </c>
      <c r="R40">
        <v>6.64E-13</v>
      </c>
      <c r="S40">
        <v>7.6185099999999999E-11</v>
      </c>
      <c r="T40">
        <v>6.0854981000000004E-9</v>
      </c>
      <c r="U40">
        <v>1.5050674500000001E-8</v>
      </c>
    </row>
    <row r="41" spans="14:21">
      <c r="N41">
        <v>80</v>
      </c>
      <c r="O41">
        <v>31800</v>
      </c>
      <c r="P41">
        <v>0</v>
      </c>
      <c r="Q41">
        <v>0</v>
      </c>
      <c r="R41">
        <v>8.3999999999999992E-15</v>
      </c>
      <c r="S41">
        <v>1.3994000000000001E-12</v>
      </c>
      <c r="T41">
        <v>1.8614389999999999E-10</v>
      </c>
      <c r="U41">
        <v>7.7662120000000002E-10</v>
      </c>
    </row>
    <row r="42" spans="14:21">
      <c r="N42">
        <v>82</v>
      </c>
      <c r="O42">
        <v>32600</v>
      </c>
      <c r="P42">
        <v>0</v>
      </c>
      <c r="Q42">
        <v>0</v>
      </c>
      <c r="R42">
        <v>2E-16</v>
      </c>
      <c r="S42">
        <v>1E-14</v>
      </c>
      <c r="T42">
        <v>2.9315000000000002E-12</v>
      </c>
      <c r="U42">
        <v>3.1245700000000001E-11</v>
      </c>
    </row>
    <row r="43" spans="14:21">
      <c r="N43">
        <v>84</v>
      </c>
      <c r="O43">
        <v>33400</v>
      </c>
      <c r="P43">
        <v>0</v>
      </c>
      <c r="Q43">
        <v>0</v>
      </c>
      <c r="R43">
        <v>-9.9999999999999998E-17</v>
      </c>
      <c r="S43">
        <v>-9.9999999999999998E-17</v>
      </c>
      <c r="T43">
        <v>-4.6999999999999999E-15</v>
      </c>
      <c r="U43">
        <v>9.802E-13</v>
      </c>
    </row>
    <row r="44" spans="14:21">
      <c r="N44">
        <v>86</v>
      </c>
      <c r="O44">
        <v>34200</v>
      </c>
      <c r="P44">
        <v>0</v>
      </c>
      <c r="Q44">
        <v>0</v>
      </c>
      <c r="R44">
        <v>0</v>
      </c>
      <c r="S44">
        <v>0</v>
      </c>
      <c r="T44">
        <v>-9.0000000000000003E-16</v>
      </c>
      <c r="U44">
        <v>2.3900000000000001E-14</v>
      </c>
    </row>
    <row r="45" spans="14:21">
      <c r="N45">
        <v>88</v>
      </c>
      <c r="O45">
        <v>35000</v>
      </c>
      <c r="P45">
        <v>0</v>
      </c>
      <c r="Q45">
        <v>0</v>
      </c>
      <c r="R45">
        <v>0</v>
      </c>
      <c r="S45">
        <v>0</v>
      </c>
      <c r="T45">
        <v>0</v>
      </c>
      <c r="U45">
        <v>5.9999999999999999E-16</v>
      </c>
    </row>
    <row r="46" spans="14:21">
      <c r="N46">
        <v>90</v>
      </c>
      <c r="O46">
        <v>35800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4:21">
      <c r="N47">
        <v>92</v>
      </c>
      <c r="O47">
        <v>36600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4:21">
      <c r="N48">
        <v>94</v>
      </c>
      <c r="O48">
        <v>37400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4:21">
      <c r="N49">
        <v>96</v>
      </c>
      <c r="O49">
        <v>38200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4:21">
      <c r="N50">
        <v>98</v>
      </c>
      <c r="O50">
        <v>39000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4:21">
      <c r="N51">
        <v>100</v>
      </c>
      <c r="O51">
        <v>39800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4:21">
      <c r="N52">
        <v>102</v>
      </c>
      <c r="O52">
        <v>40600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4:21">
      <c r="N53">
        <v>104</v>
      </c>
      <c r="O53">
        <v>41400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4:21">
      <c r="N54">
        <v>106</v>
      </c>
      <c r="O54">
        <v>42200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4:21">
      <c r="N55">
        <v>108</v>
      </c>
      <c r="O55">
        <v>43000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4:21">
      <c r="N56">
        <v>110</v>
      </c>
      <c r="O56">
        <v>43800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4:21">
      <c r="N57">
        <v>112</v>
      </c>
      <c r="O57">
        <v>44600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4:21">
      <c r="N58">
        <v>114</v>
      </c>
      <c r="O58">
        <v>45400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4:21">
      <c r="N59">
        <v>116</v>
      </c>
      <c r="O59">
        <v>46200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4:21">
      <c r="N60">
        <v>118</v>
      </c>
      <c r="O60">
        <v>47000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4:21">
      <c r="N61">
        <v>120</v>
      </c>
      <c r="O61">
        <v>47800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4:21">
      <c r="N62">
        <v>122</v>
      </c>
      <c r="O62">
        <v>48600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4:21">
      <c r="N63">
        <v>124</v>
      </c>
      <c r="O63">
        <v>49400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4:21">
      <c r="N64">
        <v>126</v>
      </c>
      <c r="O64">
        <v>50200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4:21">
      <c r="N65">
        <v>128</v>
      </c>
      <c r="O65">
        <v>51000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92D050"/>
  </sheetPr>
  <dimension ref="N1:AD65"/>
  <sheetViews>
    <sheetView topLeftCell="A82" workbookViewId="0">
      <selection activeCell="E98" sqref="E98"/>
    </sheetView>
  </sheetViews>
  <sheetFormatPr defaultRowHeight="15"/>
  <cols>
    <col min="13" max="13" width="8.140625" customWidth="1"/>
    <col min="23" max="30" width="9.140625" style="61"/>
  </cols>
  <sheetData>
    <row r="1" spans="14:21">
      <c r="N1" s="52" t="s">
        <v>81</v>
      </c>
      <c r="O1" s="52" t="s">
        <v>73</v>
      </c>
      <c r="P1" s="52" t="s">
        <v>78</v>
      </c>
      <c r="Q1" s="52" t="s">
        <v>79</v>
      </c>
      <c r="R1" s="52" t="s">
        <v>77</v>
      </c>
      <c r="S1" s="52" t="s">
        <v>76</v>
      </c>
      <c r="T1" s="52" t="s">
        <v>80</v>
      </c>
      <c r="U1" s="52" t="s">
        <v>74</v>
      </c>
    </row>
    <row r="2" spans="14:21">
      <c r="N2">
        <v>1</v>
      </c>
      <c r="O2">
        <v>200</v>
      </c>
      <c r="P2">
        <v>0.22086939131318301</v>
      </c>
      <c r="Q2">
        <v>-5.4062500000000001E-11</v>
      </c>
      <c r="R2">
        <v>0</v>
      </c>
      <c r="S2">
        <v>0</v>
      </c>
      <c r="T2">
        <v>0</v>
      </c>
      <c r="U2">
        <v>0</v>
      </c>
    </row>
    <row r="3" spans="14:21">
      <c r="N3">
        <v>2</v>
      </c>
      <c r="O3">
        <v>600</v>
      </c>
      <c r="P3">
        <v>0.460457851547735</v>
      </c>
      <c r="Q3">
        <v>-6.7073919999999995E-10</v>
      </c>
      <c r="R3">
        <v>0</v>
      </c>
      <c r="S3">
        <v>0</v>
      </c>
      <c r="T3">
        <v>0</v>
      </c>
      <c r="U3">
        <v>0</v>
      </c>
    </row>
    <row r="4" spans="14:21">
      <c r="N4">
        <v>3</v>
      </c>
      <c r="O4">
        <v>1000</v>
      </c>
      <c r="P4">
        <v>0.75139834586452903</v>
      </c>
      <c r="Q4">
        <v>5.2636309999999999E-10</v>
      </c>
      <c r="R4">
        <v>0</v>
      </c>
      <c r="S4">
        <v>0</v>
      </c>
      <c r="T4">
        <v>0</v>
      </c>
      <c r="U4">
        <v>0</v>
      </c>
    </row>
    <row r="5" spans="14:21">
      <c r="N5">
        <v>4</v>
      </c>
      <c r="O5">
        <v>1400</v>
      </c>
      <c r="P5">
        <v>0.95985043791976798</v>
      </c>
      <c r="Q5">
        <v>3.0252559800000002E-8</v>
      </c>
      <c r="R5">
        <v>9.9999999999999998E-17</v>
      </c>
      <c r="S5">
        <v>0</v>
      </c>
      <c r="T5">
        <v>0</v>
      </c>
      <c r="U5">
        <v>0</v>
      </c>
    </row>
    <row r="6" spans="14:21">
      <c r="N6">
        <v>5</v>
      </c>
      <c r="O6">
        <v>1800</v>
      </c>
      <c r="P6">
        <v>0.95985043791976798</v>
      </c>
      <c r="Q6">
        <v>1.340991711E-7</v>
      </c>
      <c r="R6">
        <v>5.0000000000000004E-16</v>
      </c>
      <c r="S6">
        <v>0</v>
      </c>
      <c r="T6">
        <v>0</v>
      </c>
      <c r="U6">
        <v>0</v>
      </c>
    </row>
    <row r="7" spans="14:21">
      <c r="N7">
        <v>6</v>
      </c>
      <c r="O7">
        <v>2200</v>
      </c>
      <c r="P7">
        <v>0.75139834586452903</v>
      </c>
      <c r="Q7">
        <v>-2.609486331E-7</v>
      </c>
      <c r="R7">
        <v>-2.9999999999999999E-16</v>
      </c>
      <c r="S7">
        <v>0</v>
      </c>
      <c r="T7">
        <v>0</v>
      </c>
      <c r="U7">
        <v>0</v>
      </c>
    </row>
    <row r="8" spans="14:21">
      <c r="N8">
        <v>7</v>
      </c>
      <c r="O8">
        <v>2600</v>
      </c>
      <c r="P8">
        <v>0.460457851547735</v>
      </c>
      <c r="Q8">
        <v>-5.3010895362999997E-6</v>
      </c>
      <c r="R8">
        <v>-2.0100000000000001E-14</v>
      </c>
      <c r="S8">
        <v>0</v>
      </c>
      <c r="T8">
        <v>0</v>
      </c>
      <c r="U8">
        <v>0</v>
      </c>
    </row>
    <row r="9" spans="14:21">
      <c r="N9">
        <v>8</v>
      </c>
      <c r="O9">
        <v>3000</v>
      </c>
      <c r="P9">
        <v>0.22086939131318301</v>
      </c>
      <c r="Q9">
        <v>-2.3323650737099998E-5</v>
      </c>
      <c r="R9">
        <v>-8.6099999999999994E-14</v>
      </c>
      <c r="S9">
        <v>0</v>
      </c>
      <c r="T9">
        <v>0</v>
      </c>
      <c r="U9">
        <v>0</v>
      </c>
    </row>
    <row r="10" spans="14:21">
      <c r="N10">
        <v>9</v>
      </c>
      <c r="O10">
        <v>3400</v>
      </c>
      <c r="P10">
        <v>8.2921602622611598E-2</v>
      </c>
      <c r="Q10">
        <v>-1.0208481591099999E-5</v>
      </c>
      <c r="R10">
        <v>2.0859999999999999E-13</v>
      </c>
      <c r="S10">
        <v>0</v>
      </c>
      <c r="T10">
        <v>0</v>
      </c>
      <c r="U10">
        <v>0</v>
      </c>
    </row>
    <row r="11" spans="14:21">
      <c r="N11">
        <v>10</v>
      </c>
      <c r="O11">
        <v>3800</v>
      </c>
      <c r="P11">
        <v>2.4363260215267E-2</v>
      </c>
      <c r="Q11">
        <v>4.620400333617E-4</v>
      </c>
      <c r="R11">
        <v>3.5352000000000001E-12</v>
      </c>
      <c r="S11">
        <v>0</v>
      </c>
      <c r="T11">
        <v>0</v>
      </c>
      <c r="U11">
        <v>0</v>
      </c>
    </row>
    <row r="12" spans="14:21">
      <c r="N12">
        <v>11</v>
      </c>
      <c r="O12">
        <v>4200</v>
      </c>
      <c r="P12">
        <v>5.6011558938818002E-3</v>
      </c>
      <c r="Q12">
        <v>3.2812926528236002E-3</v>
      </c>
      <c r="R12">
        <v>1.17853E-11</v>
      </c>
      <c r="S12">
        <v>0</v>
      </c>
      <c r="T12">
        <v>0</v>
      </c>
      <c r="U12">
        <v>0</v>
      </c>
    </row>
    <row r="13" spans="14:21">
      <c r="N13">
        <v>12</v>
      </c>
      <c r="O13">
        <v>4600</v>
      </c>
      <c r="P13">
        <v>1.0074531934806E-3</v>
      </c>
      <c r="Q13">
        <v>1.40264958637282E-2</v>
      </c>
      <c r="R13">
        <v>-3.16994E-11</v>
      </c>
      <c r="S13">
        <v>0</v>
      </c>
      <c r="T13">
        <v>0</v>
      </c>
      <c r="U13">
        <v>0</v>
      </c>
    </row>
    <row r="14" spans="14:21">
      <c r="N14">
        <v>13</v>
      </c>
      <c r="O14">
        <v>5000</v>
      </c>
      <c r="P14">
        <v>1.417426534983E-4</v>
      </c>
      <c r="Q14">
        <v>4.4598131670395301E-2</v>
      </c>
      <c r="R14">
        <v>-4.4169200000000002E-10</v>
      </c>
      <c r="S14">
        <v>0</v>
      </c>
      <c r="T14">
        <v>0</v>
      </c>
      <c r="U14">
        <v>0</v>
      </c>
    </row>
    <row r="15" spans="14:21">
      <c r="N15">
        <v>14</v>
      </c>
      <c r="O15">
        <v>5400</v>
      </c>
      <c r="P15">
        <v>1.5596349175099998E-5</v>
      </c>
      <c r="Q15">
        <v>0.113065790235072</v>
      </c>
      <c r="R15">
        <v>-1.5187132E-9</v>
      </c>
      <c r="S15">
        <v>0</v>
      </c>
      <c r="T15">
        <v>0</v>
      </c>
      <c r="U15">
        <v>0</v>
      </c>
    </row>
    <row r="16" spans="14:21">
      <c r="N16">
        <v>15</v>
      </c>
      <c r="O16">
        <v>5800</v>
      </c>
      <c r="P16">
        <v>1.3418583212999999E-6</v>
      </c>
      <c r="Q16">
        <v>0.23605720772413999</v>
      </c>
      <c r="R16">
        <v>1.594369E-9</v>
      </c>
      <c r="S16">
        <v>0</v>
      </c>
      <c r="T16">
        <v>0</v>
      </c>
      <c r="U16">
        <v>0</v>
      </c>
    </row>
    <row r="17" spans="14:21">
      <c r="N17">
        <v>16</v>
      </c>
      <c r="O17">
        <v>6200</v>
      </c>
      <c r="P17">
        <v>9.0253531200000005E-8</v>
      </c>
      <c r="Q17">
        <v>0.412692594704129</v>
      </c>
      <c r="R17">
        <v>3.8232849300000002E-8</v>
      </c>
      <c r="S17">
        <v>3.9999999999999999E-16</v>
      </c>
      <c r="T17">
        <v>0</v>
      </c>
      <c r="U17">
        <v>0</v>
      </c>
    </row>
    <row r="18" spans="14:21">
      <c r="N18">
        <v>17</v>
      </c>
      <c r="O18">
        <v>6600</v>
      </c>
      <c r="P18">
        <v>4.7446849000000001E-9</v>
      </c>
      <c r="Q18">
        <v>0.60931470631792695</v>
      </c>
      <c r="R18">
        <v>1.6762506119999999E-7</v>
      </c>
      <c r="S18">
        <v>7.9999999999999998E-16</v>
      </c>
      <c r="T18">
        <v>0</v>
      </c>
      <c r="U18">
        <v>0</v>
      </c>
    </row>
    <row r="19" spans="14:21">
      <c r="N19">
        <v>18</v>
      </c>
      <c r="O19">
        <v>7000</v>
      </c>
      <c r="P19">
        <v>1.94916E-10</v>
      </c>
      <c r="Q19">
        <v>0.76270203690021598</v>
      </c>
      <c r="R19">
        <v>2.052399921E-7</v>
      </c>
      <c r="S19">
        <v>-5.2000000000000001E-15</v>
      </c>
      <c r="T19">
        <v>0</v>
      </c>
      <c r="U19">
        <v>0</v>
      </c>
    </row>
    <row r="20" spans="14:21">
      <c r="N20">
        <v>19</v>
      </c>
      <c r="O20">
        <v>7400</v>
      </c>
      <c r="P20">
        <v>6.256E-12</v>
      </c>
      <c r="Q20">
        <v>0.810651580178402</v>
      </c>
      <c r="R20">
        <v>-1.6615498073999999E-6</v>
      </c>
      <c r="S20">
        <v>-4.3200000000000001E-14</v>
      </c>
      <c r="T20">
        <v>0</v>
      </c>
      <c r="U20">
        <v>0</v>
      </c>
    </row>
    <row r="21" spans="14:21">
      <c r="N21">
        <v>20</v>
      </c>
      <c r="O21">
        <v>7800</v>
      </c>
      <c r="P21">
        <v>1.5700000000000001E-13</v>
      </c>
      <c r="Q21">
        <v>0.73194251075553196</v>
      </c>
      <c r="R21">
        <v>-1.1901858455499999E-5</v>
      </c>
      <c r="S21">
        <v>-9.6199999999999997E-14</v>
      </c>
      <c r="T21">
        <v>0</v>
      </c>
      <c r="U21">
        <v>0</v>
      </c>
    </row>
    <row r="22" spans="14:21">
      <c r="N22">
        <v>21</v>
      </c>
      <c r="O22">
        <v>8200</v>
      </c>
      <c r="P22">
        <v>3.3E-15</v>
      </c>
      <c r="Q22">
        <v>0.56139364012088</v>
      </c>
      <c r="R22">
        <v>-3.9472520455600001E-5</v>
      </c>
      <c r="S22">
        <v>4.2539999999999998E-13</v>
      </c>
      <c r="T22">
        <v>0</v>
      </c>
      <c r="U22">
        <v>0</v>
      </c>
    </row>
    <row r="23" spans="14:21">
      <c r="N23">
        <v>22</v>
      </c>
      <c r="O23">
        <v>8600</v>
      </c>
      <c r="P23">
        <v>0</v>
      </c>
      <c r="Q23">
        <v>0.36569939231187798</v>
      </c>
      <c r="R23">
        <v>-5.2002650797199999E-5</v>
      </c>
      <c r="S23">
        <v>3.9561999999999996E-12</v>
      </c>
      <c r="T23">
        <v>0</v>
      </c>
      <c r="U23">
        <v>0</v>
      </c>
    </row>
    <row r="24" spans="14:21">
      <c r="N24">
        <v>23</v>
      </c>
      <c r="O24">
        <v>9000</v>
      </c>
      <c r="P24">
        <v>0</v>
      </c>
      <c r="Q24">
        <v>0.20232056690310601</v>
      </c>
      <c r="R24">
        <v>2.1384600022080001E-4</v>
      </c>
      <c r="S24">
        <v>1.11819E-11</v>
      </c>
      <c r="T24">
        <v>0</v>
      </c>
      <c r="U24">
        <v>0</v>
      </c>
    </row>
    <row r="25" spans="14:21">
      <c r="N25">
        <v>24</v>
      </c>
      <c r="O25">
        <v>9400</v>
      </c>
      <c r="P25">
        <v>0</v>
      </c>
      <c r="Q25">
        <v>9.51056597592978E-2</v>
      </c>
      <c r="R25">
        <v>1.7744615676722E-3</v>
      </c>
      <c r="S25">
        <v>-1.6835099999999999E-11</v>
      </c>
      <c r="T25">
        <v>0</v>
      </c>
      <c r="U25">
        <v>0</v>
      </c>
    </row>
    <row r="26" spans="14:21">
      <c r="N26">
        <v>25</v>
      </c>
      <c r="O26">
        <v>9800</v>
      </c>
      <c r="P26">
        <v>0</v>
      </c>
      <c r="Q26">
        <v>3.8028317611321201E-2</v>
      </c>
      <c r="R26">
        <v>7.4117545012313E-3</v>
      </c>
      <c r="S26">
        <v>-2.744167E-10</v>
      </c>
      <c r="T26">
        <v>0</v>
      </c>
      <c r="U26">
        <v>0</v>
      </c>
    </row>
    <row r="27" spans="14:21">
      <c r="N27">
        <v>26</v>
      </c>
      <c r="O27">
        <v>10200</v>
      </c>
      <c r="P27">
        <v>0</v>
      </c>
      <c r="Q27">
        <v>1.29590968264794E-2</v>
      </c>
      <c r="R27">
        <v>2.2972774797745101E-2</v>
      </c>
      <c r="S27">
        <v>-1.06558E-9</v>
      </c>
      <c r="T27">
        <v>0</v>
      </c>
      <c r="U27">
        <v>0</v>
      </c>
    </row>
    <row r="28" spans="14:21">
      <c r="N28">
        <v>27</v>
      </c>
      <c r="O28">
        <v>10600</v>
      </c>
      <c r="P28">
        <v>0</v>
      </c>
      <c r="Q28">
        <v>3.7740505112802002E-3</v>
      </c>
      <c r="R28">
        <v>5.7968422935504103E-2</v>
      </c>
      <c r="S28">
        <v>-9.2542730000000005E-10</v>
      </c>
      <c r="T28">
        <v>9.9999999999999998E-17</v>
      </c>
      <c r="U28">
        <v>0</v>
      </c>
    </row>
    <row r="29" spans="14:21">
      <c r="N29">
        <v>28</v>
      </c>
      <c r="O29">
        <v>11000</v>
      </c>
      <c r="P29">
        <v>0</v>
      </c>
      <c r="Q29">
        <v>9.4265706047499996E-4</v>
      </c>
      <c r="R29">
        <v>0.123732549338193</v>
      </c>
      <c r="S29">
        <v>1.13793453E-8</v>
      </c>
      <c r="T29">
        <v>3.9999999999999999E-16</v>
      </c>
      <c r="U29">
        <v>0</v>
      </c>
    </row>
    <row r="30" spans="14:21">
      <c r="N30">
        <v>29</v>
      </c>
      <c r="O30">
        <v>11400</v>
      </c>
      <c r="P30">
        <v>0</v>
      </c>
      <c r="Q30">
        <v>2.0279999739089999E-4</v>
      </c>
      <c r="R30">
        <v>0.22782153175973799</v>
      </c>
      <c r="S30">
        <v>6.9357186500000005E-8</v>
      </c>
      <c r="T30">
        <v>5.9999999999999999E-16</v>
      </c>
      <c r="U30">
        <v>0</v>
      </c>
    </row>
    <row r="31" spans="14:21">
      <c r="N31">
        <v>30</v>
      </c>
      <c r="O31">
        <v>11800</v>
      </c>
      <c r="P31">
        <v>0</v>
      </c>
      <c r="Q31">
        <v>3.7762293123800001E-5</v>
      </c>
      <c r="R31">
        <v>0.36586918400240098</v>
      </c>
      <c r="S31">
        <v>1.888732475E-7</v>
      </c>
      <c r="T31">
        <v>-4.4999999999999998E-15</v>
      </c>
      <c r="U31">
        <v>0</v>
      </c>
    </row>
    <row r="32" spans="14:21">
      <c r="N32">
        <v>31</v>
      </c>
      <c r="O32">
        <v>12200</v>
      </c>
      <c r="P32">
        <v>0</v>
      </c>
      <c r="Q32">
        <v>6.1182906032999998E-6</v>
      </c>
      <c r="R32">
        <v>0.51581683261656597</v>
      </c>
      <c r="S32">
        <v>4.1151372000000002E-8</v>
      </c>
      <c r="T32">
        <v>-3.1599999999999999E-14</v>
      </c>
      <c r="U32">
        <v>0</v>
      </c>
    </row>
    <row r="33" spans="14:21">
      <c r="N33">
        <v>32</v>
      </c>
      <c r="O33">
        <v>12600</v>
      </c>
      <c r="P33">
        <v>0</v>
      </c>
      <c r="Q33">
        <v>8.6743736070000004E-7</v>
      </c>
      <c r="R33">
        <v>0.64084744042153596</v>
      </c>
      <c r="S33">
        <v>-2.1212462011000002E-6</v>
      </c>
      <c r="T33">
        <v>-7.1600000000000005E-14</v>
      </c>
      <c r="U33">
        <v>0</v>
      </c>
    </row>
    <row r="34" spans="14:21">
      <c r="N34">
        <v>33</v>
      </c>
      <c r="O34">
        <v>13000</v>
      </c>
      <c r="P34">
        <v>0</v>
      </c>
      <c r="Q34">
        <v>1.082565269E-7</v>
      </c>
      <c r="R34">
        <v>0.70312946321824898</v>
      </c>
      <c r="S34">
        <v>-1.1103821085899999E-5</v>
      </c>
      <c r="T34">
        <v>1.8380000000000001E-13</v>
      </c>
      <c r="U34">
        <v>2.9999999999999999E-16</v>
      </c>
    </row>
    <row r="35" spans="14:21">
      <c r="N35">
        <v>34</v>
      </c>
      <c r="O35">
        <v>13400</v>
      </c>
      <c r="P35">
        <v>0</v>
      </c>
      <c r="Q35">
        <v>1.19660224E-8</v>
      </c>
      <c r="R35">
        <v>0.68206274209738205</v>
      </c>
      <c r="S35">
        <v>-3.2191226666599997E-5</v>
      </c>
      <c r="T35">
        <v>2.0159999999999999E-12</v>
      </c>
      <c r="U35">
        <v>1.4000000000000001E-15</v>
      </c>
    </row>
    <row r="36" spans="14:21">
      <c r="N36">
        <v>35</v>
      </c>
      <c r="O36">
        <v>13800</v>
      </c>
      <c r="P36">
        <v>0</v>
      </c>
      <c r="Q36">
        <v>1.1789530999999999E-9</v>
      </c>
      <c r="R36">
        <v>0.58525134028099002</v>
      </c>
      <c r="S36">
        <v>-4.4997863775899998E-5</v>
      </c>
      <c r="T36">
        <v>6.7411E-12</v>
      </c>
      <c r="U36">
        <v>1.6099999999999999E-14</v>
      </c>
    </row>
    <row r="37" spans="14:21">
      <c r="N37">
        <v>36</v>
      </c>
      <c r="O37">
        <v>14200</v>
      </c>
      <c r="P37">
        <v>0</v>
      </c>
      <c r="Q37">
        <v>1.042262E-10</v>
      </c>
      <c r="R37">
        <v>0.444291599510443</v>
      </c>
      <c r="S37">
        <v>9.5209540156299994E-5</v>
      </c>
      <c r="T37">
        <v>2.1143E-12</v>
      </c>
      <c r="U37">
        <v>1.5390000000000001E-13</v>
      </c>
    </row>
    <row r="38" spans="14:21">
      <c r="N38">
        <v>37</v>
      </c>
      <c r="O38">
        <v>14600</v>
      </c>
      <c r="P38">
        <v>0</v>
      </c>
      <c r="Q38">
        <v>8.3253999999999992E-12</v>
      </c>
      <c r="R38">
        <v>0.29842186141063998</v>
      </c>
      <c r="S38">
        <v>9.1315867265659998E-4</v>
      </c>
      <c r="T38">
        <v>-8.6419299999999994E-11</v>
      </c>
      <c r="U38">
        <v>1.3595E-12</v>
      </c>
    </row>
    <row r="39" spans="14:21">
      <c r="N39">
        <v>38</v>
      </c>
      <c r="O39">
        <v>15000</v>
      </c>
      <c r="P39">
        <v>0</v>
      </c>
      <c r="Q39">
        <v>6.0529999999999996E-13</v>
      </c>
      <c r="R39">
        <v>0.17737219777942601</v>
      </c>
      <c r="S39">
        <v>3.8092379063059002E-3</v>
      </c>
      <c r="T39">
        <v>-4.4148990000000001E-10</v>
      </c>
      <c r="U39">
        <v>1.10151E-11</v>
      </c>
    </row>
    <row r="40" spans="14:21">
      <c r="N40">
        <v>39</v>
      </c>
      <c r="O40">
        <v>15400</v>
      </c>
      <c r="P40">
        <v>0</v>
      </c>
      <c r="Q40">
        <v>4.0399999999999997E-14</v>
      </c>
      <c r="R40">
        <v>9.3320799275369695E-2</v>
      </c>
      <c r="S40">
        <v>1.1762370918652501E-2</v>
      </c>
      <c r="T40">
        <v>-9.629384000000001E-10</v>
      </c>
      <c r="U40">
        <v>8.1967499999999994E-11</v>
      </c>
    </row>
    <row r="41" spans="14:21">
      <c r="N41">
        <v>40</v>
      </c>
      <c r="O41">
        <v>15800</v>
      </c>
      <c r="P41">
        <v>0</v>
      </c>
      <c r="Q41">
        <v>2.5E-15</v>
      </c>
      <c r="R41">
        <v>4.34907307132016E-2</v>
      </c>
      <c r="S41">
        <v>2.9921289129207902E-2</v>
      </c>
      <c r="T41">
        <v>1.0299892E-9</v>
      </c>
      <c r="U41">
        <v>5.6018720000000004E-10</v>
      </c>
    </row>
    <row r="42" spans="14:21">
      <c r="N42">
        <v>41</v>
      </c>
      <c r="O42">
        <v>16200</v>
      </c>
      <c r="P42">
        <v>0</v>
      </c>
      <c r="Q42">
        <v>9.9999999999999998E-17</v>
      </c>
      <c r="R42">
        <v>1.79724154350865E-2</v>
      </c>
      <c r="S42">
        <v>6.5397836727062106E-2</v>
      </c>
      <c r="T42">
        <v>1.6780370099999999E-8</v>
      </c>
      <c r="U42">
        <v>3.5161441999999999E-9</v>
      </c>
    </row>
    <row r="43" spans="14:21">
      <c r="N43">
        <v>42</v>
      </c>
      <c r="O43">
        <v>16600</v>
      </c>
      <c r="P43">
        <v>0</v>
      </c>
      <c r="Q43">
        <v>0</v>
      </c>
      <c r="R43">
        <v>6.5958825402226999E-3</v>
      </c>
      <c r="S43">
        <v>0.12545193772372901</v>
      </c>
      <c r="T43">
        <v>6.8518571299999997E-8</v>
      </c>
      <c r="U43">
        <v>2.02695374E-8</v>
      </c>
    </row>
    <row r="44" spans="14:21">
      <c r="N44">
        <v>43</v>
      </c>
      <c r="O44">
        <v>17000</v>
      </c>
      <c r="P44">
        <v>0</v>
      </c>
      <c r="Q44">
        <v>0</v>
      </c>
      <c r="R44">
        <v>2.1540895590063001E-3</v>
      </c>
      <c r="S44">
        <v>0.213812027795621</v>
      </c>
      <c r="T44">
        <v>1.3957870949999999E-7</v>
      </c>
      <c r="U44">
        <v>1.073168541E-7</v>
      </c>
    </row>
    <row r="45" spans="14:21">
      <c r="N45">
        <v>44</v>
      </c>
      <c r="O45">
        <v>17400</v>
      </c>
      <c r="P45">
        <v>0</v>
      </c>
      <c r="Q45">
        <v>0</v>
      </c>
      <c r="R45">
        <v>6.2753408286159997E-4</v>
      </c>
      <c r="S45">
        <v>0.32621579414450602</v>
      </c>
      <c r="T45">
        <v>-7.3524450900000004E-8</v>
      </c>
      <c r="U45">
        <v>5.2184559800000005E-7</v>
      </c>
    </row>
    <row r="46" spans="14:21">
      <c r="N46">
        <v>45</v>
      </c>
      <c r="O46">
        <v>17800</v>
      </c>
      <c r="P46">
        <v>0</v>
      </c>
      <c r="Q46">
        <v>0</v>
      </c>
      <c r="R46">
        <v>1.6353831855920001E-4</v>
      </c>
      <c r="S46">
        <v>0.44770576255615302</v>
      </c>
      <c r="T46">
        <v>-1.8184337456E-6</v>
      </c>
      <c r="U46">
        <v>2.3306070785E-6</v>
      </c>
    </row>
    <row r="47" spans="14:21">
      <c r="N47">
        <v>46</v>
      </c>
      <c r="O47">
        <v>18200</v>
      </c>
      <c r="P47">
        <v>0</v>
      </c>
      <c r="Q47">
        <v>0</v>
      </c>
      <c r="R47">
        <v>3.82449496582E-5</v>
      </c>
      <c r="S47">
        <v>0.55443724133970695</v>
      </c>
      <c r="T47">
        <v>-8.0877261540000003E-6</v>
      </c>
      <c r="U47">
        <v>9.5598679632999993E-6</v>
      </c>
    </row>
    <row r="48" spans="14:21">
      <c r="N48">
        <v>47</v>
      </c>
      <c r="O48">
        <v>18600</v>
      </c>
      <c r="P48">
        <v>0</v>
      </c>
      <c r="Q48">
        <v>0</v>
      </c>
      <c r="R48">
        <v>8.053238274E-6</v>
      </c>
      <c r="S48">
        <v>0.62080564040693498</v>
      </c>
      <c r="T48">
        <v>-2.1830060795199999E-5</v>
      </c>
      <c r="U48">
        <v>3.6015816308199997E-5</v>
      </c>
    </row>
    <row r="49" spans="14:21">
      <c r="N49">
        <v>48</v>
      </c>
      <c r="O49">
        <v>19000</v>
      </c>
      <c r="P49">
        <v>0</v>
      </c>
      <c r="Q49">
        <v>0</v>
      </c>
      <c r="R49">
        <v>1.5323354074E-6</v>
      </c>
      <c r="S49">
        <v>0.62928581917196202</v>
      </c>
      <c r="T49">
        <v>-3.1808878629999999E-5</v>
      </c>
      <c r="U49">
        <v>1.2462230726359999E-4</v>
      </c>
    </row>
    <row r="50" spans="14:21">
      <c r="N50">
        <v>49</v>
      </c>
      <c r="O50">
        <v>19400</v>
      </c>
      <c r="P50">
        <v>0</v>
      </c>
      <c r="Q50">
        <v>0</v>
      </c>
      <c r="R50">
        <v>2.6443436839999999E-7</v>
      </c>
      <c r="S50">
        <v>0.57790512273956796</v>
      </c>
      <c r="T50">
        <v>3.7461953611400002E-5</v>
      </c>
      <c r="U50">
        <v>3.9606089353119998E-4</v>
      </c>
    </row>
    <row r="51" spans="14:21">
      <c r="N51">
        <v>50</v>
      </c>
      <c r="O51">
        <v>19800</v>
      </c>
      <c r="P51">
        <v>0</v>
      </c>
      <c r="Q51">
        <v>0</v>
      </c>
      <c r="R51">
        <v>4.1541726500000003E-8</v>
      </c>
      <c r="S51">
        <v>0.48102564752264998</v>
      </c>
      <c r="T51">
        <v>4.529787898696E-4</v>
      </c>
      <c r="U51">
        <v>1.1560966664011E-3</v>
      </c>
    </row>
    <row r="52" spans="14:21">
      <c r="N52">
        <v>51</v>
      </c>
      <c r="O52">
        <v>20200</v>
      </c>
      <c r="P52">
        <v>0</v>
      </c>
      <c r="Q52">
        <v>0</v>
      </c>
      <c r="R52">
        <v>5.9633166000000002E-9</v>
      </c>
      <c r="S52">
        <v>0.36298492569805502</v>
      </c>
      <c r="T52">
        <v>1.9253834580399E-3</v>
      </c>
      <c r="U52">
        <v>3.0995208664142998E-3</v>
      </c>
    </row>
    <row r="53" spans="14:21">
      <c r="N53">
        <v>52</v>
      </c>
      <c r="O53">
        <v>20600</v>
      </c>
      <c r="P53">
        <v>0</v>
      </c>
      <c r="Q53">
        <v>0</v>
      </c>
      <c r="R53">
        <v>7.8517029999999998E-10</v>
      </c>
      <c r="S53">
        <v>0.248364539864594</v>
      </c>
      <c r="T53">
        <v>5.9984338759134E-3</v>
      </c>
      <c r="U53">
        <v>7.6324730657033003E-3</v>
      </c>
    </row>
    <row r="54" spans="14:21">
      <c r="N54">
        <v>53</v>
      </c>
      <c r="O54">
        <v>21000</v>
      </c>
      <c r="P54">
        <v>0</v>
      </c>
      <c r="Q54">
        <v>0</v>
      </c>
      <c r="R54">
        <v>9.5179699999999996E-11</v>
      </c>
      <c r="S54">
        <v>0.154116557590944</v>
      </c>
      <c r="T54">
        <v>1.5480268316739701E-2</v>
      </c>
      <c r="U54">
        <v>1.7262679721715701E-2</v>
      </c>
    </row>
    <row r="55" spans="14:21">
      <c r="N55">
        <v>54</v>
      </c>
      <c r="O55">
        <v>21400</v>
      </c>
      <c r="P55">
        <v>0</v>
      </c>
      <c r="Q55">
        <v>0</v>
      </c>
      <c r="R55">
        <v>1.0662399999999999E-11</v>
      </c>
      <c r="S55">
        <v>8.6753195591898202E-2</v>
      </c>
      <c r="T55">
        <v>3.4647144027100701E-2</v>
      </c>
      <c r="U55">
        <v>3.5861224767279702E-2</v>
      </c>
    </row>
    <row r="56" spans="14:21">
      <c r="N56">
        <v>55</v>
      </c>
      <c r="O56">
        <v>21800</v>
      </c>
      <c r="P56">
        <v>0</v>
      </c>
      <c r="Q56">
        <v>0</v>
      </c>
      <c r="R56">
        <v>1.1079E-12</v>
      </c>
      <c r="S56">
        <v>4.4318343597262298E-2</v>
      </c>
      <c r="T56">
        <v>6.8801637007856298E-2</v>
      </c>
      <c r="U56">
        <v>6.8425437683921106E-2</v>
      </c>
    </row>
    <row r="57" spans="14:21">
      <c r="N57">
        <v>56</v>
      </c>
      <c r="O57">
        <v>22200</v>
      </c>
      <c r="P57">
        <v>0</v>
      </c>
      <c r="Q57">
        <v>0</v>
      </c>
      <c r="R57">
        <v>1.072E-13</v>
      </c>
      <c r="S57">
        <v>2.05597715867568E-2</v>
      </c>
      <c r="T57">
        <v>0.122817686811918</v>
      </c>
      <c r="U57">
        <v>0.119918732297875</v>
      </c>
    </row>
    <row r="58" spans="14:21">
      <c r="N58">
        <v>57</v>
      </c>
      <c r="O58">
        <v>22600</v>
      </c>
      <c r="P58">
        <v>0</v>
      </c>
      <c r="Q58">
        <v>0</v>
      </c>
      <c r="R58">
        <v>9.7000000000000006E-15</v>
      </c>
      <c r="S58">
        <v>8.6690048797957997E-3</v>
      </c>
      <c r="T58">
        <v>0.19870935470842199</v>
      </c>
      <c r="U58">
        <v>0.19303439243436599</v>
      </c>
    </row>
    <row r="59" spans="14:21">
      <c r="N59">
        <v>58</v>
      </c>
      <c r="O59">
        <v>23000</v>
      </c>
      <c r="P59">
        <v>0</v>
      </c>
      <c r="Q59">
        <v>0</v>
      </c>
      <c r="R59">
        <v>7.9999999999999998E-16</v>
      </c>
      <c r="S59">
        <v>3.3260473441320002E-3</v>
      </c>
      <c r="T59">
        <v>0.29297026738813298</v>
      </c>
      <c r="U59">
        <v>0.285405039304574</v>
      </c>
    </row>
    <row r="60" spans="14:21">
      <c r="N60">
        <v>59</v>
      </c>
      <c r="O60">
        <v>23400</v>
      </c>
      <c r="P60">
        <v>0</v>
      </c>
      <c r="Q60">
        <v>0</v>
      </c>
      <c r="R60">
        <v>9.9999999999999998E-17</v>
      </c>
      <c r="S60">
        <v>1.1627899590512E-3</v>
      </c>
      <c r="T60">
        <v>0.39507228982384901</v>
      </c>
      <c r="U60">
        <v>0.387586584960319</v>
      </c>
    </row>
    <row r="61" spans="14:21">
      <c r="N61">
        <v>60</v>
      </c>
      <c r="O61">
        <v>23800</v>
      </c>
      <c r="P61">
        <v>0</v>
      </c>
      <c r="Q61">
        <v>0</v>
      </c>
      <c r="R61">
        <v>0</v>
      </c>
      <c r="S61">
        <v>3.7102332688830001E-4</v>
      </c>
      <c r="T61">
        <v>0.48851861220022902</v>
      </c>
      <c r="U61">
        <v>0.48345569628901303</v>
      </c>
    </row>
    <row r="62" spans="14:21">
      <c r="N62">
        <v>61</v>
      </c>
      <c r="O62">
        <v>24200</v>
      </c>
      <c r="P62">
        <v>0</v>
      </c>
      <c r="Q62">
        <v>0</v>
      </c>
      <c r="R62">
        <v>0</v>
      </c>
      <c r="S62">
        <v>1.082528103322E-4</v>
      </c>
      <c r="T62">
        <v>0.554881353040102</v>
      </c>
      <c r="U62">
        <v>0.55389311960719501</v>
      </c>
    </row>
    <row r="63" spans="14:21">
      <c r="N63">
        <v>62</v>
      </c>
      <c r="O63">
        <v>24600</v>
      </c>
      <c r="P63">
        <v>0</v>
      </c>
      <c r="Q63">
        <v>0</v>
      </c>
      <c r="R63">
        <v>0</v>
      </c>
      <c r="S63">
        <v>2.8940669659800001E-5</v>
      </c>
      <c r="T63">
        <v>0.57963790115078395</v>
      </c>
      <c r="U63">
        <v>0.58287699016594996</v>
      </c>
    </row>
    <row r="64" spans="14:21">
      <c r="N64">
        <v>63</v>
      </c>
      <c r="O64">
        <v>25000</v>
      </c>
      <c r="P64">
        <v>0</v>
      </c>
      <c r="Q64">
        <v>0</v>
      </c>
      <c r="R64">
        <v>0</v>
      </c>
      <c r="S64">
        <v>7.1009740329999996E-6</v>
      </c>
      <c r="T64">
        <v>0.55734404899855305</v>
      </c>
      <c r="U64">
        <v>0.56339063025300795</v>
      </c>
    </row>
    <row r="65" spans="14:21">
      <c r="N65">
        <v>64</v>
      </c>
      <c r="O65">
        <v>25400</v>
      </c>
      <c r="P65">
        <v>0</v>
      </c>
      <c r="Q65">
        <v>0</v>
      </c>
      <c r="R65">
        <v>0</v>
      </c>
      <c r="S65">
        <v>1.4108854516E-6</v>
      </c>
      <c r="T65">
        <v>0.494893724771996</v>
      </c>
      <c r="U65">
        <v>0.50017734767497801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/>
  </sheetPr>
  <dimension ref="A1:L35"/>
  <sheetViews>
    <sheetView tabSelected="1" topLeftCell="A16" zoomScale="85" zoomScaleNormal="85" workbookViewId="0">
      <selection activeCell="F46" sqref="F46"/>
    </sheetView>
  </sheetViews>
  <sheetFormatPr defaultRowHeight="15"/>
  <cols>
    <col min="2" max="2" width="12" bestFit="1" customWidth="1"/>
    <col min="3" max="3" width="15.7109375" bestFit="1" customWidth="1"/>
    <col min="4" max="4" width="16.7109375" bestFit="1" customWidth="1"/>
    <col min="5" max="5" width="17.85546875" bestFit="1" customWidth="1"/>
    <col min="6" max="6" width="14.28515625" customWidth="1"/>
  </cols>
  <sheetData>
    <row r="1" spans="1:12">
      <c r="B1" s="218" t="s">
        <v>196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</row>
    <row r="3" spans="1:12">
      <c r="A3" s="136" t="s">
        <v>197</v>
      </c>
      <c r="B3" s="136" t="s">
        <v>17</v>
      </c>
      <c r="C3" s="136" t="s">
        <v>203</v>
      </c>
      <c r="D3" s="136" t="s">
        <v>202</v>
      </c>
      <c r="E3" s="136" t="s">
        <v>200</v>
      </c>
      <c r="F3" s="136" t="s">
        <v>201</v>
      </c>
      <c r="G3" s="136" t="s">
        <v>198</v>
      </c>
    </row>
    <row r="4" spans="1:12">
      <c r="A4" s="136">
        <v>10078.125</v>
      </c>
      <c r="B4">
        <v>15.9984458484049</v>
      </c>
      <c r="C4">
        <v>15.999687527719599</v>
      </c>
      <c r="D4">
        <v>15.9999278650597</v>
      </c>
      <c r="E4">
        <v>15.9999828641792</v>
      </c>
      <c r="F4">
        <v>15.999995833701901</v>
      </c>
      <c r="G4">
        <v>15.9999954291791</v>
      </c>
    </row>
    <row r="5" spans="1:12">
      <c r="A5" s="136">
        <v>10234.375</v>
      </c>
      <c r="B5">
        <v>15.9912741237878</v>
      </c>
      <c r="C5">
        <v>15.997994946337901</v>
      </c>
      <c r="D5">
        <v>15.9995348185619</v>
      </c>
      <c r="E5">
        <v>15.9998890430878</v>
      </c>
      <c r="F5">
        <v>15.999972934590801</v>
      </c>
      <c r="G5">
        <v>15.999973669468099</v>
      </c>
    </row>
    <row r="6" spans="1:12">
      <c r="A6" s="136">
        <v>10390.625</v>
      </c>
      <c r="B6">
        <v>15.972879532573099</v>
      </c>
      <c r="C6">
        <v>15.993841990835801</v>
      </c>
      <c r="D6">
        <v>15.9985576175715</v>
      </c>
      <c r="E6">
        <v>15.999653268686499</v>
      </c>
      <c r="F6">
        <v>15.9999148977482</v>
      </c>
      <c r="G6">
        <v>15.999914081133801</v>
      </c>
    </row>
    <row r="7" spans="1:12">
      <c r="A7" s="136">
        <v>10546.875</v>
      </c>
      <c r="B7">
        <v>15.9326014103455</v>
      </c>
      <c r="C7">
        <v>15.9845131748163</v>
      </c>
      <c r="D7">
        <v>15.996317803299499</v>
      </c>
      <c r="E7">
        <v>15.999104228046599</v>
      </c>
      <c r="F7">
        <v>15.9997780627236</v>
      </c>
      <c r="G7">
        <v>15.999770875936701</v>
      </c>
    </row>
    <row r="8" spans="1:12">
      <c r="A8" s="136">
        <v>10703.125</v>
      </c>
      <c r="B8">
        <v>15.854009158455</v>
      </c>
      <c r="C8">
        <v>15.965477285414099</v>
      </c>
      <c r="D8">
        <v>15.991620645323399</v>
      </c>
      <c r="E8">
        <v>15.9979288744033</v>
      </c>
      <c r="F8">
        <v>15.9994804367921</v>
      </c>
      <c r="G8">
        <v>15.999456343246299</v>
      </c>
    </row>
    <row r="9" spans="1:12">
      <c r="A9" s="136">
        <v>10859.375</v>
      </c>
      <c r="B9">
        <v>15.714379561851199</v>
      </c>
      <c r="C9">
        <v>15.929687749457701</v>
      </c>
      <c r="D9">
        <v>15.9824762031965</v>
      </c>
      <c r="E9">
        <v>15.995582044701401</v>
      </c>
      <c r="F9">
        <v>15.998874572978</v>
      </c>
      <c r="G9">
        <v>15.998812133115701</v>
      </c>
    </row>
    <row r="10" spans="1:12">
      <c r="A10" s="136">
        <v>11015.625</v>
      </c>
      <c r="B10">
        <v>15.485580749508101</v>
      </c>
      <c r="C10">
        <v>15.867012000002299</v>
      </c>
      <c r="D10">
        <v>15.9657715163603</v>
      </c>
      <c r="E10">
        <v>15.9911645178467</v>
      </c>
      <c r="F10">
        <v>15.9977080049294</v>
      </c>
      <c r="G10">
        <v>15.997567172952801</v>
      </c>
    </row>
    <row r="11" spans="1:12">
      <c r="A11" s="136">
        <v>11171.875</v>
      </c>
      <c r="B11">
        <v>15.1367905114032</v>
      </c>
      <c r="C11">
        <v>15.763988216140801</v>
      </c>
      <c r="D11">
        <v>15.9369311293816</v>
      </c>
      <c r="E11">
        <v>15.9832697635242</v>
      </c>
      <c r="F11">
        <v>15.995568472054</v>
      </c>
      <c r="G11">
        <v>15.9952795491934</v>
      </c>
    </row>
    <row r="12" spans="1:12">
      <c r="A12" s="136">
        <v>11328.125</v>
      </c>
      <c r="B12">
        <v>14.6389928455392</v>
      </c>
      <c r="C12">
        <v>15.6041075152506</v>
      </c>
      <c r="D12">
        <v>15.889625028729499</v>
      </c>
      <c r="E12">
        <v>15.9698060964226</v>
      </c>
      <c r="F12">
        <v>15.9918121123448</v>
      </c>
      <c r="G12">
        <v>15.991260973602399</v>
      </c>
    </row>
    <row r="13" spans="1:12">
      <c r="A13" s="136">
        <v>11484.375</v>
      </c>
      <c r="B13">
        <v>13.970568692147801</v>
      </c>
      <c r="C13">
        <v>15.3687865821526</v>
      </c>
      <c r="D13">
        <v>15.8156054054239</v>
      </c>
      <c r="E13">
        <v>15.947810836048999</v>
      </c>
      <c r="F13">
        <v>15.985475061028399</v>
      </c>
      <c r="G13">
        <v>15.9844847463895</v>
      </c>
    </row>
    <row r="14" spans="1:12">
      <c r="A14" s="136">
        <v>11640.625</v>
      </c>
      <c r="B14">
        <v>13.1227577806465</v>
      </c>
      <c r="C14">
        <v>15.039074347597801</v>
      </c>
      <c r="D14">
        <v>15.7047593996632</v>
      </c>
      <c r="E14">
        <v>15.913282687177601</v>
      </c>
      <c r="F14">
        <v>15.9751719407552</v>
      </c>
      <c r="G14">
        <v>15.973481401690099</v>
      </c>
    </row>
    <row r="15" spans="1:12">
      <c r="A15" s="136">
        <v>11796.875</v>
      </c>
      <c r="B15">
        <v>12.103559993272899</v>
      </c>
      <c r="C15">
        <v>14.5979591962861</v>
      </c>
      <c r="D15">
        <v>15.545451446147</v>
      </c>
      <c r="E15">
        <v>15.8610665794462</v>
      </c>
      <c r="F15">
        <v>15.9589885551281</v>
      </c>
      <c r="G15">
        <v>15.956230200633501</v>
      </c>
    </row>
    <row r="16" spans="1:12">
      <c r="A16" s="136">
        <v>11953.125</v>
      </c>
      <c r="B16">
        <v>10.9388985143074</v>
      </c>
      <c r="C16">
        <v>14.032958609832701</v>
      </c>
      <c r="D16">
        <v>15.3251933138488</v>
      </c>
      <c r="E16">
        <v>15.784829065666299</v>
      </c>
      <c r="F16">
        <v>15.9343801980515</v>
      </c>
      <c r="G16">
        <v>15.930058774372201</v>
      </c>
    </row>
    <row r="17" spans="1:7">
      <c r="A17" s="136">
        <v>12109.375</v>
      </c>
      <c r="B17">
        <v>9.67053164410415</v>
      </c>
      <c r="C17">
        <v>13.338541469017001</v>
      </c>
      <c r="D17">
        <v>15.0316257446955</v>
      </c>
      <c r="E17">
        <v>15.677159870602299</v>
      </c>
      <c r="F17">
        <v>15.898090642358101</v>
      </c>
      <c r="G17">
        <v>15.8915667366471</v>
      </c>
    </row>
    <row r="18" spans="1:7">
      <c r="A18" s="136">
        <v>12265.625</v>
      </c>
      <c r="B18">
        <v>8.3510543298774795</v>
      </c>
      <c r="C18">
        <v>12.517901588177599</v>
      </c>
      <c r="D18">
        <v>14.6537321334057</v>
      </c>
      <c r="E18">
        <v>15.5298250519695</v>
      </c>
      <c r="F18">
        <v>15.846109209240399</v>
      </c>
      <c r="G18">
        <v>15.8365910975368</v>
      </c>
    </row>
    <row r="19" spans="1:7">
      <c r="A19" s="136">
        <v>12421.875</v>
      </c>
      <c r="B19">
        <v>7.0370788736236003</v>
      </c>
      <c r="C19">
        <v>11.583687956102301</v>
      </c>
      <c r="D19">
        <v>14.183145852364801</v>
      </c>
      <c r="E19">
        <v>15.334179756722101</v>
      </c>
      <c r="F19">
        <v>15.773683515095801</v>
      </c>
      <c r="G19">
        <v>15.7602310041762</v>
      </c>
    </row>
    <row r="20" spans="1:7">
      <c r="A20" s="136">
        <v>12578.125</v>
      </c>
      <c r="B20">
        <v>5.7820835033596802</v>
      </c>
      <c r="C20">
        <v>10.557485913367699</v>
      </c>
      <c r="D20">
        <v>13.615373468127601</v>
      </c>
      <c r="E20">
        <v>15.081725759831899</v>
      </c>
      <c r="F20">
        <v>15.675402944225601</v>
      </c>
      <c r="G20">
        <v>15.6569461726952</v>
      </c>
    </row>
    <row r="21" spans="1:7">
      <c r="A21" s="136">
        <v>12734.375</v>
      </c>
      <c r="B21">
        <v>4.6303694239041704</v>
      </c>
      <c r="C21">
        <v>9.4680866388775193</v>
      </c>
      <c r="D21">
        <v>12.95074771608</v>
      </c>
      <c r="E21">
        <v>14.7647744411479</v>
      </c>
      <c r="F21">
        <v>15.545362415163</v>
      </c>
      <c r="G21">
        <v>15.520737270812401</v>
      </c>
    </row>
    <row r="22" spans="1:7">
      <c r="A22" s="136">
        <v>12890.625</v>
      </c>
      <c r="B22">
        <v>3.6131396872764601</v>
      </c>
      <c r="C22">
        <v>8.3488167567258795</v>
      </c>
      <c r="D22">
        <v>12.194951252636599</v>
      </c>
      <c r="E22">
        <v>14.3771540687454</v>
      </c>
      <c r="F22">
        <v>15.377407932219599</v>
      </c>
      <c r="G22">
        <v>15.3454079230658</v>
      </c>
    </row>
    <row r="23" spans="1:7">
      <c r="A23" s="136">
        <v>13046.875</v>
      </c>
      <c r="B23">
        <v>2.7470907264870101</v>
      </c>
      <c r="C23">
        <v>7.2343672428644403</v>
      </c>
      <c r="D23">
        <v>11.359010936666101</v>
      </c>
      <c r="E23">
        <v>13.914885635519701</v>
      </c>
      <c r="F23">
        <v>15.165455616452601</v>
      </c>
      <c r="G23">
        <v>15.124897935700499</v>
      </c>
    </row>
    <row r="24" spans="1:7">
      <c r="A24" s="136">
        <v>13203.125</v>
      </c>
      <c r="B24">
        <v>2.0353025987189799</v>
      </c>
      <c r="C24">
        <v>6.1576249808015699</v>
      </c>
      <c r="D24">
        <v>10.458741179260199</v>
      </c>
      <c r="E24">
        <v>13.3767473763594</v>
      </c>
      <c r="F24">
        <v>14.903865693420601</v>
      </c>
      <c r="G24">
        <v>14.8536671715392</v>
      </c>
    </row>
    <row r="25" spans="1:7">
      <c r="A25" s="136">
        <v>13359.375</v>
      </c>
      <c r="B25">
        <v>1.46978909325572</v>
      </c>
      <c r="C25">
        <v>5.1469659038870397</v>
      </c>
      <c r="D25">
        <v>9.5136977037443007</v>
      </c>
      <c r="E25">
        <v>12.764655902768</v>
      </c>
      <c r="F25">
        <v>14.587843787796301</v>
      </c>
      <c r="G25">
        <v>14.527100810796099</v>
      </c>
    </row>
    <row r="26" spans="1:7">
      <c r="A26" s="136">
        <v>13515.625</v>
      </c>
      <c r="B26">
        <v>1.0348934085790999</v>
      </c>
      <c r="C26">
        <v>4.22433872376115</v>
      </c>
      <c r="D26">
        <v>8.5457734377360293</v>
      </c>
      <c r="E26">
        <v>12.0838107223886</v>
      </c>
      <c r="F26">
        <v>14.2138352562178</v>
      </c>
      <c r="G26">
        <v>14.141900960824699</v>
      </c>
    </row>
    <row r="27" spans="1:7">
      <c r="A27" s="136">
        <v>13671.875</v>
      </c>
      <c r="B27">
        <v>0.71076806427002304</v>
      </c>
      <c r="C27">
        <v>3.4042935998672599</v>
      </c>
      <c r="D27">
        <v>7.5776132314115898</v>
      </c>
      <c r="E27">
        <v>11.342575545514</v>
      </c>
      <c r="F27">
        <v>13.779875181971001</v>
      </c>
      <c r="G27">
        <v>13.6964277870734</v>
      </c>
    </row>
    <row r="28" spans="1:7">
      <c r="A28" s="136">
        <v>13828.125</v>
      </c>
      <c r="B28">
        <v>0.476380190113878</v>
      </c>
      <c r="C28">
        <v>2.6939352046880898</v>
      </c>
      <c r="D28">
        <v>6.6310364978546401</v>
      </c>
      <c r="E28">
        <v>10.5520989983231</v>
      </c>
      <c r="F28">
        <v>13.2858573398095</v>
      </c>
      <c r="G28">
        <v>13.1909559979983</v>
      </c>
    </row>
    <row r="29" spans="1:7">
      <c r="A29" s="136">
        <v>13984.375</v>
      </c>
      <c r="B29">
        <v>0.31174038489450701</v>
      </c>
      <c r="C29">
        <v>2.0936399056872999</v>
      </c>
      <c r="D29">
        <v>5.7256352810103204</v>
      </c>
      <c r="E29">
        <v>9.7257020655570994</v>
      </c>
      <c r="F29">
        <v>12.733689284253201</v>
      </c>
      <c r="G29">
        <v>12.627819413990601</v>
      </c>
    </row>
    <row r="30" spans="1:7">
      <c r="A30" s="136">
        <v>14140.625</v>
      </c>
      <c r="B30">
        <v>0.199287097679124</v>
      </c>
      <c r="C30">
        <v>1.59829026583161</v>
      </c>
      <c r="D30">
        <v>4.8776604204225897</v>
      </c>
      <c r="E30">
        <v>8.8780698935046001</v>
      </c>
      <c r="F30">
        <v>12.1273063696976</v>
      </c>
      <c r="G30">
        <v>12.0114266243698</v>
      </c>
    </row>
    <row r="31" spans="1:7">
      <c r="A31" s="136">
        <v>14296.875</v>
      </c>
      <c r="B31">
        <v>0.12452429410683399</v>
      </c>
      <c r="C31">
        <v>1.1987426120843201</v>
      </c>
      <c r="D31">
        <v>4.0992138865993502</v>
      </c>
      <c r="E31">
        <v>8.0242654668256392</v>
      </c>
      <c r="F31">
        <v>11.4725245045999</v>
      </c>
      <c r="G31">
        <v>11.348143035567899</v>
      </c>
    </row>
    <row r="32" spans="1:7">
      <c r="A32" s="136">
        <v>14453.125</v>
      </c>
      <c r="B32">
        <v>7.6096624984424793E-2</v>
      </c>
      <c r="C32">
        <v>0.88322095857888006</v>
      </c>
      <c r="D32">
        <v>3.3975953670312098</v>
      </c>
      <c r="E32">
        <v>7.1785020783964004</v>
      </c>
      <c r="F32">
        <v>10.776726555360501</v>
      </c>
      <c r="G32">
        <v>10.6460473296674</v>
      </c>
    </row>
    <row r="33" spans="1:7">
      <c r="A33" s="136">
        <v>14609.375</v>
      </c>
      <c r="B33">
        <v>4.55054716938567E-2</v>
      </c>
      <c r="C33">
        <v>0.63823089286488799</v>
      </c>
      <c r="D33">
        <v>2.77429044603968</v>
      </c>
      <c r="E33">
        <v>6.3524129175864497</v>
      </c>
      <c r="F33">
        <v>10.048435654582899</v>
      </c>
      <c r="G33">
        <v>9.91458188631381</v>
      </c>
    </row>
    <row r="34" spans="1:7">
      <c r="A34" s="136">
        <v>14765.625</v>
      </c>
      <c r="B34">
        <v>2.6644040755300899E-2</v>
      </c>
      <c r="C34">
        <v>0.44817401923651601</v>
      </c>
      <c r="D34">
        <v>2.2222426764096901</v>
      </c>
      <c r="E34">
        <v>5.5521506097802504</v>
      </c>
      <c r="F34">
        <v>9.2970497266056693</v>
      </c>
      <c r="G34">
        <v>9.1641257269326104</v>
      </c>
    </row>
    <row r="35" spans="1:7">
      <c r="A35" s="136">
        <v>14921.875</v>
      </c>
      <c r="B35">
        <v>1.5283586690171699E-2</v>
      </c>
      <c r="C35">
        <v>0.29170304308657002</v>
      </c>
      <c r="D35">
        <v>1.71844104083351</v>
      </c>
      <c r="E35">
        <v>4.7731298463420604</v>
      </c>
      <c r="F35">
        <v>8.5335707466495805</v>
      </c>
      <c r="G35">
        <v>8.4055241068189197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90"/>
  <sheetViews>
    <sheetView zoomScale="85" zoomScaleNormal="85" workbookViewId="0">
      <selection activeCell="F22" sqref="F22"/>
    </sheetView>
  </sheetViews>
  <sheetFormatPr defaultRowHeight="15"/>
  <cols>
    <col min="1" max="1" width="12.42578125" style="69" bestFit="1" customWidth="1"/>
    <col min="2" max="2" width="6.7109375" style="69" bestFit="1" customWidth="1"/>
    <col min="3" max="16384" width="9.140625" style="69"/>
  </cols>
  <sheetData>
    <row r="1" spans="1:8">
      <c r="A1" s="67" t="s">
        <v>18</v>
      </c>
      <c r="B1" s="68" t="s">
        <v>73</v>
      </c>
      <c r="C1" s="68" t="s">
        <v>74</v>
      </c>
      <c r="D1" s="68" t="s">
        <v>76</v>
      </c>
      <c r="E1" s="67" t="s">
        <v>77</v>
      </c>
      <c r="F1" s="67" t="s">
        <v>78</v>
      </c>
      <c r="G1" s="67" t="s">
        <v>79</v>
      </c>
      <c r="H1" s="67" t="s">
        <v>80</v>
      </c>
    </row>
    <row r="2" spans="1:8">
      <c r="A2" s="70">
        <v>1</v>
      </c>
      <c r="B2" s="71">
        <v>0.12809999999999999</v>
      </c>
      <c r="C2" s="71">
        <v>0.278266929581512</v>
      </c>
      <c r="D2" s="71">
        <v>0.33453069621847198</v>
      </c>
      <c r="E2" s="71">
        <v>0.547618942849876</v>
      </c>
      <c r="F2" s="71">
        <v>4.1743181578248398</v>
      </c>
      <c r="G2" s="71">
        <v>1.32686423635367</v>
      </c>
      <c r="H2" s="71">
        <v>0.276401834838996</v>
      </c>
    </row>
    <row r="3" spans="1:8">
      <c r="A3" s="70">
        <v>2</v>
      </c>
      <c r="B3" s="71">
        <v>0.18440000000000001</v>
      </c>
      <c r="C3" s="71">
        <v>0.39028466621084801</v>
      </c>
      <c r="D3" s="71">
        <v>0.447206833703856</v>
      </c>
      <c r="E3" s="71">
        <v>0.65561043789848805</v>
      </c>
      <c r="F3" s="71">
        <v>4.2009959840613504</v>
      </c>
      <c r="G3" s="71">
        <v>1.4173836246995399</v>
      </c>
      <c r="H3" s="71">
        <v>0.39025290535755403</v>
      </c>
    </row>
    <row r="4" spans="1:8">
      <c r="A4" s="70">
        <v>3</v>
      </c>
      <c r="B4" s="71">
        <v>0.24060000000000001</v>
      </c>
      <c r="C4" s="71">
        <v>0.50213439080653499</v>
      </c>
      <c r="D4" s="71">
        <v>0.55779205347699501</v>
      </c>
      <c r="E4" s="71">
        <v>0.76005209899005299</v>
      </c>
      <c r="F4" s="71">
        <v>4.1977748819874998</v>
      </c>
      <c r="G4" s="71">
        <v>1.4987988268633301</v>
      </c>
      <c r="H4" s="71">
        <v>0.50240216801718796</v>
      </c>
    </row>
    <row r="5" spans="1:8">
      <c r="A5" s="70">
        <v>4</v>
      </c>
      <c r="B5" s="71">
        <v>0.2969</v>
      </c>
      <c r="C5" s="71">
        <v>0.61382117677403203</v>
      </c>
      <c r="D5" s="71">
        <v>0.66728893876337703</v>
      </c>
      <c r="E5" s="71">
        <v>0.86176330885957797</v>
      </c>
      <c r="F5" s="71">
        <v>4.1655576999458201</v>
      </c>
      <c r="G5" s="71">
        <v>1.57177821827631</v>
      </c>
      <c r="H5" s="71">
        <v>0.61399100146006103</v>
      </c>
    </row>
    <row r="6" spans="1:8">
      <c r="A6" s="70">
        <v>5</v>
      </c>
      <c r="B6" s="71">
        <v>0.35309999999999997</v>
      </c>
      <c r="C6" s="71">
        <v>0.72535136875513895</v>
      </c>
      <c r="D6" s="71">
        <v>0.77611227935243199</v>
      </c>
      <c r="E6" s="71">
        <v>0.961195746305611</v>
      </c>
      <c r="F6" s="71">
        <v>4.1054735117664398</v>
      </c>
      <c r="G6" s="71">
        <v>1.6368897447420301</v>
      </c>
      <c r="H6" s="71">
        <v>0.725396547275731</v>
      </c>
    </row>
    <row r="7" spans="1:8">
      <c r="A7" s="70">
        <v>6</v>
      </c>
      <c r="B7" s="71">
        <v>0.40939999999999999</v>
      </c>
      <c r="C7" s="71">
        <v>0.83673253312752405</v>
      </c>
      <c r="D7" s="71">
        <v>0.88441773073160901</v>
      </c>
      <c r="E7" s="71">
        <v>1.0586134272022301</v>
      </c>
      <c r="F7" s="71">
        <v>4.0188688078080901</v>
      </c>
      <c r="G7" s="71">
        <v>1.69465525445558</v>
      </c>
      <c r="H7" s="71">
        <v>0.83670849644777001</v>
      </c>
    </row>
    <row r="8" spans="1:8">
      <c r="A8" s="70">
        <v>7</v>
      </c>
      <c r="B8" s="71">
        <v>0.46560000000000001</v>
      </c>
      <c r="C8" s="71">
        <v>0.947973398972347</v>
      </c>
      <c r="D8" s="71">
        <v>0.99226006630948904</v>
      </c>
      <c r="E8" s="71">
        <v>1.15419352645891</v>
      </c>
      <c r="F8" s="71">
        <v>3.9072969897299199</v>
      </c>
      <c r="G8" s="71">
        <v>1.74558585378523</v>
      </c>
      <c r="H8" s="71">
        <v>0.94792809258362798</v>
      </c>
    </row>
    <row r="9" spans="1:8">
      <c r="A9" s="70">
        <v>8</v>
      </c>
      <c r="B9" s="71">
        <v>0.52190000000000003</v>
      </c>
      <c r="C9" s="71">
        <v>1.0590837899705501</v>
      </c>
      <c r="D9" s="71">
        <v>1.09966415421402</v>
      </c>
      <c r="E9" s="71">
        <v>1.24808054706204</v>
      </c>
      <c r="F9" s="71">
        <v>3.7725062509550402</v>
      </c>
      <c r="G9" s="71">
        <v>1.7902040034117299</v>
      </c>
      <c r="H9" s="71">
        <v>1.0590419696626201</v>
      </c>
    </row>
    <row r="10" spans="1:8">
      <c r="A10" s="70">
        <v>9</v>
      </c>
      <c r="B10" s="71">
        <v>0.57810000000000006</v>
      </c>
      <c r="C10" s="71">
        <v>1.1700745477591501</v>
      </c>
      <c r="D10" s="71">
        <v>1.2066533199034599</v>
      </c>
      <c r="E10" s="71">
        <v>1.3404137005507699</v>
      </c>
      <c r="F10" s="71">
        <v>3.61642593738171</v>
      </c>
      <c r="G10" s="71">
        <v>1.82905640806286</v>
      </c>
      <c r="H10" s="71">
        <v>1.1700438275257401</v>
      </c>
    </row>
    <row r="11" spans="1:8">
      <c r="A11" s="70">
        <v>10</v>
      </c>
      <c r="B11" s="71">
        <v>0.63439999999999996</v>
      </c>
      <c r="C11" s="71">
        <v>1.2809574473455101</v>
      </c>
      <c r="D11" s="71">
        <v>1.31325826751914</v>
      </c>
      <c r="E11" s="71">
        <v>1.43133938849621</v>
      </c>
      <c r="F11" s="71">
        <v>3.44115149475493</v>
      </c>
      <c r="G11" s="71">
        <v>1.86272055709113</v>
      </c>
      <c r="H11" s="71">
        <v>1.2809369771550101</v>
      </c>
    </row>
    <row r="12" spans="1:8">
      <c r="A12" s="70">
        <v>11</v>
      </c>
      <c r="B12" s="71">
        <v>0.69059999999999999</v>
      </c>
      <c r="C12" s="71">
        <v>1.39174510523952</v>
      </c>
      <c r="D12" s="71">
        <v>1.4195180428282801</v>
      </c>
      <c r="E12" s="71">
        <v>1.5210157399726201</v>
      </c>
      <c r="F12" s="71">
        <v>3.2489281201381002</v>
      </c>
      <c r="G12" s="71">
        <v>1.89180691770625</v>
      </c>
      <c r="H12" s="71">
        <v>1.39173153454897</v>
      </c>
    </row>
    <row r="13" spans="1:8">
      <c r="A13" s="70">
        <v>12</v>
      </c>
      <c r="B13" s="71">
        <v>0.74690000000000001</v>
      </c>
      <c r="C13" s="71">
        <v>1.50245088102041</v>
      </c>
      <c r="D13" s="71">
        <v>1.52547836884445</v>
      </c>
      <c r="E13" s="71">
        <v>1.6096131584020901</v>
      </c>
      <c r="F13" s="71">
        <v>3.0421332450348499</v>
      </c>
      <c r="G13" s="71">
        <v>1.91695817442109</v>
      </c>
      <c r="H13" s="71">
        <v>1.50244127548842</v>
      </c>
    </row>
    <row r="14" spans="1:8">
      <c r="A14" s="70">
        <v>13</v>
      </c>
      <c r="B14" s="71">
        <v>0.80309999999999993</v>
      </c>
      <c r="C14" s="71">
        <v>1.61308877310622</v>
      </c>
      <c r="D14" s="71">
        <v>1.63118958680602</v>
      </c>
      <c r="E14" s="71">
        <v>1.69731304226508</v>
      </c>
      <c r="F14" s="71">
        <v>2.8232579868265502</v>
      </c>
      <c r="G14" s="71">
        <v>1.93884647870515</v>
      </c>
      <c r="H14" s="71">
        <v>1.6130814912572899</v>
      </c>
    </row>
    <row r="15" spans="1:8">
      <c r="A15" s="70">
        <v>14</v>
      </c>
      <c r="B15" s="71">
        <v>0.85939999999999994</v>
      </c>
      <c r="C15" s="71">
        <v>1.72367330953906</v>
      </c>
      <c r="D15" s="71">
        <v>1.7367049682501601</v>
      </c>
      <c r="E15" s="71">
        <v>1.7843058042092099</v>
      </c>
      <c r="F15" s="71">
        <v>2.59488771324017</v>
      </c>
      <c r="G15" s="71">
        <v>1.95816937194306</v>
      </c>
      <c r="H15" s="71">
        <v>1.7236678531706</v>
      </c>
    </row>
    <row r="16" spans="1:8">
      <c r="A16" s="70">
        <v>15</v>
      </c>
      <c r="B16" s="71">
        <v>0.91559999999999997</v>
      </c>
      <c r="C16" s="71">
        <v>1.8342194346382901</v>
      </c>
      <c r="D16" s="71">
        <v>1.8420795333931601</v>
      </c>
      <c r="E16" s="71">
        <v>1.87078872683727</v>
      </c>
      <c r="F16" s="71">
        <v>2.3596818714811998</v>
      </c>
      <c r="G16" s="71">
        <v>1.97564483626567</v>
      </c>
      <c r="H16" s="71">
        <v>1.83421595051496</v>
      </c>
    </row>
    <row r="17" spans="1:8">
      <c r="A17" s="70">
        <v>16</v>
      </c>
      <c r="B17" s="71">
        <v>0.97189999999999999</v>
      </c>
      <c r="C17" s="71">
        <v>1.9447423924059399</v>
      </c>
      <c r="D17" s="71">
        <v>1.94736928468516</v>
      </c>
      <c r="E17" s="71">
        <v>1.95696387551976</v>
      </c>
      <c r="F17" s="71">
        <v>2.1203532394034301</v>
      </c>
      <c r="G17" s="71">
        <v>1.992005785555</v>
      </c>
      <c r="H17" s="71">
        <v>1.94474118489142</v>
      </c>
    </row>
    <row r="90" spans="18:18" ht="21">
      <c r="R90" s="72"/>
    </row>
  </sheetData>
  <phoneticPr fontId="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A22" sqref="A22"/>
    </sheetView>
  </sheetViews>
  <sheetFormatPr defaultRowHeight="15"/>
  <cols>
    <col min="1" max="1" width="12.140625" bestFit="1" customWidth="1"/>
  </cols>
  <sheetData>
    <row r="1" spans="1:8">
      <c r="A1" s="65" t="s">
        <v>18</v>
      </c>
      <c r="B1" s="65" t="s">
        <v>73</v>
      </c>
      <c r="C1" s="65" t="s">
        <v>74</v>
      </c>
      <c r="D1" s="65" t="s">
        <v>76</v>
      </c>
      <c r="E1" s="65" t="s">
        <v>77</v>
      </c>
      <c r="F1" s="65" t="s">
        <v>78</v>
      </c>
      <c r="G1" s="65" t="s">
        <v>79</v>
      </c>
      <c r="H1" s="65" t="s">
        <v>80</v>
      </c>
    </row>
    <row r="2" spans="1:8">
      <c r="A2">
        <v>1</v>
      </c>
      <c r="B2">
        <v>0.12809999999999999</v>
      </c>
      <c r="C2">
        <v>0.278266929581512</v>
      </c>
      <c r="D2">
        <v>0.31626336604926802</v>
      </c>
      <c r="E2">
        <v>0.53055715424585603</v>
      </c>
      <c r="F2">
        <v>4.1743181578248398</v>
      </c>
      <c r="G2">
        <v>1.3132501221174799</v>
      </c>
      <c r="H2">
        <v>0.25759197448396598</v>
      </c>
    </row>
    <row r="3" spans="1:8">
      <c r="A3">
        <v>2</v>
      </c>
      <c r="B3">
        <v>0.18440000000000001</v>
      </c>
      <c r="C3">
        <v>0.39028466621084801</v>
      </c>
      <c r="D3">
        <v>0.42701139882773398</v>
      </c>
      <c r="E3">
        <v>0.63663944586752697</v>
      </c>
      <c r="F3">
        <v>4.2009959840613504</v>
      </c>
      <c r="G3">
        <v>1.40228649059987</v>
      </c>
      <c r="H3">
        <v>0.36961648927774299</v>
      </c>
    </row>
    <row r="4" spans="1:8">
      <c r="A4">
        <v>3</v>
      </c>
      <c r="B4">
        <v>0.24060000000000001</v>
      </c>
      <c r="C4">
        <v>0.50213439080653499</v>
      </c>
      <c r="D4">
        <v>0.53713933386316104</v>
      </c>
      <c r="E4">
        <v>0.74047825321446104</v>
      </c>
      <c r="F4">
        <v>4.1977748819874998</v>
      </c>
      <c r="G4">
        <v>1.48315347458791</v>
      </c>
      <c r="H4">
        <v>0.48146620991540601</v>
      </c>
    </row>
    <row r="5" spans="1:8">
      <c r="A5">
        <v>4</v>
      </c>
      <c r="B5">
        <v>0.2969</v>
      </c>
      <c r="C5">
        <v>0.61382117677403203</v>
      </c>
      <c r="D5">
        <v>0.64667240911795998</v>
      </c>
      <c r="E5">
        <v>0.84214736681926095</v>
      </c>
      <c r="F5">
        <v>4.1655576999458201</v>
      </c>
      <c r="G5">
        <v>1.55610141969836</v>
      </c>
      <c r="H5">
        <v>0.59315278469726995</v>
      </c>
    </row>
    <row r="6" spans="1:8">
      <c r="A6">
        <v>5</v>
      </c>
      <c r="B6">
        <v>0.35309999999999997</v>
      </c>
      <c r="C6">
        <v>0.72535136875513895</v>
      </c>
      <c r="D6">
        <v>0.75563566599566001</v>
      </c>
      <c r="E6">
        <v>0.94173335749981402</v>
      </c>
      <c r="F6">
        <v>4.1054735117664398</v>
      </c>
      <c r="G6">
        <v>1.62143921350301</v>
      </c>
      <c r="H6">
        <v>0.70468390757703603</v>
      </c>
    </row>
    <row r="7" spans="1:8">
      <c r="A7">
        <v>6</v>
      </c>
      <c r="B7">
        <v>0.40939999999999999</v>
      </c>
      <c r="C7">
        <v>0.83673253312752405</v>
      </c>
      <c r="D7">
        <v>0.86405683050940496</v>
      </c>
      <c r="E7">
        <v>1.03933704518516</v>
      </c>
      <c r="F7">
        <v>4.0188688078080901</v>
      </c>
      <c r="G7">
        <v>1.6795329327737401</v>
      </c>
      <c r="H7">
        <v>0.81606700108249597</v>
      </c>
    </row>
    <row r="8" spans="1:8">
      <c r="A8">
        <v>7</v>
      </c>
      <c r="B8">
        <v>0.46560000000000001</v>
      </c>
      <c r="C8">
        <v>0.947973398972347</v>
      </c>
      <c r="D8">
        <v>0.97196736798683503</v>
      </c>
      <c r="E8">
        <v>1.13507375070936</v>
      </c>
      <c r="F8">
        <v>3.9072969897299199</v>
      </c>
      <c r="G8">
        <v>1.73080364805048</v>
      </c>
      <c r="H8">
        <v>0.927310476753753</v>
      </c>
    </row>
    <row r="9" spans="1:8">
      <c r="A9">
        <v>8</v>
      </c>
      <c r="B9">
        <v>0.52190000000000003</v>
      </c>
      <c r="C9">
        <v>1.0590837899705501</v>
      </c>
      <c r="D9">
        <v>1.07940264020869</v>
      </c>
      <c r="E9">
        <v>1.2290728157624899</v>
      </c>
      <c r="F9">
        <v>3.7725062509550402</v>
      </c>
      <c r="G9">
        <v>1.7757245652476199</v>
      </c>
      <c r="H9">
        <v>1.03842400435849</v>
      </c>
    </row>
    <row r="10" spans="1:8">
      <c r="A10">
        <v>9</v>
      </c>
      <c r="B10">
        <v>0.57810000000000006</v>
      </c>
      <c r="C10">
        <v>1.1700745477591501</v>
      </c>
      <c r="D10">
        <v>1.1864016144293099</v>
      </c>
      <c r="E10">
        <v>1.3214766869741801</v>
      </c>
      <c r="F10">
        <v>3.61642593738171</v>
      </c>
      <c r="G10">
        <v>1.81481766235089</v>
      </c>
      <c r="H10">
        <v>1.1494183817294401</v>
      </c>
    </row>
    <row r="11" spans="1:8">
      <c r="A11">
        <v>10</v>
      </c>
      <c r="B11">
        <v>0.63439999999999996</v>
      </c>
      <c r="C11">
        <v>1.2809574473455101</v>
      </c>
      <c r="D11">
        <v>1.2930063399339999</v>
      </c>
      <c r="E11">
        <v>1.41243977432264</v>
      </c>
      <c r="F11">
        <v>3.44115149475493</v>
      </c>
      <c r="G11">
        <v>1.8486499796670799</v>
      </c>
      <c r="H11">
        <v>1.2603052044399701</v>
      </c>
    </row>
    <row r="12" spans="1:8">
      <c r="A12">
        <v>11</v>
      </c>
      <c r="B12">
        <v>0.69059999999999999</v>
      </c>
      <c r="C12">
        <v>1.39174510523952</v>
      </c>
      <c r="D12">
        <v>1.39926134511612</v>
      </c>
      <c r="E12">
        <v>1.50212729793531</v>
      </c>
      <c r="F12">
        <v>3.2489281201381002</v>
      </c>
      <c r="G12">
        <v>1.8778297453450099</v>
      </c>
      <c r="H12">
        <v>1.3710963929709901</v>
      </c>
    </row>
    <row r="13" spans="1:8">
      <c r="A13">
        <v>12</v>
      </c>
      <c r="B13">
        <v>0.74690000000000001</v>
      </c>
      <c r="C13">
        <v>1.50245088102041</v>
      </c>
      <c r="D13">
        <v>1.5052132158595899</v>
      </c>
      <c r="E13">
        <v>1.5907144408057301</v>
      </c>
      <c r="F13">
        <v>3.0421332450348499</v>
      </c>
      <c r="G13">
        <v>1.90300256755522</v>
      </c>
      <c r="H13">
        <v>1.48180370429847</v>
      </c>
    </row>
    <row r="14" spans="1:8">
      <c r="A14">
        <v>13</v>
      </c>
      <c r="B14">
        <v>0.80309999999999993</v>
      </c>
      <c r="C14">
        <v>1.61308877310622</v>
      </c>
      <c r="D14">
        <v>1.61091097334311</v>
      </c>
      <c r="E14">
        <v>1.6783863648733801</v>
      </c>
      <c r="F14">
        <v>2.8232579868265502</v>
      </c>
      <c r="G14">
        <v>1.92484800758478</v>
      </c>
      <c r="H14">
        <v>1.5924387490519301</v>
      </c>
    </row>
    <row r="15" spans="1:8">
      <c r="A15">
        <v>14</v>
      </c>
      <c r="B15">
        <v>0.85939999999999994</v>
      </c>
      <c r="C15">
        <v>1.72367330953906</v>
      </c>
      <c r="D15">
        <v>1.7164086657981199</v>
      </c>
      <c r="E15">
        <v>1.76534009663348</v>
      </c>
      <c r="F15">
        <v>2.59488771324017</v>
      </c>
      <c r="G15">
        <v>1.94407697492469</v>
      </c>
      <c r="H15">
        <v>1.7030150915165201</v>
      </c>
    </row>
    <row r="16" spans="1:8">
      <c r="A16">
        <v>15</v>
      </c>
      <c r="B16">
        <v>0.91559999999999997</v>
      </c>
      <c r="C16">
        <v>1.8342194346382901</v>
      </c>
      <c r="D16">
        <v>1.8217731887505799</v>
      </c>
      <c r="E16">
        <v>1.8517900690470499</v>
      </c>
      <c r="F16">
        <v>2.3596818714811998</v>
      </c>
      <c r="G16">
        <v>1.9614305720385501</v>
      </c>
      <c r="H16">
        <v>1.81355645311961</v>
      </c>
    </row>
    <row r="17" spans="1:8">
      <c r="A17">
        <v>16</v>
      </c>
      <c r="B17">
        <v>0.97189999999999999</v>
      </c>
      <c r="C17">
        <v>1.9447423924059399</v>
      </c>
      <c r="D17">
        <v>1.9271034058704399</v>
      </c>
      <c r="E17">
        <v>1.93798041745216</v>
      </c>
      <c r="F17">
        <v>2.1203532394034301</v>
      </c>
      <c r="G17">
        <v>1.97768128543739</v>
      </c>
      <c r="H17">
        <v>1.92412030613336</v>
      </c>
    </row>
  </sheetData>
  <phoneticPr fontId="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K18" sqref="K18"/>
    </sheetView>
  </sheetViews>
  <sheetFormatPr defaultRowHeight="15"/>
  <sheetData>
    <row r="1" spans="1:8">
      <c r="A1" s="65" t="s">
        <v>81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200</v>
      </c>
      <c r="C2">
        <v>0</v>
      </c>
      <c r="D2">
        <v>0</v>
      </c>
      <c r="E2">
        <v>0</v>
      </c>
      <c r="F2">
        <v>-8.2099999999999999E-14</v>
      </c>
      <c r="G2">
        <v>-2.3064063849999999E-7</v>
      </c>
      <c r="H2">
        <v>0</v>
      </c>
    </row>
    <row r="3" spans="1:8">
      <c r="A3">
        <v>2</v>
      </c>
      <c r="B3">
        <v>600</v>
      </c>
      <c r="C3">
        <v>0</v>
      </c>
      <c r="D3">
        <v>0</v>
      </c>
      <c r="E3">
        <v>0</v>
      </c>
      <c r="F3">
        <v>-1.7093E-12</v>
      </c>
      <c r="G3">
        <v>-1.8233670019999999E-7</v>
      </c>
      <c r="H3">
        <v>0</v>
      </c>
    </row>
    <row r="4" spans="1:8">
      <c r="A4">
        <v>3</v>
      </c>
      <c r="B4">
        <v>1000</v>
      </c>
      <c r="C4">
        <v>0</v>
      </c>
      <c r="D4">
        <v>0</v>
      </c>
      <c r="E4">
        <v>0</v>
      </c>
      <c r="F4">
        <v>1.1417000000000001E-12</v>
      </c>
      <c r="G4">
        <v>1.1157528776999999E-6</v>
      </c>
      <c r="H4">
        <v>0</v>
      </c>
    </row>
    <row r="5" spans="1:8">
      <c r="A5">
        <v>4</v>
      </c>
      <c r="B5">
        <v>1400</v>
      </c>
      <c r="C5">
        <v>0</v>
      </c>
      <c r="D5">
        <v>0</v>
      </c>
      <c r="E5">
        <v>0</v>
      </c>
      <c r="F5">
        <v>2.2465E-11</v>
      </c>
      <c r="G5">
        <v>3.6446751291000002E-6</v>
      </c>
      <c r="H5">
        <v>0</v>
      </c>
    </row>
    <row r="6" spans="1:8">
      <c r="A6">
        <v>5</v>
      </c>
      <c r="B6">
        <v>1800</v>
      </c>
      <c r="C6">
        <v>7.9999999999999998E-16</v>
      </c>
      <c r="D6">
        <v>-9.9999999999999998E-17</v>
      </c>
      <c r="E6">
        <v>0</v>
      </c>
      <c r="F6">
        <v>1.3187599999999999E-11</v>
      </c>
      <c r="G6">
        <v>1.3419691254E-6</v>
      </c>
      <c r="H6">
        <v>7.9999999999999998E-16</v>
      </c>
    </row>
    <row r="7" spans="1:8">
      <c r="A7">
        <v>6</v>
      </c>
      <c r="B7">
        <v>2200</v>
      </c>
      <c r="C7">
        <v>4.3400000000000003E-14</v>
      </c>
      <c r="D7">
        <v>1.4000000000000001E-15</v>
      </c>
      <c r="E7">
        <v>0</v>
      </c>
      <c r="F7">
        <v>-2.3849409999999998E-10</v>
      </c>
      <c r="G7">
        <v>-1.88251206041E-5</v>
      </c>
      <c r="H7">
        <v>4.3400000000000003E-14</v>
      </c>
    </row>
    <row r="8" spans="1:8">
      <c r="A8">
        <v>7</v>
      </c>
      <c r="B8">
        <v>2600</v>
      </c>
      <c r="C8">
        <v>1.8820999999999998E-12</v>
      </c>
      <c r="D8">
        <v>5.3000000000000001E-15</v>
      </c>
      <c r="E8">
        <v>0</v>
      </c>
      <c r="F8">
        <v>-4.867312E-10</v>
      </c>
      <c r="G8">
        <v>-5.3495798370099999E-5</v>
      </c>
      <c r="H8">
        <v>1.8820999999999998E-12</v>
      </c>
    </row>
    <row r="9" spans="1:8">
      <c r="A9">
        <v>8</v>
      </c>
      <c r="B9">
        <v>3000</v>
      </c>
      <c r="C9">
        <v>6.3666700000000006E-11</v>
      </c>
      <c r="D9">
        <v>-7.9799999999999998E-14</v>
      </c>
      <c r="E9">
        <v>-9.9999999999999998E-17</v>
      </c>
      <c r="F9">
        <v>1.7289634E-9</v>
      </c>
      <c r="G9">
        <v>-2.8600700837200001E-5</v>
      </c>
      <c r="H9">
        <v>6.3666700000000006E-11</v>
      </c>
    </row>
    <row r="10" spans="1:8">
      <c r="A10">
        <v>9</v>
      </c>
      <c r="B10">
        <v>3400</v>
      </c>
      <c r="C10">
        <v>1.6826439000000001E-9</v>
      </c>
      <c r="D10">
        <v>-3.5000000000000002E-13</v>
      </c>
      <c r="E10">
        <v>-2.9999999999999999E-16</v>
      </c>
      <c r="F10">
        <v>7.7346942999999996E-9</v>
      </c>
      <c r="G10">
        <v>2.1287485930330001E-4</v>
      </c>
      <c r="H10">
        <v>1.6826439000000001E-9</v>
      </c>
    </row>
    <row r="11" spans="1:8">
      <c r="A11">
        <v>10</v>
      </c>
      <c r="B11">
        <v>3800</v>
      </c>
      <c r="C11">
        <v>3.47488225E-8</v>
      </c>
      <c r="D11">
        <v>3.3223000000000001E-12</v>
      </c>
      <c r="E11">
        <v>2.0999999999999998E-15</v>
      </c>
      <c r="F11">
        <v>-2.7533136000000002E-9</v>
      </c>
      <c r="G11">
        <v>7.0526491554539995E-4</v>
      </c>
      <c r="H11">
        <v>3.47488225E-8</v>
      </c>
    </row>
    <row r="12" spans="1:8">
      <c r="A12">
        <v>11</v>
      </c>
      <c r="B12">
        <v>4200</v>
      </c>
      <c r="C12">
        <v>5.6084676269999999E-7</v>
      </c>
      <c r="D12">
        <v>1.8747999999999999E-11</v>
      </c>
      <c r="E12">
        <v>6.8000000000000001E-15</v>
      </c>
      <c r="F12">
        <v>-7.5694180900000002E-8</v>
      </c>
      <c r="G12">
        <v>8.4777204505509995E-4</v>
      </c>
      <c r="H12">
        <v>5.6084676269999999E-7</v>
      </c>
    </row>
    <row r="13" spans="1:8">
      <c r="A13">
        <v>12</v>
      </c>
      <c r="B13">
        <v>4600</v>
      </c>
      <c r="C13">
        <v>7.0760806892000002E-6</v>
      </c>
      <c r="D13">
        <v>-9.0585000000000003E-11</v>
      </c>
      <c r="E13">
        <v>-4.4600000000000001E-14</v>
      </c>
      <c r="F13">
        <v>-1.2593560929999999E-7</v>
      </c>
      <c r="G13">
        <v>-9.900681839665E-4</v>
      </c>
      <c r="H13">
        <v>7.0760806892000002E-6</v>
      </c>
    </row>
    <row r="14" spans="1:8">
      <c r="A14">
        <v>13</v>
      </c>
      <c r="B14">
        <v>5000</v>
      </c>
      <c r="C14">
        <v>6.9802930548199999E-5</v>
      </c>
      <c r="D14">
        <v>-7.6546549999999996E-10</v>
      </c>
      <c r="E14">
        <v>-1.637E-13</v>
      </c>
      <c r="F14">
        <v>3.6877567640000002E-7</v>
      </c>
      <c r="G14">
        <v>-6.5871819699471999E-3</v>
      </c>
      <c r="H14">
        <v>6.9802930548199999E-5</v>
      </c>
    </row>
    <row r="15" spans="1:8">
      <c r="A15">
        <v>14</v>
      </c>
      <c r="B15">
        <v>5400</v>
      </c>
      <c r="C15">
        <v>5.3848437911749997E-4</v>
      </c>
      <c r="D15">
        <v>1.0414158E-9</v>
      </c>
      <c r="E15">
        <v>7.7430000000000004E-13</v>
      </c>
      <c r="F15">
        <v>1.8032699970999999E-6</v>
      </c>
      <c r="G15">
        <v>-1.4584482748960299E-2</v>
      </c>
      <c r="H15">
        <v>5.3848437911749997E-4</v>
      </c>
    </row>
    <row r="16" spans="1:8">
      <c r="A16">
        <v>15</v>
      </c>
      <c r="B16">
        <v>5800</v>
      </c>
      <c r="C16">
        <v>3.2491837859483E-3</v>
      </c>
      <c r="D16">
        <v>2.1922659800000001E-8</v>
      </c>
      <c r="E16">
        <v>3.7027000000000004E-12</v>
      </c>
      <c r="F16">
        <v>1.2793201998999999E-6</v>
      </c>
      <c r="G16">
        <v>-1.5544423774043499E-2</v>
      </c>
      <c r="H16">
        <v>3.2491837859483E-3</v>
      </c>
    </row>
    <row r="17" spans="1:8">
      <c r="A17">
        <v>16</v>
      </c>
      <c r="B17">
        <v>6200</v>
      </c>
      <c r="C17">
        <v>1.53375359465097E-2</v>
      </c>
      <c r="D17">
        <v>2.95068259E-8</v>
      </c>
      <c r="E17">
        <v>-9.7140999999999996E-12</v>
      </c>
      <c r="F17">
        <v>-1.007002972E-5</v>
      </c>
      <c r="G17">
        <v>1.0654996619408399E-2</v>
      </c>
      <c r="H17">
        <v>1.53375359465097E-2</v>
      </c>
    </row>
    <row r="18" spans="1:8">
      <c r="A18">
        <v>17</v>
      </c>
      <c r="B18">
        <v>6600</v>
      </c>
      <c r="C18">
        <v>5.6648593030930498E-2</v>
      </c>
      <c r="D18">
        <v>-3.7515979089999999E-7</v>
      </c>
      <c r="E18">
        <v>-7.25228E-11</v>
      </c>
      <c r="F18">
        <v>-3.3385382924600001E-5</v>
      </c>
      <c r="G18">
        <v>8.9558683274073805E-2</v>
      </c>
      <c r="H18">
        <v>5.6648593030930498E-2</v>
      </c>
    </row>
    <row r="19" spans="1:8">
      <c r="A19">
        <v>18</v>
      </c>
      <c r="B19">
        <v>7000</v>
      </c>
      <c r="C19">
        <v>0.16373402302566001</v>
      </c>
      <c r="D19">
        <v>-1.6009395110999999E-6</v>
      </c>
      <c r="E19">
        <v>5.1390000000000003E-11</v>
      </c>
      <c r="F19">
        <v>-1.7682910289400001E-5</v>
      </c>
      <c r="G19">
        <v>0.23717532090858601</v>
      </c>
      <c r="H19">
        <v>0.16373402302566001</v>
      </c>
    </row>
    <row r="20" spans="1:8">
      <c r="A20">
        <v>19</v>
      </c>
      <c r="B20">
        <v>7400</v>
      </c>
      <c r="C20">
        <v>0.37039018389939998</v>
      </c>
      <c r="D20">
        <v>1.5425081305000001E-6</v>
      </c>
      <c r="E20">
        <v>1.1340055999999999E-9</v>
      </c>
      <c r="F20">
        <v>1.6374505948119999E-4</v>
      </c>
      <c r="G20">
        <v>0.44202975174608999</v>
      </c>
      <c r="H20">
        <v>0.37039018389939998</v>
      </c>
    </row>
    <row r="21" spans="1:8">
      <c r="A21">
        <v>20</v>
      </c>
      <c r="B21">
        <v>7800</v>
      </c>
      <c r="C21">
        <v>0.655834387074265</v>
      </c>
      <c r="D21">
        <v>2.9131936142500002E-5</v>
      </c>
      <c r="E21">
        <v>1.1804827999999999E-9</v>
      </c>
      <c r="F21">
        <v>5.4371637578379999E-4</v>
      </c>
      <c r="G21">
        <v>0.65775642608204399</v>
      </c>
      <c r="H21">
        <v>0.655834387074265</v>
      </c>
    </row>
    <row r="22" spans="1:8">
      <c r="A22">
        <v>21</v>
      </c>
      <c r="B22">
        <v>8200</v>
      </c>
      <c r="C22">
        <v>0.90902187484223396</v>
      </c>
      <c r="D22">
        <v>7.43767571573E-5</v>
      </c>
      <c r="E22">
        <v>-1.25290282E-8</v>
      </c>
      <c r="F22">
        <v>5.6443955412779998E-4</v>
      </c>
      <c r="G22">
        <v>0.81671544258217899</v>
      </c>
      <c r="H22">
        <v>0.90902187484223396</v>
      </c>
    </row>
    <row r="23" spans="1:8">
      <c r="A23">
        <v>22</v>
      </c>
      <c r="B23">
        <v>8600</v>
      </c>
      <c r="C23">
        <v>0.98632058868851502</v>
      </c>
      <c r="D23">
        <v>-1.0765379644669999E-4</v>
      </c>
      <c r="E23">
        <v>-3.8610487900000001E-8</v>
      </c>
      <c r="F23">
        <v>-1.341249160753E-3</v>
      </c>
      <c r="G23">
        <v>0.86122211246056302</v>
      </c>
      <c r="H23">
        <v>0.98632058868851502</v>
      </c>
    </row>
    <row r="24" spans="1:8">
      <c r="A24">
        <v>23</v>
      </c>
      <c r="B24">
        <v>9000</v>
      </c>
      <c r="C24">
        <v>0.83778013726679701</v>
      </c>
      <c r="D24">
        <v>-1.2194514574453E-3</v>
      </c>
      <c r="E24">
        <v>6.4258109099999999E-8</v>
      </c>
      <c r="F24">
        <v>-6.7645888959602003E-3</v>
      </c>
      <c r="G24">
        <v>0.77419351521380897</v>
      </c>
      <c r="H24">
        <v>0.83778013726679701</v>
      </c>
    </row>
    <row r="25" spans="1:8">
      <c r="A25">
        <v>24</v>
      </c>
      <c r="B25">
        <v>9400</v>
      </c>
      <c r="C25">
        <v>0.55705883631067799</v>
      </c>
      <c r="D25">
        <v>-3.3908165482658E-3</v>
      </c>
      <c r="E25">
        <v>5.578412126E-7</v>
      </c>
      <c r="F25">
        <v>-1.35066981525548E-2</v>
      </c>
      <c r="G25">
        <v>0.588675189450661</v>
      </c>
      <c r="H25">
        <v>0.55705883631067799</v>
      </c>
    </row>
    <row r="26" spans="1:8">
      <c r="A26">
        <v>25</v>
      </c>
      <c r="B26">
        <v>9800</v>
      </c>
      <c r="C26">
        <v>0.28994024941580399</v>
      </c>
      <c r="D26">
        <v>-1.6519893129141E-3</v>
      </c>
      <c r="E26">
        <v>6.2609976560000005E-7</v>
      </c>
      <c r="F26">
        <v>-9.8389704995937993E-3</v>
      </c>
      <c r="G26">
        <v>0.36958021774849797</v>
      </c>
      <c r="H26">
        <v>0.28994024941580399</v>
      </c>
    </row>
    <row r="27" spans="1:8">
      <c r="A27">
        <v>26</v>
      </c>
      <c r="B27">
        <v>10200</v>
      </c>
      <c r="C27">
        <v>0.11811823471036299</v>
      </c>
      <c r="D27">
        <v>2.1727196783607901E-2</v>
      </c>
      <c r="E27">
        <v>-3.8496456214999999E-6</v>
      </c>
      <c r="F27">
        <v>2.7990835297616801E-2</v>
      </c>
      <c r="G27">
        <v>0.18031900457460801</v>
      </c>
      <c r="H27">
        <v>0.11811823471036299</v>
      </c>
    </row>
    <row r="28" spans="1:8">
      <c r="A28">
        <v>27</v>
      </c>
      <c r="B28">
        <v>10600</v>
      </c>
      <c r="C28">
        <v>3.7659896511296802E-2</v>
      </c>
      <c r="D28">
        <v>9.9617164678873299E-2</v>
      </c>
      <c r="E28">
        <v>-1.53325775051E-5</v>
      </c>
      <c r="F28">
        <v>0.127954039842577</v>
      </c>
      <c r="G28">
        <v>5.6005504830501901E-2</v>
      </c>
      <c r="H28">
        <v>3.7659896511296802E-2</v>
      </c>
    </row>
    <row r="29" spans="1:8">
      <c r="A29">
        <v>28</v>
      </c>
      <c r="B29">
        <v>11000</v>
      </c>
      <c r="C29">
        <v>9.3958744939901997E-3</v>
      </c>
      <c r="D29">
        <v>0.26359120437752798</v>
      </c>
      <c r="E29">
        <v>-7.3099060336000003E-6</v>
      </c>
      <c r="F29">
        <v>0.30273135920243999</v>
      </c>
      <c r="G29">
        <v>-2.6898154094094E-3</v>
      </c>
      <c r="H29">
        <v>9.3958744939901997E-3</v>
      </c>
    </row>
    <row r="30" spans="1:8">
      <c r="A30">
        <v>29</v>
      </c>
      <c r="B30">
        <v>11400</v>
      </c>
      <c r="C30">
        <v>1.8341054297897001E-3</v>
      </c>
      <c r="D30">
        <v>0.50833254948059203</v>
      </c>
      <c r="E30">
        <v>1.0289987032000001E-4</v>
      </c>
      <c r="F30">
        <v>0.52908230660305</v>
      </c>
      <c r="G30">
        <v>-1.70421291547686E-2</v>
      </c>
      <c r="H30">
        <v>1.8341054297897001E-3</v>
      </c>
    </row>
    <row r="31" spans="1:8">
      <c r="A31">
        <v>30</v>
      </c>
      <c r="B31">
        <v>11800</v>
      </c>
      <c r="C31">
        <v>2.8006962799380001E-4</v>
      </c>
      <c r="D31">
        <v>0.76559808948341501</v>
      </c>
      <c r="E31">
        <v>3.4338190944530002E-4</v>
      </c>
      <c r="F31">
        <v>0.74446199973389005</v>
      </c>
      <c r="G31">
        <v>-1.2016889028094601E-2</v>
      </c>
      <c r="H31">
        <v>2.8006962799380001E-4</v>
      </c>
    </row>
    <row r="32" spans="1:8">
      <c r="A32">
        <v>31</v>
      </c>
      <c r="B32">
        <v>12200</v>
      </c>
      <c r="C32">
        <v>3.34489258665E-5</v>
      </c>
      <c r="D32">
        <v>0.92625351246422605</v>
      </c>
      <c r="E32">
        <v>2.6644596839780002E-4</v>
      </c>
      <c r="F32">
        <v>0.87142889868461604</v>
      </c>
      <c r="G32">
        <v>-4.2701146288907999E-3</v>
      </c>
      <c r="H32">
        <v>3.34489258665E-5</v>
      </c>
    </row>
    <row r="33" spans="1:8">
      <c r="A33">
        <v>32</v>
      </c>
      <c r="B33">
        <v>12600</v>
      </c>
      <c r="C33">
        <v>3.1238374710000001E-6</v>
      </c>
      <c r="D33">
        <v>0.90987195150611999</v>
      </c>
      <c r="E33">
        <v>-1.4800051646304E-3</v>
      </c>
      <c r="F33">
        <v>0.85891633939060297</v>
      </c>
      <c r="G33">
        <v>-2.5975557189099999E-5</v>
      </c>
      <c r="H33">
        <v>3.1238374710000001E-6</v>
      </c>
    </row>
    <row r="34" spans="1:8">
      <c r="A34">
        <v>33</v>
      </c>
      <c r="B34">
        <v>13000</v>
      </c>
      <c r="C34">
        <v>2.2808557659999999E-7</v>
      </c>
      <c r="D34">
        <v>0.72537866303828002</v>
      </c>
      <c r="E34">
        <v>-6.1781790241086003E-3</v>
      </c>
      <c r="F34">
        <v>0.71244614944368201</v>
      </c>
      <c r="G34">
        <v>9.1953556429200003E-4</v>
      </c>
      <c r="H34">
        <v>2.2808557659999999E-7</v>
      </c>
    </row>
    <row r="35" spans="1:8">
      <c r="A35">
        <v>34</v>
      </c>
      <c r="B35">
        <v>13400</v>
      </c>
      <c r="C35">
        <v>1.30173387E-8</v>
      </c>
      <c r="D35">
        <v>0.46413289939005098</v>
      </c>
      <c r="E35">
        <v>-1.08049578064462E-2</v>
      </c>
      <c r="F35">
        <v>0.49068276108395997</v>
      </c>
      <c r="G35">
        <v>5.304507029197E-4</v>
      </c>
      <c r="H35">
        <v>1.30173387E-8</v>
      </c>
    </row>
    <row r="36" spans="1:8">
      <c r="A36">
        <v>35</v>
      </c>
      <c r="B36">
        <v>13800</v>
      </c>
      <c r="C36">
        <v>5.8059540000000002E-10</v>
      </c>
      <c r="D36">
        <v>0.232056532713417</v>
      </c>
      <c r="E36">
        <v>-1.3104228294391E-3</v>
      </c>
      <c r="F36">
        <v>0.27098253464149602</v>
      </c>
      <c r="G36">
        <v>9.9121914675800001E-5</v>
      </c>
      <c r="H36">
        <v>5.8059540000000002E-10</v>
      </c>
    </row>
    <row r="37" spans="1:8">
      <c r="A37">
        <v>36</v>
      </c>
      <c r="B37">
        <v>14200</v>
      </c>
      <c r="C37">
        <v>2.0233499999999999E-11</v>
      </c>
      <c r="D37">
        <v>8.5365778559097896E-2</v>
      </c>
      <c r="E37">
        <v>5.0051122768491101E-2</v>
      </c>
      <c r="F37">
        <v>0.10947677488607301</v>
      </c>
      <c r="G37">
        <v>-5.2373940622699998E-5</v>
      </c>
      <c r="H37">
        <v>2.0233499999999999E-11</v>
      </c>
    </row>
    <row r="38" spans="1:8">
      <c r="A38">
        <v>37</v>
      </c>
      <c r="B38">
        <v>14600</v>
      </c>
      <c r="C38">
        <v>5.5050000000000003E-13</v>
      </c>
      <c r="D38">
        <v>1.93972826965399E-2</v>
      </c>
      <c r="E38">
        <v>0.17390007429785001</v>
      </c>
      <c r="F38">
        <v>2.1803462195827801E-2</v>
      </c>
      <c r="G38">
        <v>-4.28053226232E-5</v>
      </c>
      <c r="H38">
        <v>5.5050000000000003E-13</v>
      </c>
    </row>
    <row r="39" spans="1:8">
      <c r="A39">
        <v>38</v>
      </c>
      <c r="B39">
        <v>15000</v>
      </c>
      <c r="C39">
        <v>1.2199999999999999E-14</v>
      </c>
      <c r="D39">
        <v>3.246773380181E-4</v>
      </c>
      <c r="E39">
        <v>0.378179301622318</v>
      </c>
      <c r="F39">
        <v>-8.9840429865284E-3</v>
      </c>
      <c r="G39">
        <v>-9.4719625618999998E-6</v>
      </c>
      <c r="H39">
        <v>1.2199999999999999E-14</v>
      </c>
    </row>
    <row r="40" spans="1:8">
      <c r="A40">
        <v>39</v>
      </c>
      <c r="B40">
        <v>15400</v>
      </c>
      <c r="C40">
        <v>0</v>
      </c>
      <c r="D40">
        <v>-1.5827268781094001E-3</v>
      </c>
      <c r="E40">
        <v>0.62418345535611097</v>
      </c>
      <c r="F40">
        <v>-1.0776547686786001E-2</v>
      </c>
      <c r="G40">
        <v>3.4063731209000001E-6</v>
      </c>
      <c r="H40">
        <v>0</v>
      </c>
    </row>
    <row r="41" spans="1:8">
      <c r="A41">
        <v>40</v>
      </c>
      <c r="B41">
        <v>15800</v>
      </c>
      <c r="C41">
        <v>0</v>
      </c>
      <c r="D41">
        <v>-5.3791850344729998E-4</v>
      </c>
      <c r="E41">
        <v>0.82986411593833398</v>
      </c>
      <c r="F41">
        <v>-4.8842254531613E-3</v>
      </c>
      <c r="G41">
        <v>2.8511570575999999E-6</v>
      </c>
      <c r="H41">
        <v>0</v>
      </c>
    </row>
    <row r="42" spans="1:8">
      <c r="A42">
        <v>41</v>
      </c>
      <c r="B42">
        <v>16200</v>
      </c>
      <c r="C42">
        <v>0</v>
      </c>
      <c r="D42">
        <v>-3.5179833974699998E-5</v>
      </c>
      <c r="E42">
        <v>0.90992172718512898</v>
      </c>
      <c r="F42">
        <v>-7.2791139758419997E-4</v>
      </c>
      <c r="G42">
        <v>4.7993595440000002E-7</v>
      </c>
      <c r="H42">
        <v>0</v>
      </c>
    </row>
    <row r="43" spans="1:8">
      <c r="A43">
        <v>42</v>
      </c>
      <c r="B43">
        <v>16600</v>
      </c>
      <c r="C43">
        <v>0</v>
      </c>
      <c r="D43">
        <v>2.55866103097E-5</v>
      </c>
      <c r="E43">
        <v>0.82860040065387697</v>
      </c>
      <c r="F43">
        <v>5.0447224683990003E-4</v>
      </c>
      <c r="G43">
        <v>-2.7264291309999999E-7</v>
      </c>
      <c r="H43">
        <v>0</v>
      </c>
    </row>
    <row r="44" spans="1:8">
      <c r="A44">
        <v>43</v>
      </c>
      <c r="B44">
        <v>17000</v>
      </c>
      <c r="C44">
        <v>0</v>
      </c>
      <c r="D44">
        <v>6.6618963965999998E-6</v>
      </c>
      <c r="E44">
        <v>0.62354468984420597</v>
      </c>
      <c r="F44">
        <v>3.6959501858710003E-4</v>
      </c>
      <c r="G44">
        <v>-1.5414818100000001E-7</v>
      </c>
      <c r="H44">
        <v>0</v>
      </c>
    </row>
    <row r="45" spans="1:8">
      <c r="A45">
        <v>44</v>
      </c>
      <c r="B45">
        <v>17400</v>
      </c>
      <c r="C45">
        <v>0</v>
      </c>
      <c r="D45">
        <v>-2.6421277259999998E-7</v>
      </c>
      <c r="E45">
        <v>0.38040438161473</v>
      </c>
      <c r="F45">
        <v>8.17163234313E-5</v>
      </c>
      <c r="G45">
        <v>-5.8225593999999996E-9</v>
      </c>
      <c r="H45">
        <v>0</v>
      </c>
    </row>
    <row r="46" spans="1:8">
      <c r="A46">
        <v>45</v>
      </c>
      <c r="B46">
        <v>17800</v>
      </c>
      <c r="C46">
        <v>0</v>
      </c>
      <c r="D46">
        <v>-3.1933535050000002E-7</v>
      </c>
      <c r="E46">
        <v>0.17971341714302799</v>
      </c>
      <c r="F46">
        <v>-2.41456070772E-5</v>
      </c>
      <c r="G46">
        <v>1.9337376800000001E-8</v>
      </c>
      <c r="H46">
        <v>0</v>
      </c>
    </row>
    <row r="47" spans="1:8">
      <c r="A47">
        <v>46</v>
      </c>
      <c r="B47">
        <v>18200</v>
      </c>
      <c r="C47">
        <v>0</v>
      </c>
      <c r="D47">
        <v>-1.8783925899999999E-8</v>
      </c>
      <c r="E47">
        <v>5.7994086043960898E-2</v>
      </c>
      <c r="F47">
        <v>-2.1076645880900002E-5</v>
      </c>
      <c r="G47">
        <v>5.4967666000000004E-9</v>
      </c>
      <c r="H47">
        <v>0</v>
      </c>
    </row>
    <row r="48" spans="1:8">
      <c r="A48">
        <v>47</v>
      </c>
      <c r="B48">
        <v>18600</v>
      </c>
      <c r="C48">
        <v>0</v>
      </c>
      <c r="D48">
        <v>9.4029787999999998E-9</v>
      </c>
      <c r="E48">
        <v>6.1732523529988001E-3</v>
      </c>
      <c r="F48">
        <v>-3.7783910839000001E-6</v>
      </c>
      <c r="G48">
        <v>-1.1955616000000001E-9</v>
      </c>
      <c r="H48">
        <v>0</v>
      </c>
    </row>
    <row r="49" spans="1:8">
      <c r="A49">
        <v>48</v>
      </c>
      <c r="B49">
        <v>19000</v>
      </c>
      <c r="C49">
        <v>0</v>
      </c>
      <c r="D49">
        <v>9.9536300000000009E-10</v>
      </c>
      <c r="E49">
        <v>-5.7229222323067E-3</v>
      </c>
      <c r="F49">
        <v>1.6513494555999999E-6</v>
      </c>
      <c r="G49">
        <v>-9.1506000000000004E-10</v>
      </c>
      <c r="H49">
        <v>0</v>
      </c>
    </row>
    <row r="50" spans="1:8">
      <c r="A50">
        <v>49</v>
      </c>
      <c r="B50">
        <v>19400</v>
      </c>
      <c r="C50">
        <v>0</v>
      </c>
      <c r="D50">
        <v>-2.0728560000000001E-10</v>
      </c>
      <c r="E50">
        <v>-3.8200205014090002E-3</v>
      </c>
      <c r="F50">
        <v>9.4646444040000001E-7</v>
      </c>
      <c r="G50">
        <v>-3.2681599999999997E-11</v>
      </c>
      <c r="H50">
        <v>0</v>
      </c>
    </row>
    <row r="51" spans="1:8">
      <c r="A51">
        <v>50</v>
      </c>
      <c r="B51">
        <v>19800</v>
      </c>
      <c r="C51">
        <v>0</v>
      </c>
      <c r="D51">
        <v>-2.55935E-11</v>
      </c>
      <c r="E51">
        <v>-9.3558130429269998E-4</v>
      </c>
      <c r="F51">
        <v>3.9792909600000002E-8</v>
      </c>
      <c r="G51">
        <v>9.8079200000000002E-11</v>
      </c>
      <c r="H51">
        <v>0</v>
      </c>
    </row>
    <row r="52" spans="1:8">
      <c r="A52">
        <v>51</v>
      </c>
      <c r="B52">
        <v>20200</v>
      </c>
      <c r="C52">
        <v>0</v>
      </c>
      <c r="D52">
        <v>3.7334000000000002E-12</v>
      </c>
      <c r="E52">
        <v>1.159967432251E-4</v>
      </c>
      <c r="F52">
        <v>-1.006369643E-7</v>
      </c>
      <c r="G52">
        <v>1.8845999999999999E-11</v>
      </c>
      <c r="H52">
        <v>0</v>
      </c>
    </row>
    <row r="53" spans="1:8">
      <c r="A53">
        <v>52</v>
      </c>
      <c r="B53">
        <v>20600</v>
      </c>
      <c r="C53">
        <v>0</v>
      </c>
      <c r="D53">
        <v>4.1389999999999998E-13</v>
      </c>
      <c r="E53">
        <v>1.525800794987E-4</v>
      </c>
      <c r="F53">
        <v>-2.4985185200000001E-8</v>
      </c>
      <c r="G53">
        <v>-7.7727000000000006E-12</v>
      </c>
      <c r="H53">
        <v>0</v>
      </c>
    </row>
    <row r="54" spans="1:8">
      <c r="A54">
        <v>53</v>
      </c>
      <c r="B54">
        <v>21000</v>
      </c>
      <c r="C54">
        <v>0</v>
      </c>
      <c r="D54">
        <v>-5.4700000000000003E-14</v>
      </c>
      <c r="E54">
        <v>3.4113393768500001E-5</v>
      </c>
      <c r="F54">
        <v>6.0760123999999999E-9</v>
      </c>
      <c r="G54">
        <v>-2.9284999999999999E-12</v>
      </c>
      <c r="H54">
        <v>0</v>
      </c>
    </row>
    <row r="55" spans="1:8">
      <c r="A55">
        <v>54</v>
      </c>
      <c r="B55">
        <v>21400</v>
      </c>
      <c r="C55">
        <v>0</v>
      </c>
      <c r="D55">
        <v>-4.2999999999999997E-15</v>
      </c>
      <c r="E55">
        <v>-6.7115119815000003E-6</v>
      </c>
      <c r="F55">
        <v>3.4866255000000002E-9</v>
      </c>
      <c r="G55">
        <v>4.4299999999999998E-13</v>
      </c>
      <c r="H55">
        <v>0</v>
      </c>
    </row>
    <row r="56" spans="1:8">
      <c r="A56">
        <v>55</v>
      </c>
      <c r="B56">
        <v>21800</v>
      </c>
      <c r="C56">
        <v>0</v>
      </c>
      <c r="D56">
        <v>5.9999999999999999E-16</v>
      </c>
      <c r="E56">
        <v>-4.8566969826999998E-6</v>
      </c>
      <c r="F56">
        <v>-9.7677699999999996E-11</v>
      </c>
      <c r="G56">
        <v>3.3160000000000002E-13</v>
      </c>
      <c r="H56">
        <v>0</v>
      </c>
    </row>
    <row r="57" spans="1:8">
      <c r="A57">
        <v>56</v>
      </c>
      <c r="B57">
        <v>22200</v>
      </c>
      <c r="C57">
        <v>0</v>
      </c>
      <c r="D57">
        <v>0</v>
      </c>
      <c r="E57">
        <v>-3.476740057E-7</v>
      </c>
      <c r="F57">
        <v>-3.3149360000000002E-10</v>
      </c>
      <c r="G57">
        <v>-9.5999999999999998E-15</v>
      </c>
      <c r="H57">
        <v>0</v>
      </c>
    </row>
    <row r="58" spans="1:8">
      <c r="A58">
        <v>57</v>
      </c>
      <c r="B58">
        <v>22600</v>
      </c>
      <c r="C58">
        <v>0</v>
      </c>
      <c r="D58">
        <v>0</v>
      </c>
      <c r="E58">
        <v>3.521735978E-7</v>
      </c>
      <c r="F58">
        <v>-2.4673500000000001E-11</v>
      </c>
      <c r="G58">
        <v>-3.1200000000000002E-14</v>
      </c>
      <c r="H58">
        <v>0</v>
      </c>
    </row>
    <row r="59" spans="1:8">
      <c r="A59">
        <v>58</v>
      </c>
      <c r="B59">
        <v>23000</v>
      </c>
      <c r="C59">
        <v>0</v>
      </c>
      <c r="D59">
        <v>0</v>
      </c>
      <c r="E59">
        <v>7.4961802000000003E-8</v>
      </c>
      <c r="F59">
        <v>2.62767E-11</v>
      </c>
      <c r="G59">
        <v>-2.0000000000000002E-15</v>
      </c>
      <c r="H59">
        <v>0</v>
      </c>
    </row>
    <row r="60" spans="1:8">
      <c r="A60">
        <v>59</v>
      </c>
      <c r="B60">
        <v>23400</v>
      </c>
      <c r="C60">
        <v>0</v>
      </c>
      <c r="D60">
        <v>0</v>
      </c>
      <c r="E60">
        <v>-1.76561949E-8</v>
      </c>
      <c r="F60">
        <v>4.0602E-12</v>
      </c>
      <c r="G60">
        <v>2.3999999999999999E-15</v>
      </c>
      <c r="H60">
        <v>0</v>
      </c>
    </row>
    <row r="61" spans="1:8">
      <c r="A61">
        <v>60</v>
      </c>
      <c r="B61">
        <v>23800</v>
      </c>
      <c r="C61">
        <v>0</v>
      </c>
      <c r="D61">
        <v>0</v>
      </c>
      <c r="E61">
        <v>-6.5620233000000003E-9</v>
      </c>
      <c r="F61">
        <v>-1.8383E-12</v>
      </c>
      <c r="G61">
        <v>3.9999999999999999E-16</v>
      </c>
      <c r="H61">
        <v>0</v>
      </c>
    </row>
    <row r="62" spans="1:8">
      <c r="A62">
        <v>61</v>
      </c>
      <c r="B62">
        <v>24200</v>
      </c>
      <c r="C62">
        <v>0</v>
      </c>
      <c r="D62">
        <v>0</v>
      </c>
      <c r="E62">
        <v>7.2402559999999997E-10</v>
      </c>
      <c r="F62">
        <v>-4.7620000000000003E-13</v>
      </c>
      <c r="G62">
        <v>-9.9999999999999998E-17</v>
      </c>
      <c r="H62">
        <v>0</v>
      </c>
    </row>
    <row r="63" spans="1:8">
      <c r="A63">
        <v>62</v>
      </c>
      <c r="B63">
        <v>24600</v>
      </c>
      <c r="C63">
        <v>0</v>
      </c>
      <c r="D63">
        <v>0</v>
      </c>
      <c r="E63">
        <v>4.1214079999999998E-10</v>
      </c>
      <c r="F63">
        <v>8.8099999999999998E-14</v>
      </c>
      <c r="G63">
        <v>0</v>
      </c>
      <c r="H63">
        <v>0</v>
      </c>
    </row>
    <row r="64" spans="1:8">
      <c r="A64">
        <v>63</v>
      </c>
      <c r="B64">
        <v>25000</v>
      </c>
      <c r="C64">
        <v>0</v>
      </c>
      <c r="D64">
        <v>0</v>
      </c>
      <c r="E64">
        <v>-3.1640399999999998E-11</v>
      </c>
      <c r="F64">
        <v>4.7299999999999998E-14</v>
      </c>
      <c r="G64">
        <v>0</v>
      </c>
      <c r="H64">
        <v>0</v>
      </c>
    </row>
    <row r="65" spans="1:8">
      <c r="A65">
        <v>64</v>
      </c>
      <c r="B65">
        <v>25400</v>
      </c>
      <c r="C65">
        <v>0</v>
      </c>
      <c r="D65">
        <v>0</v>
      </c>
      <c r="E65">
        <v>-1.8125200000000001E-11</v>
      </c>
      <c r="F65">
        <v>-1.3E-15</v>
      </c>
      <c r="G65">
        <v>0</v>
      </c>
      <c r="H65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513"/>
  <sheetViews>
    <sheetView zoomScale="85" zoomScaleNormal="85" workbookViewId="0">
      <selection activeCell="M21" sqref="M21"/>
    </sheetView>
  </sheetViews>
  <sheetFormatPr defaultRowHeight="15"/>
  <cols>
    <col min="8" max="8" width="18.85546875" bestFit="1" customWidth="1"/>
    <col min="9" max="9" width="23" bestFit="1" customWidth="1"/>
  </cols>
  <sheetData>
    <row r="1" spans="1:9">
      <c r="A1" s="65" t="s">
        <v>18</v>
      </c>
      <c r="B1" s="65" t="s">
        <v>10</v>
      </c>
      <c r="C1" s="65" t="s">
        <v>17</v>
      </c>
      <c r="D1" s="65" t="s">
        <v>16</v>
      </c>
      <c r="E1" s="65" t="s">
        <v>15</v>
      </c>
      <c r="F1" s="65" t="s">
        <v>14</v>
      </c>
      <c r="G1" s="65" t="s">
        <v>13</v>
      </c>
      <c r="H1" s="65" t="s">
        <v>11</v>
      </c>
      <c r="I1" s="65" t="s">
        <v>12</v>
      </c>
    </row>
    <row r="2" spans="1:9">
      <c r="A2">
        <v>1</v>
      </c>
      <c r="B2">
        <v>400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>
        <v>2</v>
      </c>
      <c r="B3">
        <v>1200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>
        <v>3</v>
      </c>
      <c r="B4">
        <v>2000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>
        <v>4</v>
      </c>
      <c r="B5">
        <v>2800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>
        <v>5</v>
      </c>
      <c r="B6">
        <v>3600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6</v>
      </c>
      <c r="B7">
        <v>4400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>
        <v>7</v>
      </c>
      <c r="B8">
        <v>5200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>
        <v>8</v>
      </c>
      <c r="B9">
        <v>6000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9</v>
      </c>
      <c r="B10">
        <v>6800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>
        <v>10</v>
      </c>
      <c r="B11">
        <v>7600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>
        <v>11</v>
      </c>
      <c r="B12">
        <v>8400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>
        <v>12</v>
      </c>
      <c r="B13">
        <v>9200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>
        <v>13</v>
      </c>
      <c r="B14">
        <v>10000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>
        <v>14</v>
      </c>
      <c r="B15">
        <v>10800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>
        <v>15</v>
      </c>
      <c r="B16">
        <v>11600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>
        <v>16</v>
      </c>
      <c r="B17">
        <v>12400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>
        <v>17</v>
      </c>
      <c r="B18">
        <v>13200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>
        <v>18</v>
      </c>
      <c r="B19">
        <v>14000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>
        <v>19</v>
      </c>
      <c r="B20">
        <v>14800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>
        <v>20</v>
      </c>
      <c r="B21">
        <v>15600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>
        <v>21</v>
      </c>
      <c r="B22">
        <v>16400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>
        <v>22</v>
      </c>
      <c r="B23">
        <v>17200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>
        <v>23</v>
      </c>
      <c r="B24">
        <v>18000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>
        <v>24</v>
      </c>
      <c r="B25">
        <v>18800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>
        <v>25</v>
      </c>
      <c r="B26">
        <v>19600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>
        <v>26</v>
      </c>
      <c r="B27">
        <v>20400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>
      <c r="A28">
        <v>27</v>
      </c>
      <c r="B28">
        <v>21200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>
        <v>28</v>
      </c>
      <c r="B29">
        <v>22000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>
        <v>29</v>
      </c>
      <c r="B30">
        <v>22800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>
        <v>30</v>
      </c>
      <c r="B31">
        <v>23600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>
      <c r="A32">
        <v>31</v>
      </c>
      <c r="B32">
        <v>24400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>
        <v>32</v>
      </c>
      <c r="B33">
        <v>25200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>
      <c r="A34">
        <v>33</v>
      </c>
      <c r="B34">
        <v>26000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>
        <v>34</v>
      </c>
      <c r="B35">
        <v>26800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>
        <v>35</v>
      </c>
      <c r="B36">
        <v>27600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>
        <v>36</v>
      </c>
      <c r="B37">
        <v>28400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>
        <v>37</v>
      </c>
      <c r="B38">
        <v>29200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>
        <v>38</v>
      </c>
      <c r="B39">
        <v>30000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>
      <c r="A40">
        <v>39</v>
      </c>
      <c r="B40">
        <v>30800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>
      <c r="A41">
        <v>40</v>
      </c>
      <c r="B41">
        <v>31600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>
        <v>41</v>
      </c>
      <c r="B42">
        <v>32400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>
        <v>42</v>
      </c>
      <c r="B43">
        <v>33200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>
      <c r="A44">
        <v>43</v>
      </c>
      <c r="B44">
        <v>34000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>
      <c r="A45">
        <v>44</v>
      </c>
      <c r="B45">
        <v>34800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>
      <c r="A46">
        <v>45</v>
      </c>
      <c r="B46">
        <v>35600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>
        <v>46</v>
      </c>
      <c r="B47">
        <v>36400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>
        <v>47</v>
      </c>
      <c r="B48">
        <v>37200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>
        <v>48</v>
      </c>
      <c r="B49">
        <v>38000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>
      <c r="A50">
        <v>49</v>
      </c>
      <c r="B50">
        <v>38800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>
      <c r="A51">
        <v>50</v>
      </c>
      <c r="B51">
        <v>39600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>
        <v>51</v>
      </c>
      <c r="B52">
        <v>40400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>
        <v>52</v>
      </c>
      <c r="B53">
        <v>41200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>
      <c r="A54">
        <v>53</v>
      </c>
      <c r="B54">
        <v>42000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>
      <c r="A55">
        <v>54</v>
      </c>
      <c r="B55">
        <v>42800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>
      <c r="A56">
        <v>55</v>
      </c>
      <c r="B56">
        <v>43600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>
        <v>56</v>
      </c>
      <c r="B57">
        <v>44400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>
        <v>57</v>
      </c>
      <c r="B58">
        <v>45200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>
      <c r="A59">
        <v>58</v>
      </c>
      <c r="B59">
        <v>46000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>
        <v>59</v>
      </c>
      <c r="B60">
        <v>46800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>
        <v>60</v>
      </c>
      <c r="B61">
        <v>47600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>
      <c r="A62">
        <v>61</v>
      </c>
      <c r="B62">
        <v>48400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>
      <c r="A63">
        <v>62</v>
      </c>
      <c r="B63">
        <v>49200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>
      <c r="A64">
        <v>63</v>
      </c>
      <c r="B64">
        <v>50000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>
      <c r="A65">
        <v>64</v>
      </c>
      <c r="B65">
        <v>50800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>
      <c r="A66">
        <v>65</v>
      </c>
      <c r="B66">
        <v>51600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>
      <c r="A67">
        <v>66</v>
      </c>
      <c r="B67">
        <v>52400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>
      <c r="A68">
        <v>67</v>
      </c>
      <c r="B68">
        <v>53200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>
      <c r="A69">
        <v>68</v>
      </c>
      <c r="B69">
        <v>54000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>
      <c r="A70">
        <v>69</v>
      </c>
      <c r="B70">
        <v>54800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>
      <c r="A71">
        <v>70</v>
      </c>
      <c r="B71">
        <v>55600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>
      <c r="A72">
        <v>71</v>
      </c>
      <c r="B72">
        <v>56400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>
      <c r="A73">
        <v>72</v>
      </c>
      <c r="B73">
        <v>57200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>
      <c r="A74">
        <v>73</v>
      </c>
      <c r="B74">
        <v>58000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>
      <c r="A75">
        <v>74</v>
      </c>
      <c r="B75">
        <v>58800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>
      <c r="A76">
        <v>75</v>
      </c>
      <c r="B76">
        <v>59600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>
      <c r="A77">
        <v>76</v>
      </c>
      <c r="B77">
        <v>60400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>
      <c r="A78">
        <v>77</v>
      </c>
      <c r="B78">
        <v>61200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>
        <v>78</v>
      </c>
      <c r="B79">
        <v>62000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>
      <c r="A80">
        <v>79</v>
      </c>
      <c r="B80">
        <v>62800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18">
      <c r="A81">
        <v>80</v>
      </c>
      <c r="B81">
        <v>63600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18">
      <c r="A82">
        <v>81</v>
      </c>
      <c r="B82">
        <v>64400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18">
      <c r="A83">
        <v>82</v>
      </c>
      <c r="B83">
        <v>65200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18">
      <c r="A84">
        <v>83</v>
      </c>
      <c r="B84">
        <v>66000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18">
      <c r="A85">
        <v>84</v>
      </c>
      <c r="B85">
        <v>66800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18">
      <c r="A86">
        <v>85</v>
      </c>
      <c r="B86">
        <v>67600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18">
      <c r="A87">
        <v>86</v>
      </c>
      <c r="B87">
        <v>68400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18" ht="21">
      <c r="A88">
        <v>87</v>
      </c>
      <c r="B88">
        <v>69200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R88" s="6" t="s">
        <v>25</v>
      </c>
    </row>
    <row r="89" spans="1:18">
      <c r="A89">
        <v>88</v>
      </c>
      <c r="B89">
        <v>70000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18">
      <c r="A90">
        <v>89</v>
      </c>
      <c r="B90">
        <v>70800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18">
      <c r="A91">
        <v>90</v>
      </c>
      <c r="B91">
        <v>71600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18">
      <c r="A92">
        <v>91</v>
      </c>
      <c r="B92">
        <v>72400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18">
      <c r="A93">
        <v>92</v>
      </c>
      <c r="B93">
        <v>73200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18">
      <c r="A94">
        <v>93</v>
      </c>
      <c r="B94">
        <v>74000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18">
      <c r="A95">
        <v>94</v>
      </c>
      <c r="B95">
        <v>74800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18">
      <c r="A96">
        <v>95</v>
      </c>
      <c r="B96">
        <v>75600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>
        <v>96</v>
      </c>
      <c r="B97">
        <v>76400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>
        <v>97</v>
      </c>
      <c r="B98">
        <v>77200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>
        <v>98</v>
      </c>
      <c r="B99">
        <v>78000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>
        <v>99</v>
      </c>
      <c r="B100">
        <v>78800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>
        <v>100</v>
      </c>
      <c r="B101">
        <v>79600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>
        <v>101</v>
      </c>
      <c r="B102">
        <v>80400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>
        <v>102</v>
      </c>
      <c r="B103">
        <v>81200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>
        <v>103</v>
      </c>
      <c r="B104">
        <v>82000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>
        <v>104</v>
      </c>
      <c r="B105">
        <v>82800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>
        <v>105</v>
      </c>
      <c r="B106">
        <v>83600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>
        <v>106</v>
      </c>
      <c r="B107">
        <v>84400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>
        <v>107</v>
      </c>
      <c r="B108">
        <v>85200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>
        <v>108</v>
      </c>
      <c r="B109">
        <v>86000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>
        <v>109</v>
      </c>
      <c r="B110">
        <v>86800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>
        <v>110</v>
      </c>
      <c r="B111">
        <v>87600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>
        <v>111</v>
      </c>
      <c r="B112">
        <v>88400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>
        <v>112</v>
      </c>
      <c r="B113">
        <v>89200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>
        <v>113</v>
      </c>
      <c r="B114">
        <v>90000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>
        <v>114</v>
      </c>
      <c r="B115">
        <v>90800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>
        <v>115</v>
      </c>
      <c r="B116">
        <v>91600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>
        <v>116</v>
      </c>
      <c r="B117">
        <v>92400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>
        <v>117</v>
      </c>
      <c r="B118">
        <v>93200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>
      <c r="A119">
        <v>118</v>
      </c>
      <c r="B119">
        <v>94000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>
        <v>119</v>
      </c>
      <c r="B120">
        <v>94800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>
        <v>120</v>
      </c>
      <c r="B121">
        <v>95600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>
        <v>121</v>
      </c>
      <c r="B122">
        <v>96400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>
        <v>122</v>
      </c>
      <c r="B123">
        <v>97200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>
        <v>123</v>
      </c>
      <c r="B124">
        <v>98000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>
        <v>124</v>
      </c>
      <c r="B125">
        <v>98800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>
        <v>125</v>
      </c>
      <c r="B126">
        <v>99600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>
        <v>126</v>
      </c>
      <c r="B127">
        <v>100400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>
        <v>127</v>
      </c>
      <c r="B128">
        <v>101200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>
        <v>128</v>
      </c>
      <c r="B129">
        <v>102000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>
        <v>129</v>
      </c>
      <c r="B130">
        <v>102800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>
      <c r="A131">
        <v>130</v>
      </c>
      <c r="B131">
        <v>103600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>
      <c r="A132">
        <v>131</v>
      </c>
      <c r="B132">
        <v>104400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>
      <c r="A133">
        <v>132</v>
      </c>
      <c r="B133">
        <v>105200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>
      <c r="A134">
        <v>133</v>
      </c>
      <c r="B134">
        <v>106000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>
        <v>134</v>
      </c>
      <c r="B135">
        <v>106800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>
      <c r="A136">
        <v>135</v>
      </c>
      <c r="B136">
        <v>107600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>
      <c r="A137">
        <v>136</v>
      </c>
      <c r="B137">
        <v>108400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>
      <c r="A138">
        <v>137</v>
      </c>
      <c r="B138">
        <v>109200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>
      <c r="A139">
        <v>138</v>
      </c>
      <c r="B139">
        <v>110000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>
      <c r="A140">
        <v>139</v>
      </c>
      <c r="B140">
        <v>110800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>
      <c r="A141">
        <v>140</v>
      </c>
      <c r="B141">
        <v>111600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>
      <c r="A142">
        <v>141</v>
      </c>
      <c r="B142">
        <v>112400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>
      <c r="A143">
        <v>142</v>
      </c>
      <c r="B143">
        <v>113200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>
      <c r="A144">
        <v>143</v>
      </c>
      <c r="B144">
        <v>114000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>
      <c r="A145">
        <v>144</v>
      </c>
      <c r="B145">
        <v>114800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>
      <c r="A146">
        <v>145</v>
      </c>
      <c r="B146">
        <v>115600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>
      <c r="A147">
        <v>146</v>
      </c>
      <c r="B147">
        <v>116400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>
      <c r="A148">
        <v>147</v>
      </c>
      <c r="B148">
        <v>117200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>
      <c r="A149">
        <v>148</v>
      </c>
      <c r="B149">
        <v>118000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>
      <c r="A150">
        <v>149</v>
      </c>
      <c r="B150">
        <v>118800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>
      <c r="A151">
        <v>150</v>
      </c>
      <c r="B151">
        <v>119600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>
        <v>151</v>
      </c>
      <c r="B152">
        <v>120400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>
      <c r="A153">
        <v>152</v>
      </c>
      <c r="B153">
        <v>121200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>
      <c r="A154">
        <v>153</v>
      </c>
      <c r="B154">
        <v>122000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>
      <c r="A155">
        <v>154</v>
      </c>
      <c r="B155">
        <v>122800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>
      <c r="A156">
        <v>155</v>
      </c>
      <c r="B156">
        <v>123600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>
      <c r="A157">
        <v>156</v>
      </c>
      <c r="B157">
        <v>124400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>
      <c r="A158">
        <v>157</v>
      </c>
      <c r="B158">
        <v>125200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>
      <c r="A159">
        <v>158</v>
      </c>
      <c r="B159">
        <v>126000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>
      <c r="A160">
        <v>159</v>
      </c>
      <c r="B160">
        <v>126800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>
      <c r="A161">
        <v>160</v>
      </c>
      <c r="B161">
        <v>127600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>
      <c r="A162">
        <v>161</v>
      </c>
      <c r="B162">
        <v>128400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>
      <c r="A163">
        <v>162</v>
      </c>
      <c r="B163">
        <v>129200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>
      <c r="A164">
        <v>163</v>
      </c>
      <c r="B164">
        <v>130000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>
      <c r="A165">
        <v>164</v>
      </c>
      <c r="B165">
        <v>130800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>
      <c r="A166">
        <v>165</v>
      </c>
      <c r="B166">
        <v>131600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>
      <c r="A167">
        <v>166</v>
      </c>
      <c r="B167">
        <v>132400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>
      <c r="A168">
        <v>167</v>
      </c>
      <c r="B168">
        <v>133200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>
      <c r="A169">
        <v>168</v>
      </c>
      <c r="B169">
        <v>134000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>
      <c r="A170">
        <v>169</v>
      </c>
      <c r="B170">
        <v>134800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>
      <c r="A171">
        <v>170</v>
      </c>
      <c r="B171">
        <v>135600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>
      <c r="A172">
        <v>171</v>
      </c>
      <c r="B172">
        <v>136400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>
      <c r="A173">
        <v>172</v>
      </c>
      <c r="B173">
        <v>137200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>
      <c r="A174">
        <v>173</v>
      </c>
      <c r="B174">
        <v>138000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>
      <c r="A175">
        <v>174</v>
      </c>
      <c r="B175">
        <v>138800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>
      <c r="A176">
        <v>175</v>
      </c>
      <c r="B176">
        <v>139600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>
      <c r="A177">
        <v>176</v>
      </c>
      <c r="B177">
        <v>140400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>
      <c r="A178">
        <v>177</v>
      </c>
      <c r="B178">
        <v>141200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>
      <c r="A179">
        <v>178</v>
      </c>
      <c r="B179">
        <v>142000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>
      <c r="A180">
        <v>179</v>
      </c>
      <c r="B180">
        <v>142800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>
      <c r="A181">
        <v>180</v>
      </c>
      <c r="B181">
        <v>143600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>
      <c r="A182">
        <v>181</v>
      </c>
      <c r="B182">
        <v>144400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>
      <c r="A183">
        <v>182</v>
      </c>
      <c r="B183">
        <v>145200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>
      <c r="A184">
        <v>183</v>
      </c>
      <c r="B184">
        <v>146000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>
      <c r="A185">
        <v>184</v>
      </c>
      <c r="B185">
        <v>146800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>
      <c r="A186">
        <v>185</v>
      </c>
      <c r="B186">
        <v>147600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>
      <c r="A187">
        <v>186</v>
      </c>
      <c r="B187">
        <v>148400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>
      <c r="A188">
        <v>187</v>
      </c>
      <c r="B188">
        <v>149200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>
      <c r="A189">
        <v>188</v>
      </c>
      <c r="B189">
        <v>150000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>
      <c r="A190">
        <v>189</v>
      </c>
      <c r="B190">
        <v>150800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>
      <c r="A191">
        <v>190</v>
      </c>
      <c r="B191">
        <v>151600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>
      <c r="A192">
        <v>191</v>
      </c>
      <c r="B192">
        <v>152400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>
      <c r="A193">
        <v>192</v>
      </c>
      <c r="B193">
        <v>153200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>
      <c r="A194">
        <v>193</v>
      </c>
      <c r="B194">
        <v>154000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>
      <c r="A195">
        <v>194</v>
      </c>
      <c r="B195">
        <v>154800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>
      <c r="A196">
        <v>195</v>
      </c>
      <c r="B196">
        <v>155600</v>
      </c>
      <c r="C196">
        <v>0</v>
      </c>
      <c r="D196">
        <v>0</v>
      </c>
      <c r="E196">
        <v>3.9999999999999999E-16</v>
      </c>
      <c r="F196">
        <v>0</v>
      </c>
      <c r="G196">
        <v>0</v>
      </c>
      <c r="H196">
        <v>0</v>
      </c>
      <c r="I196">
        <v>0</v>
      </c>
    </row>
    <row r="197" spans="1:9">
      <c r="A197">
        <v>196</v>
      </c>
      <c r="B197">
        <v>156400</v>
      </c>
      <c r="C197">
        <v>0</v>
      </c>
      <c r="D197">
        <v>0</v>
      </c>
      <c r="E197">
        <v>1.6300000000000001E-14</v>
      </c>
      <c r="F197">
        <v>0</v>
      </c>
      <c r="G197">
        <v>0</v>
      </c>
      <c r="H197">
        <v>0</v>
      </c>
      <c r="I197">
        <v>0</v>
      </c>
    </row>
    <row r="198" spans="1:9">
      <c r="A198">
        <v>197</v>
      </c>
      <c r="B198">
        <v>157200</v>
      </c>
      <c r="C198">
        <v>0</v>
      </c>
      <c r="D198">
        <v>0</v>
      </c>
      <c r="E198">
        <v>6.5180000000000001E-13</v>
      </c>
      <c r="F198">
        <v>0</v>
      </c>
      <c r="G198">
        <v>0</v>
      </c>
      <c r="H198">
        <v>0</v>
      </c>
      <c r="I198">
        <v>0</v>
      </c>
    </row>
    <row r="199" spans="1:9">
      <c r="A199">
        <v>198</v>
      </c>
      <c r="B199">
        <v>158000</v>
      </c>
      <c r="C199">
        <v>0</v>
      </c>
      <c r="D199">
        <v>0</v>
      </c>
      <c r="E199">
        <v>2.4335300000000001E-11</v>
      </c>
      <c r="F199">
        <v>9.0000000000000003E-16</v>
      </c>
      <c r="G199">
        <v>0</v>
      </c>
      <c r="H199">
        <v>0</v>
      </c>
      <c r="I199">
        <v>0</v>
      </c>
    </row>
    <row r="200" spans="1:9">
      <c r="A200">
        <v>199</v>
      </c>
      <c r="B200">
        <v>158800</v>
      </c>
      <c r="C200">
        <v>0</v>
      </c>
      <c r="D200">
        <v>0</v>
      </c>
      <c r="E200">
        <v>8.6850979999999997E-10</v>
      </c>
      <c r="F200">
        <v>2.41E-14</v>
      </c>
      <c r="G200">
        <v>0</v>
      </c>
      <c r="H200">
        <v>0</v>
      </c>
      <c r="I200">
        <v>0</v>
      </c>
    </row>
    <row r="201" spans="1:9">
      <c r="A201">
        <v>200</v>
      </c>
      <c r="B201">
        <v>159600</v>
      </c>
      <c r="C201">
        <v>0</v>
      </c>
      <c r="D201">
        <v>2E-16</v>
      </c>
      <c r="E201">
        <v>3.0956826500000003E-8</v>
      </c>
      <c r="F201">
        <v>6.4799999999999997E-13</v>
      </c>
      <c r="G201">
        <v>0</v>
      </c>
      <c r="H201">
        <v>0</v>
      </c>
      <c r="I201">
        <v>0</v>
      </c>
    </row>
    <row r="202" spans="1:9">
      <c r="A202">
        <v>201</v>
      </c>
      <c r="B202">
        <v>160400</v>
      </c>
      <c r="C202">
        <v>0</v>
      </c>
      <c r="D202">
        <v>8.7000000000000002E-15</v>
      </c>
      <c r="E202">
        <v>1.1926124632E-6</v>
      </c>
      <c r="F202">
        <v>1.8129000000000001E-11</v>
      </c>
      <c r="G202">
        <v>2.9999999999999999E-16</v>
      </c>
      <c r="H202">
        <v>0</v>
      </c>
      <c r="I202">
        <v>-2.9999999999999999E-16</v>
      </c>
    </row>
    <row r="203" spans="1:9">
      <c r="A203">
        <v>202</v>
      </c>
      <c r="B203">
        <v>161200</v>
      </c>
      <c r="C203">
        <v>0</v>
      </c>
      <c r="D203">
        <v>3.7290000000000001E-13</v>
      </c>
      <c r="E203">
        <v>8.06284499787E-5</v>
      </c>
      <c r="F203">
        <v>7.4133979999999998E-10</v>
      </c>
      <c r="G203">
        <v>8.7000000000000002E-15</v>
      </c>
      <c r="H203">
        <v>0</v>
      </c>
      <c r="I203">
        <v>-8.7000000000000002E-15</v>
      </c>
    </row>
    <row r="204" spans="1:9">
      <c r="A204">
        <v>203</v>
      </c>
      <c r="B204">
        <v>162000</v>
      </c>
      <c r="C204">
        <v>0</v>
      </c>
      <c r="D204">
        <v>1.41499E-11</v>
      </c>
      <c r="E204">
        <v>1.8153671725006999E-3</v>
      </c>
      <c r="F204">
        <v>1.9219966399999999E-8</v>
      </c>
      <c r="G204">
        <v>2.0040000000000001E-13</v>
      </c>
      <c r="H204">
        <v>0</v>
      </c>
      <c r="I204">
        <v>-2.0040000000000001E-13</v>
      </c>
    </row>
    <row r="205" spans="1:9">
      <c r="A205">
        <v>204</v>
      </c>
      <c r="B205">
        <v>162800</v>
      </c>
      <c r="C205">
        <v>0</v>
      </c>
      <c r="D205">
        <v>4.7414800000000005E-10</v>
      </c>
      <c r="E205">
        <v>5.7037486724935997E-3</v>
      </c>
      <c r="F205">
        <v>2.6513207140000002E-7</v>
      </c>
      <c r="G205">
        <v>3.3466999999999999E-12</v>
      </c>
      <c r="H205">
        <v>0</v>
      </c>
      <c r="I205">
        <v>-3.3466999999999999E-12</v>
      </c>
    </row>
    <row r="206" spans="1:9">
      <c r="A206">
        <v>205</v>
      </c>
      <c r="B206">
        <v>163600</v>
      </c>
      <c r="C206">
        <v>0</v>
      </c>
      <c r="D206">
        <v>1.40726279E-8</v>
      </c>
      <c r="E206">
        <v>1.11259947078835E-2</v>
      </c>
      <c r="F206">
        <v>2.3676509062999998E-6</v>
      </c>
      <c r="G206">
        <v>4.0744000000000002E-11</v>
      </c>
      <c r="H206">
        <v>0</v>
      </c>
      <c r="I206">
        <v>-4.0744000000000002E-11</v>
      </c>
    </row>
    <row r="207" spans="1:9">
      <c r="A207">
        <v>206</v>
      </c>
      <c r="B207">
        <v>164400</v>
      </c>
      <c r="C207">
        <v>0</v>
      </c>
      <c r="D207">
        <v>3.6937989629999999E-7</v>
      </c>
      <c r="E207">
        <v>1.8084131114012799E-2</v>
      </c>
      <c r="F207">
        <v>1.5597537672699999E-5</v>
      </c>
      <c r="G207">
        <v>3.8187800000000001E-10</v>
      </c>
      <c r="H207">
        <v>0</v>
      </c>
      <c r="I207">
        <v>-3.8187800000000001E-10</v>
      </c>
    </row>
    <row r="208" spans="1:9">
      <c r="A208">
        <v>207</v>
      </c>
      <c r="B208">
        <v>165200</v>
      </c>
      <c r="C208">
        <v>0</v>
      </c>
      <c r="D208">
        <v>8.7561413083999997E-6</v>
      </c>
      <c r="E208">
        <v>2.66588010709073E-2</v>
      </c>
      <c r="F208">
        <v>8.2987597430500006E-5</v>
      </c>
      <c r="G208">
        <v>2.8920348999999999E-9</v>
      </c>
      <c r="H208">
        <v>0</v>
      </c>
      <c r="I208">
        <v>-2.8920348999999999E-9</v>
      </c>
    </row>
    <row r="209" spans="1:9">
      <c r="A209">
        <v>208</v>
      </c>
      <c r="B209">
        <v>166000</v>
      </c>
      <c r="C209">
        <v>0</v>
      </c>
      <c r="D209">
        <v>1.9823323658929999E-4</v>
      </c>
      <c r="E209">
        <v>3.6857312785113602E-2</v>
      </c>
      <c r="F209">
        <v>3.8436668250819999E-4</v>
      </c>
      <c r="G209">
        <v>1.8378691500000001E-8</v>
      </c>
      <c r="H209">
        <v>0</v>
      </c>
      <c r="I209">
        <v>-1.8378691500000001E-8</v>
      </c>
    </row>
    <row r="210" spans="1:9">
      <c r="A210">
        <v>209</v>
      </c>
      <c r="B210">
        <v>166800</v>
      </c>
      <c r="C210">
        <v>0</v>
      </c>
      <c r="D210">
        <v>1.5134003495729999E-3</v>
      </c>
      <c r="E210">
        <v>4.8641690391378903E-2</v>
      </c>
      <c r="F210">
        <v>1.4632404431405999E-3</v>
      </c>
      <c r="G210">
        <v>1.010037015E-7</v>
      </c>
      <c r="H210">
        <v>0</v>
      </c>
      <c r="I210">
        <v>-1.010037015E-7</v>
      </c>
    </row>
    <row r="211" spans="1:9">
      <c r="A211">
        <v>210</v>
      </c>
      <c r="B211">
        <v>167600</v>
      </c>
      <c r="C211">
        <v>0</v>
      </c>
      <c r="D211">
        <v>3.9248459800955999E-3</v>
      </c>
      <c r="E211">
        <v>6.1970933668966902E-2</v>
      </c>
      <c r="F211">
        <v>3.6531794133200001E-3</v>
      </c>
      <c r="G211">
        <v>4.9246892960000002E-7</v>
      </c>
      <c r="H211">
        <v>0</v>
      </c>
      <c r="I211">
        <v>-4.9246892960000002E-7</v>
      </c>
    </row>
    <row r="212" spans="1:9">
      <c r="A212">
        <v>211</v>
      </c>
      <c r="B212">
        <v>168400</v>
      </c>
      <c r="C212">
        <v>0</v>
      </c>
      <c r="D212">
        <v>7.2329004440802999E-3</v>
      </c>
      <c r="E212">
        <v>7.6809461836177997E-2</v>
      </c>
      <c r="F212">
        <v>6.9570439141639004E-3</v>
      </c>
      <c r="G212">
        <v>2.1811822816E-6</v>
      </c>
      <c r="H212">
        <v>0</v>
      </c>
      <c r="I212">
        <v>-2.1811822816E-6</v>
      </c>
    </row>
    <row r="213" spans="1:9">
      <c r="A213">
        <v>212</v>
      </c>
      <c r="B213">
        <v>169200</v>
      </c>
      <c r="C213">
        <v>0</v>
      </c>
      <c r="D213">
        <v>1.1486508584888699E-2</v>
      </c>
      <c r="E213">
        <v>9.3121067288630496E-2</v>
      </c>
      <c r="F213">
        <v>1.1274026897484401E-2</v>
      </c>
      <c r="G213">
        <v>8.9866130492000004E-6</v>
      </c>
      <c r="H213">
        <v>0</v>
      </c>
      <c r="I213">
        <v>-8.9866130492000004E-6</v>
      </c>
    </row>
    <row r="214" spans="1:9">
      <c r="A214">
        <v>213</v>
      </c>
      <c r="B214">
        <v>170000</v>
      </c>
      <c r="C214">
        <v>0</v>
      </c>
      <c r="D214">
        <v>1.6720231553321901E-2</v>
      </c>
      <c r="E214">
        <v>0.110866801589838</v>
      </c>
      <c r="F214">
        <v>1.6523376188784002E-2</v>
      </c>
      <c r="G214">
        <v>3.5310039966999998E-5</v>
      </c>
      <c r="H214">
        <v>0</v>
      </c>
      <c r="I214">
        <v>-3.5310039966999998E-5</v>
      </c>
    </row>
    <row r="215" spans="1:9">
      <c r="A215">
        <v>214</v>
      </c>
      <c r="B215">
        <v>170800</v>
      </c>
      <c r="C215">
        <v>3.3462660731800001E-5</v>
      </c>
      <c r="D215">
        <v>2.2922675315689599E-2</v>
      </c>
      <c r="E215">
        <v>0.13000594636808099</v>
      </c>
      <c r="F215">
        <v>2.26886327745369E-2</v>
      </c>
      <c r="G215">
        <v>1.3554228308819999E-4</v>
      </c>
      <c r="H215">
        <v>3.3462660731800001E-5</v>
      </c>
      <c r="I215">
        <v>-1.0207962235639999E-4</v>
      </c>
    </row>
    <row r="216" spans="1:9">
      <c r="A216">
        <v>215</v>
      </c>
      <c r="B216">
        <v>171600</v>
      </c>
      <c r="C216">
        <v>4.3500015343940002E-4</v>
      </c>
      <c r="D216">
        <v>3.0076737492357002E-2</v>
      </c>
      <c r="E216">
        <v>0.15049643941307</v>
      </c>
      <c r="F216">
        <v>2.97860407510879E-2</v>
      </c>
      <c r="G216">
        <v>4.9478809999560004E-4</v>
      </c>
      <c r="H216">
        <v>4.3500015343940002E-4</v>
      </c>
      <c r="I216">
        <v>-5.9787946556200014E-5</v>
      </c>
    </row>
    <row r="217" spans="1:9">
      <c r="A217">
        <v>216</v>
      </c>
      <c r="B217">
        <v>172400</v>
      </c>
      <c r="C217">
        <v>1.4386373386942001E-3</v>
      </c>
      <c r="D217">
        <v>3.8170992921390097E-2</v>
      </c>
      <c r="E217">
        <v>0.172294822233093</v>
      </c>
      <c r="F217">
        <v>3.7825983348765101E-2</v>
      </c>
      <c r="G217">
        <v>1.3454386455341999E-3</v>
      </c>
      <c r="H217">
        <v>1.4386373386942001E-3</v>
      </c>
      <c r="I217">
        <v>9.3198693160000167E-5</v>
      </c>
    </row>
    <row r="218" spans="1:9">
      <c r="A218">
        <v>217</v>
      </c>
      <c r="B218">
        <v>173200</v>
      </c>
      <c r="C218">
        <v>3.0437696689616998E-3</v>
      </c>
      <c r="D218">
        <v>4.7193442093002101E-2</v>
      </c>
      <c r="E218">
        <v>0.19535630476941099</v>
      </c>
      <c r="F218">
        <v>4.6801205624367397E-2</v>
      </c>
      <c r="G218">
        <v>2.8132972759253999E-3</v>
      </c>
      <c r="H218">
        <v>3.0437696689616998E-3</v>
      </c>
      <c r="I218">
        <v>2.3047239303629992E-4</v>
      </c>
    </row>
    <row r="219" spans="1:9">
      <c r="A219">
        <v>218</v>
      </c>
      <c r="B219">
        <v>174000</v>
      </c>
      <c r="C219">
        <v>5.2494302792672996E-3</v>
      </c>
      <c r="D219">
        <v>5.71304283656053E-2</v>
      </c>
      <c r="E219">
        <v>0.219634885722122</v>
      </c>
      <c r="F219">
        <v>5.66945365825667E-2</v>
      </c>
      <c r="G219">
        <v>4.9474549528619998E-3</v>
      </c>
      <c r="H219">
        <v>5.2494302792672996E-3</v>
      </c>
      <c r="I219">
        <v>3.0197532640529982E-4</v>
      </c>
    </row>
    <row r="220" spans="1:9">
      <c r="A220">
        <v>219</v>
      </c>
      <c r="B220">
        <v>174800</v>
      </c>
      <c r="C220">
        <v>8.0542905692363997E-3</v>
      </c>
      <c r="D220">
        <v>6.7967632679285794E-2</v>
      </c>
      <c r="E220">
        <v>0.245083449288475</v>
      </c>
      <c r="F220">
        <v>6.7487934218082496E-2</v>
      </c>
      <c r="G220">
        <v>7.7335091730130999E-3</v>
      </c>
      <c r="H220">
        <v>8.0542905692363997E-3</v>
      </c>
      <c r="I220">
        <v>3.2078139622329985E-4</v>
      </c>
    </row>
    <row r="221" spans="1:9">
      <c r="A221">
        <v>220</v>
      </c>
      <c r="B221">
        <v>175600</v>
      </c>
      <c r="C221">
        <v>1.14566610037588E-2</v>
      </c>
      <c r="D221">
        <v>7.96900147310146E-2</v>
      </c>
      <c r="E221">
        <v>0.27165385963188099</v>
      </c>
      <c r="F221">
        <v>7.9165304900832303E-2</v>
      </c>
      <c r="G221">
        <v>1.11315623073412E-2</v>
      </c>
      <c r="H221">
        <v>1.14566610037588E-2</v>
      </c>
      <c r="I221">
        <v>3.2509869641760003E-4</v>
      </c>
    </row>
    <row r="222" spans="1:9">
      <c r="A222">
        <v>221</v>
      </c>
      <c r="B222">
        <v>176400</v>
      </c>
      <c r="C222">
        <v>1.5454492130304301E-2</v>
      </c>
      <c r="D222">
        <v>9.2281751073193197E-2</v>
      </c>
      <c r="E222">
        <v>0.299297059041019</v>
      </c>
      <c r="F222">
        <v>9.1711344489424806E-2</v>
      </c>
      <c r="G222">
        <v>1.51095112239285E-2</v>
      </c>
      <c r="H222">
        <v>1.5454492130304301E-2</v>
      </c>
      <c r="I222">
        <v>3.4498090637580074E-4</v>
      </c>
    </row>
    <row r="223" spans="1:9">
      <c r="A223">
        <v>222</v>
      </c>
      <c r="B223">
        <v>177200</v>
      </c>
      <c r="C223">
        <v>2.0045375813888301E-2</v>
      </c>
      <c r="D223">
        <v>0.105726294018174</v>
      </c>
      <c r="E223">
        <v>0.32796316534513598</v>
      </c>
      <c r="F223">
        <v>0.10511011703262201</v>
      </c>
      <c r="G223">
        <v>1.9656066504393301E-2</v>
      </c>
      <c r="H223">
        <v>2.0045375813888301E-2</v>
      </c>
      <c r="I223">
        <v>3.8930930949499995E-4</v>
      </c>
    </row>
    <row r="224" spans="1:9">
      <c r="A224">
        <v>223</v>
      </c>
      <c r="B224">
        <v>178000</v>
      </c>
      <c r="C224">
        <v>2.5226546687179101E-2</v>
      </c>
      <c r="D224">
        <v>0.120006390283233</v>
      </c>
      <c r="E224">
        <v>0.35760156871279603</v>
      </c>
      <c r="F224">
        <v>0.119344643665644</v>
      </c>
      <c r="G224">
        <v>2.47756882803736E-2</v>
      </c>
      <c r="H224">
        <v>2.5226546687179101E-2</v>
      </c>
      <c r="I224">
        <v>4.5085840680550091E-4</v>
      </c>
    </row>
    <row r="225" spans="1:9">
      <c r="A225">
        <v>224</v>
      </c>
      <c r="B225">
        <v>178800</v>
      </c>
      <c r="C225">
        <v>3.09948838166215E-2</v>
      </c>
      <c r="D225">
        <v>0.13510410471397499</v>
      </c>
      <c r="E225">
        <v>0.38816102801955199</v>
      </c>
      <c r="F225">
        <v>0.13439707667796</v>
      </c>
      <c r="G225">
        <v>3.0476869121817102E-2</v>
      </c>
      <c r="H225">
        <v>3.09948838166215E-2</v>
      </c>
      <c r="I225">
        <v>5.1801469480439871E-4</v>
      </c>
    </row>
    <row r="226" spans="1:9">
      <c r="A226">
        <v>225</v>
      </c>
      <c r="B226">
        <v>179600</v>
      </c>
      <c r="C226">
        <v>3.73469125819786E-2</v>
      </c>
      <c r="D226">
        <v>0.15100084607744299</v>
      </c>
      <c r="E226">
        <v>0.419589766408411</v>
      </c>
      <c r="F226">
        <v>0.150248900691969</v>
      </c>
      <c r="G226">
        <v>3.6763778063844697E-2</v>
      </c>
      <c r="H226">
        <v>3.73469125819786E-2</v>
      </c>
      <c r="I226">
        <v>5.8313451813390288E-4</v>
      </c>
    </row>
    <row r="227" spans="1:9">
      <c r="A227">
        <v>226</v>
      </c>
      <c r="B227">
        <v>180400</v>
      </c>
      <c r="C227">
        <v>4.4278806769765998E-2</v>
      </c>
      <c r="D227">
        <v>0.16767739244546501</v>
      </c>
      <c r="E227">
        <v>0.45183556585821</v>
      </c>
      <c r="F227">
        <v>0.16688100435076</v>
      </c>
      <c r="G227">
        <v>4.3634436205463999E-2</v>
      </c>
      <c r="H227">
        <v>4.4278806769765998E-2</v>
      </c>
      <c r="I227">
        <v>6.4437056430199924E-4</v>
      </c>
    </row>
    <row r="228" spans="1:9">
      <c r="A228">
        <v>227</v>
      </c>
      <c r="B228">
        <v>181200</v>
      </c>
      <c r="C228">
        <v>5.1786390877579698E-2</v>
      </c>
      <c r="D228">
        <v>0.18511391733831301</v>
      </c>
      <c r="E228">
        <v>0.48484586058030898</v>
      </c>
      <c r="F228">
        <v>0.18427368764281801</v>
      </c>
      <c r="G228">
        <v>5.10830941900609E-2</v>
      </c>
      <c r="H228">
        <v>5.1786390877579698E-2</v>
      </c>
      <c r="I228">
        <v>7.0329668751879792E-4</v>
      </c>
    </row>
    <row r="229" spans="1:9">
      <c r="A229">
        <v>228</v>
      </c>
      <c r="B229">
        <v>182000</v>
      </c>
      <c r="C229">
        <v>5.9865142629432898E-2</v>
      </c>
      <c r="D229">
        <v>0.20329001623827</v>
      </c>
      <c r="E229">
        <v>0.51856782905403898</v>
      </c>
      <c r="F229">
        <v>0.20240667052317399</v>
      </c>
      <c r="G229">
        <v>5.9103178208087498E-2</v>
      </c>
      <c r="H229">
        <v>5.9865142629432898E-2</v>
      </c>
      <c r="I229">
        <v>7.6196442134539993E-4</v>
      </c>
    </row>
    <row r="230" spans="1:9">
      <c r="A230">
        <v>229</v>
      </c>
      <c r="B230">
        <v>182800</v>
      </c>
      <c r="C230">
        <v>6.8510195699941906E-2</v>
      </c>
      <c r="D230">
        <v>0.22218473350684201</v>
      </c>
      <c r="E230">
        <v>0.552948484527227</v>
      </c>
      <c r="F230">
        <v>0.22125911618954</v>
      </c>
      <c r="G230">
        <v>6.7688787792843999E-2</v>
      </c>
      <c r="H230">
        <v>6.8510195699941906E-2</v>
      </c>
      <c r="I230">
        <v>8.214079070979069E-4</v>
      </c>
    </row>
    <row r="231" spans="1:9">
      <c r="A231">
        <v>230</v>
      </c>
      <c r="B231">
        <v>183600</v>
      </c>
      <c r="C231">
        <v>7.7716342645273995E-2</v>
      </c>
      <c r="D231">
        <v>0.241776589649778</v>
      </c>
      <c r="E231">
        <v>0.58793476381586796</v>
      </c>
      <c r="F231">
        <v>0.24080966024884201</v>
      </c>
      <c r="G231">
        <v>7.6834717250266305E-2</v>
      </c>
      <c r="H231">
        <v>7.7716342645273995E-2</v>
      </c>
      <c r="I231">
        <v>8.8162539500769022E-4</v>
      </c>
    </row>
    <row r="232" spans="1:9">
      <c r="A232">
        <v>231</v>
      </c>
      <c r="B232">
        <v>184400</v>
      </c>
      <c r="C232">
        <v>8.7478038040252795E-2</v>
      </c>
      <c r="D232">
        <v>0.26204360888991002</v>
      </c>
      <c r="E232">
        <v>0.62347361424590997</v>
      </c>
      <c r="F232">
        <v>0.26103643948048499</v>
      </c>
      <c r="G232">
        <v>8.6535871429471195E-2</v>
      </c>
      <c r="H232">
        <v>8.7478038040252795E-2</v>
      </c>
      <c r="I232">
        <v>9.4216661078160013E-4</v>
      </c>
    </row>
    <row r="233" spans="1:9">
      <c r="A233">
        <v>232</v>
      </c>
      <c r="B233">
        <v>185200</v>
      </c>
      <c r="C233">
        <v>9.7789401818341795E-2</v>
      </c>
      <c r="D233">
        <v>0.282963347005602</v>
      </c>
      <c r="E233">
        <v>0.65951207858965499</v>
      </c>
      <c r="F233">
        <v>0.28191711953922299</v>
      </c>
      <c r="G233">
        <v>9.6786793312901895E-2</v>
      </c>
      <c r="H233">
        <v>9.7789401818341795E-2</v>
      </c>
      <c r="I233">
        <v>1.0026085054399003E-3</v>
      </c>
    </row>
    <row r="234" spans="1:9">
      <c r="A234">
        <v>233</v>
      </c>
      <c r="B234">
        <v>186000</v>
      </c>
      <c r="C234">
        <v>0.108644222813985</v>
      </c>
      <c r="D234">
        <v>0.30451291939312403</v>
      </c>
      <c r="E234">
        <v>0.69599737785868998</v>
      </c>
      <c r="F234">
        <v>0.30342892255436099</v>
      </c>
      <c r="G234">
        <v>0.107581515957221</v>
      </c>
      <c r="H234">
        <v>0.108644222813985</v>
      </c>
      <c r="I234">
        <v>1.0627068567640036E-3</v>
      </c>
    </row>
    <row r="235" spans="1:9">
      <c r="A235">
        <v>234</v>
      </c>
      <c r="B235">
        <v>186800</v>
      </c>
      <c r="C235">
        <v>0.120035962503551</v>
      </c>
      <c r="D235">
        <v>0.32666902931158598</v>
      </c>
      <c r="E235">
        <v>0.73287699182491794</v>
      </c>
      <c r="F235">
        <v>0.32554865505049801</v>
      </c>
      <c r="G235">
        <v>0.118913621419293</v>
      </c>
      <c r="H235">
        <v>0.120035962503551</v>
      </c>
      <c r="I235">
        <v>1.1223410842580023E-3</v>
      </c>
    </row>
    <row r="236" spans="1:9">
      <c r="A236">
        <v>235</v>
      </c>
      <c r="B236">
        <v>187600</v>
      </c>
      <c r="C236">
        <v>0.13195775894422601</v>
      </c>
      <c r="D236">
        <v>0.34940799626939101</v>
      </c>
      <c r="E236">
        <v>0.77009873715091404</v>
      </c>
      <c r="F236">
        <v>0.34825273612186203</v>
      </c>
      <c r="G236">
        <v>0.130776337488933</v>
      </c>
      <c r="H236">
        <v>0.13195775894422601</v>
      </c>
      <c r="I236">
        <v>1.1814214552930136E-3</v>
      </c>
    </row>
    <row r="237" spans="1:9">
      <c r="A237">
        <v>236</v>
      </c>
      <c r="B237">
        <v>188400</v>
      </c>
      <c r="C237">
        <v>0.144402430907041</v>
      </c>
      <c r="D237">
        <v>0.37270578451164899</v>
      </c>
      <c r="E237">
        <v>0.80761084302063302</v>
      </c>
      <c r="F237">
        <v>0.371517225728006</v>
      </c>
      <c r="G237">
        <v>0.143162589971945</v>
      </c>
      <c r="H237">
        <v>0.144402430907041</v>
      </c>
      <c r="I237">
        <v>1.2398409350959927E-3</v>
      </c>
    </row>
    <row r="238" spans="1:9">
      <c r="A238">
        <v>237</v>
      </c>
      <c r="B238">
        <v>189200</v>
      </c>
      <c r="C238">
        <v>0.15736248220296001</v>
      </c>
      <c r="D238">
        <v>0.39653803156848599</v>
      </c>
      <c r="E238">
        <v>0.84536202417121697</v>
      </c>
      <c r="F238">
        <v>0.39531785304771899</v>
      </c>
      <c r="G238">
        <v>0.15606501067166101</v>
      </c>
      <c r="H238">
        <v>0.15736248220296001</v>
      </c>
      <c r="I238">
        <v>1.2974715312989993E-3</v>
      </c>
    </row>
    <row r="239" spans="1:9">
      <c r="A239">
        <v>238</v>
      </c>
      <c r="B239">
        <v>190000</v>
      </c>
      <c r="C239">
        <v>0.17083010619789701</v>
      </c>
      <c r="D239">
        <v>0.42088007682474798</v>
      </c>
      <c r="E239">
        <v>0.88330155123641396</v>
      </c>
      <c r="F239">
        <v>0.419630044860759</v>
      </c>
      <c r="G239">
        <v>0.169475929174596</v>
      </c>
      <c r="H239">
        <v>0.17083010619789701</v>
      </c>
      <c r="I239">
        <v>1.354177023301012E-3</v>
      </c>
    </row>
    <row r="240" spans="1:9">
      <c r="A240">
        <v>239</v>
      </c>
      <c r="B240">
        <v>190800</v>
      </c>
      <c r="C240">
        <v>0.18479719051537899</v>
      </c>
      <c r="D240">
        <v>0.445706990072256</v>
      </c>
      <c r="E240">
        <v>0.92137931832179298</v>
      </c>
      <c r="F240">
        <v>0.44442895392516901</v>
      </c>
      <c r="G240">
        <v>0.183387367778827</v>
      </c>
      <c r="H240">
        <v>0.18479719051537899</v>
      </c>
      <c r="I240">
        <v>1.4098227365519911E-3</v>
      </c>
    </row>
    <row r="241" spans="1:9">
      <c r="A241">
        <v>240</v>
      </c>
      <c r="B241">
        <v>191600</v>
      </c>
      <c r="C241">
        <v>0.19925532192303499</v>
      </c>
      <c r="D241">
        <v>0.47099360000643498</v>
      </c>
      <c r="E241">
        <v>0.95954590774156601</v>
      </c>
      <c r="F241">
        <v>0.46968948731255999</v>
      </c>
      <c r="G241">
        <v>0.19779104361625399</v>
      </c>
      <c r="H241">
        <v>0.19925532192303499</v>
      </c>
      <c r="I241">
        <v>1.4642783067810028E-3</v>
      </c>
    </row>
    <row r="242" spans="1:9">
      <c r="A242">
        <v>241</v>
      </c>
      <c r="B242">
        <v>192400</v>
      </c>
      <c r="C242">
        <v>0.21419579140039199</v>
      </c>
      <c r="D242">
        <v>0.49671452262990201</v>
      </c>
      <c r="E242">
        <v>0.99775265185626905</v>
      </c>
      <c r="F242">
        <v>0.49538633466329102</v>
      </c>
      <c r="G242">
        <v>0.21267837462787401</v>
      </c>
      <c r="H242">
        <v>0.21419579140039199</v>
      </c>
      <c r="I242">
        <v>1.5174167725179877E-3</v>
      </c>
    </row>
    <row r="243" spans="1:9">
      <c r="A243">
        <v>242</v>
      </c>
      <c r="B243">
        <v>193200</v>
      </c>
      <c r="C243">
        <v>0.22960959938490499</v>
      </c>
      <c r="D243">
        <v>0.52284418952637401</v>
      </c>
      <c r="E243">
        <v>1.0359516919599401</v>
      </c>
      <c r="F243">
        <v>0.52149399632486704</v>
      </c>
      <c r="G243">
        <v>0.228040486007374</v>
      </c>
      <c r="H243">
        <v>0.22960959938490499</v>
      </c>
      <c r="I243">
        <v>1.5691133775309896E-3</v>
      </c>
    </row>
    <row r="244" spans="1:9">
      <c r="A244">
        <v>243</v>
      </c>
      <c r="B244">
        <v>194000</v>
      </c>
      <c r="C244">
        <v>0.24548746119282899</v>
      </c>
      <c r="D244">
        <v>0.54935687596912297</v>
      </c>
      <c r="E244">
        <v>1.07409603417458</v>
      </c>
      <c r="F244">
        <v>0.54798681133803495</v>
      </c>
      <c r="G244">
        <v>0.24386821595661501</v>
      </c>
      <c r="H244">
        <v>0.24548746119282899</v>
      </c>
      <c r="I244">
        <v>1.6192452362139842E-3</v>
      </c>
    </row>
    <row r="245" spans="1:9">
      <c r="A245">
        <v>244</v>
      </c>
      <c r="B245">
        <v>194800</v>
      </c>
      <c r="C245">
        <v>0.26181981261206</v>
      </c>
      <c r="D245">
        <v>0.57622672882910198</v>
      </c>
      <c r="E245">
        <v>1.1121396023186101</v>
      </c>
      <c r="F245">
        <v>0.57483898523589305</v>
      </c>
      <c r="G245">
        <v>0.26015212100856899</v>
      </c>
      <c r="H245">
        <v>0.26181981261206</v>
      </c>
      <c r="I245">
        <v>1.6676916034910061E-3</v>
      </c>
    </row>
    <row r="246" spans="1:9">
      <c r="A246">
        <v>245</v>
      </c>
      <c r="B246">
        <v>195600</v>
      </c>
      <c r="C246">
        <v>0.278596815663193</v>
      </c>
      <c r="D246">
        <v>0.60342779424878701</v>
      </c>
      <c r="E246">
        <v>1.1500372877248699</v>
      </c>
      <c r="F246">
        <v>0.60202461762214998</v>
      </c>
      <c r="G246">
        <v>0.27688248139538102</v>
      </c>
      <c r="H246">
        <v>0.278596815663193</v>
      </c>
      <c r="I246">
        <v>1.7143342678119788E-3</v>
      </c>
    </row>
    <row r="247" spans="1:9">
      <c r="A247">
        <v>246</v>
      </c>
      <c r="B247">
        <v>196400</v>
      </c>
      <c r="C247">
        <v>0.29580836452553799</v>
      </c>
      <c r="D247">
        <v>0.63093404504877904</v>
      </c>
      <c r="E247">
        <v>1.1877449959922299</v>
      </c>
      <c r="F247">
        <v>0.62951772949564899</v>
      </c>
      <c r="G247">
        <v>0.29404930667291701</v>
      </c>
      <c r="H247">
        <v>0.29580836452553799</v>
      </c>
      <c r="I247">
        <v>1.7590578526209821E-3</v>
      </c>
    </row>
    <row r="248" spans="1:9">
      <c r="A248">
        <v>247</v>
      </c>
      <c r="B248">
        <v>197200</v>
      </c>
      <c r="C248">
        <v>0.31344409162445902</v>
      </c>
      <c r="D248">
        <v>0.65871940783521798</v>
      </c>
      <c r="E248">
        <v>1.22521969066291</v>
      </c>
      <c r="F248">
        <v>0.65729229028922598</v>
      </c>
      <c r="G248">
        <v>0.31164234159429199</v>
      </c>
      <c r="H248">
        <v>0.31344409162445902</v>
      </c>
      <c r="I248">
        <v>1.8017500301670264E-3</v>
      </c>
    </row>
    <row r="249" spans="1:9">
      <c r="A249">
        <v>248</v>
      </c>
      <c r="B249">
        <v>198000</v>
      </c>
      <c r="C249">
        <v>0.33149337387642802</v>
      </c>
      <c r="D249">
        <v>0.686757789777108</v>
      </c>
      <c r="E249">
        <v>1.26241943382598</v>
      </c>
      <c r="F249">
        <v>0.68532224459199398</v>
      </c>
      <c r="G249">
        <v>0.32965107217017597</v>
      </c>
      <c r="H249">
        <v>0.33149337387642802</v>
      </c>
      <c r="I249">
        <v>1.8423017062520475E-3</v>
      </c>
    </row>
    <row r="250" spans="1:9">
      <c r="A250">
        <v>249</v>
      </c>
      <c r="B250">
        <v>198800</v>
      </c>
      <c r="C250">
        <v>0.34994533908796799</v>
      </c>
      <c r="D250">
        <v>0.71502310502375899</v>
      </c>
      <c r="E250">
        <v>1.2993034236547401</v>
      </c>
      <c r="F250">
        <v>0.713581538525216</v>
      </c>
      <c r="G250">
        <v>0.34806473188068499</v>
      </c>
      <c r="H250">
        <v>0.34994533908796799</v>
      </c>
      <c r="I250">
        <v>1.8806072072830027E-3</v>
      </c>
    </row>
    <row r="251" spans="1:9">
      <c r="A251">
        <v>250</v>
      </c>
      <c r="B251">
        <v>199600</v>
      </c>
      <c r="C251">
        <v>0.36878887250452203</v>
      </c>
      <c r="D251">
        <v>0.74348930073365505</v>
      </c>
      <c r="E251">
        <v>1.33583202889348</v>
      </c>
      <c r="F251">
        <v>0.74204414574298605</v>
      </c>
      <c r="G251">
        <v>0.36687230803280801</v>
      </c>
      <c r="H251">
        <v>0.36878887250452203</v>
      </c>
      <c r="I251">
        <v>1.9165644717140107E-3</v>
      </c>
    </row>
    <row r="252" spans="1:9">
      <c r="A252">
        <v>251</v>
      </c>
      <c r="B252">
        <v>200400</v>
      </c>
      <c r="C252">
        <v>0.38801262350572202</v>
      </c>
      <c r="D252">
        <v>0.77213038268719303</v>
      </c>
      <c r="E252">
        <v>1.37196682031573</v>
      </c>
      <c r="F252">
        <v>0.77068409303006702</v>
      </c>
      <c r="G252">
        <v>0.38606254826631298</v>
      </c>
      <c r="H252">
        <v>0.38801262350572202</v>
      </c>
      <c r="I252">
        <v>1.9500752394090437E-3</v>
      </c>
    </row>
    <row r="253" spans="1:9">
      <c r="A253">
        <v>252</v>
      </c>
      <c r="B253">
        <v>201200</v>
      </c>
      <c r="C253">
        <v>0.407605012442398</v>
      </c>
      <c r="D253">
        <v>0.80092044045692401</v>
      </c>
      <c r="E253">
        <v>1.4076705991832601</v>
      </c>
      <c r="F253">
        <v>0.79947548547034397</v>
      </c>
      <c r="G253">
        <v>0.405623967208462</v>
      </c>
      <c r="H253">
        <v>0.407605012442398</v>
      </c>
      <c r="I253">
        <v>1.9810452339359963E-3</v>
      </c>
    </row>
    <row r="254" spans="1:9">
      <c r="A254">
        <v>253</v>
      </c>
      <c r="B254">
        <v>202000</v>
      </c>
      <c r="C254">
        <v>0.42755423761186701</v>
      </c>
      <c r="D254">
        <v>0.82983367211009895</v>
      </c>
      <c r="E254">
        <v>1.4429074227412</v>
      </c>
      <c r="F254">
        <v>0.82839253116053602</v>
      </c>
      <c r="G254">
        <v>0.425544853274268</v>
      </c>
      <c r="H254">
        <v>0.42755423761186701</v>
      </c>
      <c r="I254">
        <v>2.0093843375990073E-3</v>
      </c>
    </row>
    <row r="255" spans="1:9">
      <c r="A255">
        <v>254</v>
      </c>
      <c r="B255">
        <v>202800</v>
      </c>
      <c r="C255">
        <v>0.44784828236663698</v>
      </c>
      <c r="D255">
        <v>0.85884440841952803</v>
      </c>
      <c r="E255">
        <v>1.4776426267906799</v>
      </c>
      <c r="F255">
        <v>0.85740956544495806</v>
      </c>
      <c r="G255">
        <v>0.445813275607717</v>
      </c>
      <c r="H255">
        <v>0.44784828236663698</v>
      </c>
      <c r="I255">
        <v>2.0350067589199883E-3</v>
      </c>
    </row>
    <row r="256" spans="1:9">
      <c r="A256">
        <v>255</v>
      </c>
      <c r="B256">
        <v>203600</v>
      </c>
      <c r="C256">
        <v>0.46847492235292598</v>
      </c>
      <c r="D256">
        <v>0.887927136559994</v>
      </c>
      <c r="E256">
        <v>1.51184284538627</v>
      </c>
      <c r="F256">
        <v>0.88650107464832595</v>
      </c>
      <c r="G256">
        <v>0.46641709115949098</v>
      </c>
      <c r="H256">
        <v>0.46847492235292598</v>
      </c>
      <c r="I256">
        <v>2.0578311934350002E-3</v>
      </c>
    </row>
    <row r="257" spans="1:9">
      <c r="A257">
        <v>256</v>
      </c>
      <c r="B257">
        <v>204400</v>
      </c>
      <c r="C257">
        <v>0.489421732874045</v>
      </c>
      <c r="D257">
        <v>0.91705652326868203</v>
      </c>
      <c r="E257">
        <v>1.5454760277105599</v>
      </c>
      <c r="F257">
        <v>0.91564171928481097</v>
      </c>
      <c r="G257">
        <v>0.48734395189707302</v>
      </c>
      <c r="H257">
        <v>0.489421732874045</v>
      </c>
      <c r="I257">
        <v>2.0777809769719768E-3</v>
      </c>
    </row>
    <row r="258" spans="1:9">
      <c r="A258">
        <v>257</v>
      </c>
      <c r="B258">
        <v>205200</v>
      </c>
      <c r="C258">
        <v>0.51067609637461697</v>
      </c>
      <c r="D258">
        <v>0.946207437449331</v>
      </c>
      <c r="E258">
        <v>1.5785114521835</v>
      </c>
      <c r="F258">
        <v>0.94480635672274205</v>
      </c>
      <c r="G258">
        <v>0.50858131214312297</v>
      </c>
      <c r="H258">
        <v>0.51067609637461697</v>
      </c>
      <c r="I258">
        <v>2.0947842314940068E-3</v>
      </c>
    </row>
    <row r="259" spans="1:9">
      <c r="A259">
        <v>258</v>
      </c>
      <c r="B259">
        <v>206000</v>
      </c>
      <c r="C259">
        <v>0.53222521004079304</v>
      </c>
      <c r="D259">
        <v>0.97535497220107803</v>
      </c>
      <c r="E259">
        <v>1.6109197378683699</v>
      </c>
      <c r="F259">
        <v>0.97397006328560998</v>
      </c>
      <c r="G259">
        <v>0.53011643603793801</v>
      </c>
      <c r="H259">
        <v>0.53222521004079304</v>
      </c>
      <c r="I259">
        <v>2.1087740028550295E-3</v>
      </c>
    </row>
    <row r="260" spans="1:9">
      <c r="A260">
        <v>259</v>
      </c>
      <c r="B260">
        <v>206800</v>
      </c>
      <c r="C260">
        <v>0.554056093512313</v>
      </c>
      <c r="D260">
        <v>1.00447446625418</v>
      </c>
      <c r="E260">
        <v>1.64267285324076</v>
      </c>
      <c r="F260">
        <v>1.00310815577121</v>
      </c>
      <c r="G260">
        <v>0.55193640512166198</v>
      </c>
      <c r="H260">
        <v>0.554056093512313</v>
      </c>
      <c r="I260">
        <v>2.11968839065102E-3</v>
      </c>
    </row>
    <row r="261" spans="1:9">
      <c r="A261">
        <v>260</v>
      </c>
      <c r="B261">
        <v>207600</v>
      </c>
      <c r="C261">
        <v>0.57615559670128602</v>
      </c>
      <c r="D261">
        <v>1.0335415247961499</v>
      </c>
      <c r="E261">
        <v>1.67374412239086</v>
      </c>
      <c r="F261">
        <v>1.0321962123720601</v>
      </c>
      <c r="G261">
        <v>0.57402812603185105</v>
      </c>
      <c r="H261">
        <v>0.57615559670128602</v>
      </c>
      <c r="I261">
        <v>2.1274706694349721E-3</v>
      </c>
    </row>
    <row r="262" spans="1:9">
      <c r="A262">
        <v>261</v>
      </c>
      <c r="B262">
        <v>208400</v>
      </c>
      <c r="C262">
        <v>0.59851040771326902</v>
      </c>
      <c r="D262">
        <v>1.0625320396728799</v>
      </c>
      <c r="E262">
        <v>1.70410822873253</v>
      </c>
      <c r="F262">
        <v>1.0612100929813999</v>
      </c>
      <c r="G262">
        <v>0.59637833831187304</v>
      </c>
      <c r="H262">
        <v>0.59851040771326902</v>
      </c>
      <c r="I262">
        <v>2.1320694013959862E-3</v>
      </c>
    </row>
    <row r="263" spans="1:9">
      <c r="A263">
        <v>262</v>
      </c>
      <c r="B263">
        <v>209200</v>
      </c>
      <c r="C263">
        <v>0.62110706086591005</v>
      </c>
      <c r="D263">
        <v>1.09142220895092</v>
      </c>
      <c r="E263">
        <v>1.7337412162963699</v>
      </c>
      <c r="F263">
        <v>1.0901259588702801</v>
      </c>
      <c r="G263">
        <v>0.61897362232559905</v>
      </c>
      <c r="H263">
        <v>0.62110706086591005</v>
      </c>
      <c r="I263">
        <v>2.1334385403110057E-3</v>
      </c>
    </row>
    <row r="264" spans="1:9">
      <c r="A264">
        <v>263</v>
      </c>
      <c r="B264">
        <v>210000</v>
      </c>
      <c r="C264">
        <v>0.64393194480010196</v>
      </c>
      <c r="D264">
        <v>1.12018855582798</v>
      </c>
      <c r="E264">
        <v>1.7626204886863099</v>
      </c>
      <c r="F264">
        <v>1.1189202917227099</v>
      </c>
      <c r="G264">
        <v>0.64180040727374799</v>
      </c>
      <c r="H264">
        <v>0.64393194480010196</v>
      </c>
      <c r="I264">
        <v>2.1315375263539771E-3</v>
      </c>
    </row>
    <row r="265" spans="1:9">
      <c r="A265">
        <v>264</v>
      </c>
      <c r="B265">
        <v>210800</v>
      </c>
      <c r="C265">
        <v>0.66697131067894</v>
      </c>
      <c r="D265">
        <v>1.14880794688016</v>
      </c>
      <c r="E265">
        <v>1.7907248057821099</v>
      </c>
      <c r="F265">
        <v>1.1475699120165901</v>
      </c>
      <c r="G265">
        <v>0.66484497930717201</v>
      </c>
      <c r="H265">
        <v>0.66697131067894</v>
      </c>
      <c r="I265">
        <v>2.1263313717679866E-3</v>
      </c>
    </row>
    <row r="266" spans="1:9">
      <c r="A266">
        <v>265</v>
      </c>
      <c r="B266">
        <v>211600</v>
      </c>
      <c r="C266">
        <v>0.69021128046953395</v>
      </c>
      <c r="D266">
        <v>1.17725760963562</v>
      </c>
      <c r="E266">
        <v>1.8180342782721901</v>
      </c>
      <c r="F266">
        <v>1.1760519967399099</v>
      </c>
      <c r="G266">
        <v>0.68809348973231099</v>
      </c>
      <c r="H266">
        <v>0.69021128046953395</v>
      </c>
      <c r="I266">
        <v>2.1177907372229576E-3</v>
      </c>
    </row>
    <row r="267" spans="1:9">
      <c r="A267">
        <v>266</v>
      </c>
      <c r="B267">
        <v>212400</v>
      </c>
      <c r="C267">
        <v>0.713637855302517</v>
      </c>
      <c r="D267">
        <v>1.2055151494655401</v>
      </c>
      <c r="E267">
        <v>1.8445303601031</v>
      </c>
      <c r="F267">
        <v>1.20434409643254</v>
      </c>
      <c r="G267">
        <v>0.71153196330398705</v>
      </c>
      <c r="H267">
        <v>0.713637855302517</v>
      </c>
      <c r="I267">
        <v>2.1058919985299518E-3</v>
      </c>
    </row>
    <row r="268" spans="1:9">
      <c r="A268">
        <v>267</v>
      </c>
      <c r="B268">
        <v>213200</v>
      </c>
      <c r="C268">
        <v>0.73723692390450701</v>
      </c>
      <c r="D268">
        <v>1.2335585657844801</v>
      </c>
      <c r="E268">
        <v>1.87019583893332</v>
      </c>
      <c r="F268">
        <v>1.23242415154512</v>
      </c>
      <c r="G268">
        <v>0.73514630660061797</v>
      </c>
      <c r="H268">
        <v>0.73723692390450701</v>
      </c>
      <c r="I268">
        <v>2.0906173038890419E-3</v>
      </c>
    </row>
    <row r="269" spans="1:9">
      <c r="A269">
        <v>268</v>
      </c>
      <c r="B269">
        <v>214000</v>
      </c>
      <c r="C269">
        <v>0.760994271098137</v>
      </c>
      <c r="D269">
        <v>1.26136626755346</v>
      </c>
      <c r="E269">
        <v>1.8950148246806899</v>
      </c>
      <c r="F269">
        <v>1.2602705081080201</v>
      </c>
      <c r="G269">
        <v>0.758922316476905</v>
      </c>
      <c r="H269">
        <v>0.760994271098137</v>
      </c>
      <c r="I269">
        <v>2.0719546212319973E-3</v>
      </c>
    </row>
    <row r="270" spans="1:9">
      <c r="A270">
        <v>269</v>
      </c>
      <c r="B270">
        <v>214800</v>
      </c>
      <c r="C270">
        <v>0.78489558636474999</v>
      </c>
      <c r="D270">
        <v>1.28891708808011</v>
      </c>
      <c r="E270">
        <v>1.91897273625327</v>
      </c>
      <c r="F270">
        <v>1.2878619327041501</v>
      </c>
      <c r="G270">
        <v>0.78284568858897496</v>
      </c>
      <c r="H270">
        <v>0.78489558636474999</v>
      </c>
      <c r="I270">
        <v>2.0498977757750225E-3</v>
      </c>
    </row>
    <row r="271" spans="1:9">
      <c r="A271">
        <v>270</v>
      </c>
      <c r="B271">
        <v>215600</v>
      </c>
      <c r="C271">
        <v>0.808926472464499</v>
      </c>
      <c r="D271">
        <v>1.3161902991116801</v>
      </c>
      <c r="E271">
        <v>1.94205628655436</v>
      </c>
      <c r="F271">
        <v>1.3151776267408599</v>
      </c>
      <c r="G271">
        <v>0.80690202598688299</v>
      </c>
      <c r="H271">
        <v>0.808926472464499</v>
      </c>
      <c r="I271">
        <v>2.0244464776160154E-3</v>
      </c>
    </row>
    <row r="272" spans="1:9">
      <c r="A272">
        <v>271</v>
      </c>
      <c r="B272">
        <v>216400</v>
      </c>
      <c r="C272">
        <v>0.83307245410867703</v>
      </c>
      <c r="D272">
        <v>1.34316562421735</v>
      </c>
      <c r="E272">
        <v>1.96425346585266</v>
      </c>
      <c r="F272">
        <v>1.3421972400169</v>
      </c>
      <c r="G272">
        <v>0.83107684776939506</v>
      </c>
      <c r="H272">
        <v>0.83307245410867703</v>
      </c>
      <c r="I272">
        <v>1.9956063392819745E-3</v>
      </c>
    </row>
    <row r="273" spans="1:9">
      <c r="A273">
        <v>272</v>
      </c>
      <c r="B273">
        <v>217200</v>
      </c>
      <c r="C273">
        <v>0.857318986679106</v>
      </c>
      <c r="D273">
        <v>1.36982325145794</v>
      </c>
      <c r="E273">
        <v>1.9855535236088699</v>
      </c>
      <c r="F273">
        <v>1.36890088358199</v>
      </c>
      <c r="G273">
        <v>0.85535559779582804</v>
      </c>
      <c r="H273">
        <v>0.857318986679106</v>
      </c>
      <c r="I273">
        <v>1.9633888832779611E-3</v>
      </c>
    </row>
    <row r="274" spans="1:9">
      <c r="A274">
        <v>273</v>
      </c>
      <c r="B274">
        <v>218000</v>
      </c>
      <c r="C274">
        <v>0.881651464989199</v>
      </c>
      <c r="D274">
        <v>1.3961438453417101</v>
      </c>
      <c r="E274">
        <v>2.0059469488495099</v>
      </c>
      <c r="F274">
        <v>1.3952691418871901</v>
      </c>
      <c r="G274">
        <v>0.87972365344977299</v>
      </c>
      <c r="H274">
        <v>0.881651464989199</v>
      </c>
      <c r="I274">
        <v>1.9278115394260054E-3</v>
      </c>
    </row>
    <row r="275" spans="1:9">
      <c r="A275">
        <v>274</v>
      </c>
      <c r="B275">
        <v>218800</v>
      </c>
      <c r="C275">
        <v>0.90605523208162297</v>
      </c>
      <c r="D275">
        <v>1.42210855806631</v>
      </c>
      <c r="E275">
        <v>2.0254254491789401</v>
      </c>
      <c r="F275">
        <v>1.4212830842255799</v>
      </c>
      <c r="G275">
        <v>0.90416633444941696</v>
      </c>
      <c r="H275">
        <v>0.90605523208162297</v>
      </c>
      <c r="I275">
        <v>1.8888976322060103E-3</v>
      </c>
    </row>
    <row r="276" spans="1:9">
      <c r="A276">
        <v>275</v>
      </c>
      <c r="B276">
        <v>219600</v>
      </c>
      <c r="C276">
        <v>0.93051558805704104</v>
      </c>
      <c r="D276">
        <v>1.44769904004787</v>
      </c>
      <c r="E276">
        <v>2.0439819285194201</v>
      </c>
      <c r="F276">
        <v>1.44692427546361</v>
      </c>
      <c r="G276">
        <v>0.92866891169917598</v>
      </c>
      <c r="H276">
        <v>0.93051558805704104</v>
      </c>
      <c r="I276">
        <v>1.8466763578650625E-3</v>
      </c>
    </row>
    <row r="277" spans="1:9">
      <c r="A277">
        <v>276</v>
      </c>
      <c r="B277">
        <v>220400</v>
      </c>
      <c r="C277">
        <v>0.95501779892877903</v>
      </c>
      <c r="D277">
        <v>1.4728974497390399</v>
      </c>
      <c r="E277">
        <v>2.0616104636681398</v>
      </c>
      <c r="F277">
        <v>1.4721747860646699</v>
      </c>
      <c r="G277">
        <v>0.95321661617730702</v>
      </c>
      <c r="H277">
        <v>0.95501779892877903</v>
      </c>
      <c r="I277">
        <v>1.801182751472008E-3</v>
      </c>
    </row>
    <row r="278" spans="1:9">
      <c r="A278">
        <v>277</v>
      </c>
      <c r="B278">
        <v>221200</v>
      </c>
      <c r="C278">
        <v>0.97954710549800705</v>
      </c>
      <c r="D278">
        <v>1.49768646273916</v>
      </c>
      <c r="E278">
        <v>2.0783062797588099</v>
      </c>
      <c r="F278">
        <v>1.49701720140724</v>
      </c>
      <c r="G278">
        <v>0.97779464785412495</v>
      </c>
      <c r="H278">
        <v>0.97954710549800705</v>
      </c>
      <c r="I278">
        <v>1.7524576438820993E-3</v>
      </c>
    </row>
    <row r="279" spans="1:9">
      <c r="A279">
        <v>278</v>
      </c>
      <c r="B279">
        <v>222000</v>
      </c>
      <c r="C279">
        <v>1.0040887322441401</v>
      </c>
      <c r="D279">
        <v>1.5220492802001799</v>
      </c>
      <c r="E279">
        <v>2.0940657247232801</v>
      </c>
      <c r="F279">
        <v>1.5214346304008499</v>
      </c>
      <c r="G279">
        <v>1.0023881846354199</v>
      </c>
      <c r="H279">
        <v>1.0040887322441401</v>
      </c>
      <c r="I279">
        <v>1.7005476087201821E-3</v>
      </c>
    </row>
    <row r="280" spans="1:9">
      <c r="A280">
        <v>279</v>
      </c>
      <c r="B280">
        <v>222800</v>
      </c>
      <c r="C280">
        <v>1.0286278962250099</v>
      </c>
      <c r="D280">
        <v>1.5459696365333</v>
      </c>
      <c r="E280">
        <v>2.1088862428433801</v>
      </c>
      <c r="F280">
        <v>1.54541071340435</v>
      </c>
      <c r="G280">
        <v>1.0269823913257199</v>
      </c>
      <c r="H280">
        <v>1.0286278962250099</v>
      </c>
      <c r="I280">
        <v>1.6455048992900512E-3</v>
      </c>
    </row>
    <row r="281" spans="1:9">
      <c r="A281">
        <v>280</v>
      </c>
      <c r="B281">
        <v>223600</v>
      </c>
      <c r="C281">
        <v>1.05314981598155</v>
      </c>
      <c r="D281">
        <v>1.56943180642188</v>
      </c>
      <c r="E281">
        <v>2.1227663473781702</v>
      </c>
      <c r="F281">
        <v>1.5689296294513899</v>
      </c>
      <c r="G281">
        <v>1.0515624286058201</v>
      </c>
      <c r="H281">
        <v>1.05314981598155</v>
      </c>
      <c r="I281">
        <v>1.5873873757299428E-3</v>
      </c>
    </row>
    <row r="282" spans="1:9">
      <c r="A282">
        <v>281</v>
      </c>
      <c r="B282">
        <v>224400</v>
      </c>
      <c r="C282">
        <v>1.07763972044159</v>
      </c>
      <c r="D282">
        <v>1.59242061114706</v>
      </c>
      <c r="E282">
        <v>2.1357055922899999</v>
      </c>
      <c r="F282">
        <v>1.59197610278927</v>
      </c>
      <c r="G282">
        <v>1.0761134620192301</v>
      </c>
      <c r="H282">
        <v>1.07763972044159</v>
      </c>
      <c r="I282">
        <v>1.5262584223598719E-3</v>
      </c>
    </row>
    <row r="283" spans="1:9">
      <c r="A283">
        <v>282</v>
      </c>
      <c r="B283">
        <v>225200</v>
      </c>
      <c r="C283">
        <v>1.10208285781739</v>
      </c>
      <c r="D283">
        <v>1.6149214242335399</v>
      </c>
      <c r="E283">
        <v>2.1477045442545899</v>
      </c>
      <c r="F283">
        <v>1.6145354087378201</v>
      </c>
      <c r="G283">
        <v>1.1006206709620601</v>
      </c>
      <c r="H283">
        <v>1.10208285781739</v>
      </c>
      <c r="I283">
        <v>1.46218685532995E-3</v>
      </c>
    </row>
    <row r="284" spans="1:9">
      <c r="A284">
        <v>283</v>
      </c>
      <c r="B284">
        <v>226000</v>
      </c>
      <c r="C284">
        <v>1.12646450449151</v>
      </c>
      <c r="D284">
        <v>1.63692017642339</v>
      </c>
      <c r="E284">
        <v>2.1587647559293002</v>
      </c>
      <c r="F284">
        <v>1.63659337887588</v>
      </c>
      <c r="G284">
        <v>1.1250692576707499</v>
      </c>
      <c r="H284">
        <v>1.12646450449151</v>
      </c>
      <c r="I284">
        <v>1.3952468207600877E-3</v>
      </c>
    </row>
    <row r="285" spans="1:9">
      <c r="A285">
        <v>284</v>
      </c>
      <c r="B285">
        <v>226800</v>
      </c>
      <c r="C285">
        <v>1.1507699738857999</v>
      </c>
      <c r="D285">
        <v>1.6584033599868599</v>
      </c>
      <c r="E285">
        <v>2.1688887292854702</v>
      </c>
      <c r="F285">
        <v>1.6581364055638801</v>
      </c>
      <c r="G285">
        <v>1.1494444562022701</v>
      </c>
      <c r="H285">
        <v>1.1507699738857999</v>
      </c>
      <c r="I285">
        <v>1.3255176835298421E-3</v>
      </c>
    </row>
    <row r="286" spans="1:9">
      <c r="A286">
        <v>285</v>
      </c>
      <c r="B286">
        <v>227600</v>
      </c>
      <c r="C286">
        <v>1.1749846253080201</v>
      </c>
      <c r="D286">
        <v>1.67935803237959</v>
      </c>
      <c r="E286">
        <v>2.1780798554868599</v>
      </c>
      <c r="F286">
        <v>1.679151445812</v>
      </c>
      <c r="G286">
        <v>1.17373154140109</v>
      </c>
      <c r="H286">
        <v>1.1749846253080201</v>
      </c>
      <c r="I286">
        <v>1.2530839069300193E-3</v>
      </c>
    </row>
    <row r="287" spans="1:9">
      <c r="A287">
        <v>286</v>
      </c>
      <c r="B287">
        <v>228400</v>
      </c>
      <c r="C287">
        <v>1.19909387277082</v>
      </c>
      <c r="D287">
        <v>1.69977181925634</v>
      </c>
      <c r="E287">
        <v>2.18634243375719</v>
      </c>
      <c r="F287">
        <v>1.69962602450314</v>
      </c>
      <c r="G287">
        <v>1.1979158378477299</v>
      </c>
      <c r="H287">
        <v>1.19909387277082</v>
      </c>
      <c r="I287">
        <v>1.1780349230900988E-3</v>
      </c>
    </row>
    <row r="288" spans="1:9">
      <c r="A288">
        <v>287</v>
      </c>
      <c r="B288">
        <v>229200</v>
      </c>
      <c r="C288">
        <v>1.22308319377778</v>
      </c>
      <c r="D288">
        <v>1.7196329168522899</v>
      </c>
      <c r="E288">
        <v>2.1936819546571198</v>
      </c>
      <c r="F288">
        <v>1.7195482369755499</v>
      </c>
      <c r="G288">
        <v>1.2219827287829601</v>
      </c>
      <c r="H288">
        <v>1.22308319377778</v>
      </c>
      <c r="I288">
        <v>1.1004649948198608E-3</v>
      </c>
    </row>
    <row r="289" spans="1:9">
      <c r="A289">
        <v>288</v>
      </c>
      <c r="B289">
        <v>230000</v>
      </c>
      <c r="C289">
        <v>1.2469381380712401</v>
      </c>
      <c r="D289">
        <v>1.7389300937429499</v>
      </c>
      <c r="E289">
        <v>2.2001048660722602</v>
      </c>
      <c r="F289">
        <v>1.73890675097672</v>
      </c>
      <c r="G289">
        <v>1.2459176650025601</v>
      </c>
      <c r="H289">
        <v>1.2469381380712401</v>
      </c>
      <c r="I289">
        <v>1.0204730686800279E-3</v>
      </c>
    </row>
    <row r="290" spans="1:9">
      <c r="A290">
        <v>289</v>
      </c>
      <c r="B290">
        <v>230800</v>
      </c>
      <c r="C290">
        <v>1.2706443363365401</v>
      </c>
      <c r="D290">
        <v>1.75765269199496</v>
      </c>
      <c r="E290">
        <v>2.2056156839962102</v>
      </c>
      <c r="F290">
        <v>1.75769080805525</v>
      </c>
      <c r="G290">
        <v>1.2697061737167801</v>
      </c>
      <c r="H290">
        <v>1.2706443363365401</v>
      </c>
      <c r="I290">
        <v>9.3816261975998572E-4</v>
      </c>
    </row>
    <row r="291" spans="1:9">
      <c r="A291">
        <v>290</v>
      </c>
      <c r="B291">
        <v>231600</v>
      </c>
      <c r="C291">
        <v>1.2941875088575601</v>
      </c>
      <c r="D291">
        <v>1.7757906277200799</v>
      </c>
      <c r="E291">
        <v>2.2102158972758401</v>
      </c>
      <c r="F291">
        <v>1.7758902244046</v>
      </c>
      <c r="G291">
        <v>1.29333386736929</v>
      </c>
      <c r="H291">
        <v>1.2941875088575601</v>
      </c>
      <c r="I291">
        <v>8.536414882700516E-4</v>
      </c>
    </row>
    <row r="292" spans="1:9">
      <c r="A292">
        <v>291</v>
      </c>
      <c r="B292">
        <v>232400</v>
      </c>
      <c r="C292">
        <v>1.3175534741183299</v>
      </c>
      <c r="D292">
        <v>1.79333439104546</v>
      </c>
      <c r="E292">
        <v>2.21392465221997</v>
      </c>
      <c r="F292">
        <v>1.7934953907530899</v>
      </c>
      <c r="G292">
        <v>1.3167864524099899</v>
      </c>
      <c r="H292">
        <v>1.3175534741183299</v>
      </c>
      <c r="I292">
        <v>7.6702170833997663E-4</v>
      </c>
    </row>
    <row r="293" spans="1:9">
      <c r="A293">
        <v>292</v>
      </c>
      <c r="B293">
        <v>233200</v>
      </c>
      <c r="C293">
        <v>1.34072815734533</v>
      </c>
      <c r="D293">
        <v>1.8102750455135299</v>
      </c>
      <c r="E293">
        <v>2.2168089872158201</v>
      </c>
      <c r="F293">
        <v>1.81049727121723</v>
      </c>
      <c r="G293">
        <v>1.3400497380162499</v>
      </c>
      <c r="H293">
        <v>1.34072815734533</v>
      </c>
      <c r="I293">
        <v>6.7841932908008218E-4</v>
      </c>
    </row>
    <row r="294" spans="1:9">
      <c r="A294">
        <v>293</v>
      </c>
      <c r="B294">
        <v>234000</v>
      </c>
      <c r="C294">
        <v>1.3636975989857001</v>
      </c>
      <c r="D294">
        <v>1.8266042269254601</v>
      </c>
      <c r="E294">
        <v>2.2188803008929501</v>
      </c>
      <c r="F294">
        <v>1.82688740369414</v>
      </c>
      <c r="G294">
        <v>1.3631096447572399</v>
      </c>
      <c r="H294">
        <v>1.3636975989857001</v>
      </c>
      <c r="I294">
        <v>5.8795422846014134E-4</v>
      </c>
    </row>
    <row r="295" spans="1:9">
      <c r="A295">
        <v>294</v>
      </c>
      <c r="B295">
        <v>234800</v>
      </c>
      <c r="C295">
        <v>1.3864479631158899</v>
      </c>
      <c r="D295">
        <v>1.84231414164239</v>
      </c>
      <c r="E295">
        <v>2.2198159088332599</v>
      </c>
      <c r="F295">
        <v>1.84265790339012</v>
      </c>
      <c r="G295">
        <v>1.3859522131956701</v>
      </c>
      <c r="H295">
        <v>1.3864479631158899</v>
      </c>
      <c r="I295">
        <v>4.9574992021983455E-4</v>
      </c>
    </row>
    <row r="296" spans="1:9">
      <c r="A296">
        <v>295</v>
      </c>
      <c r="B296">
        <v>235600</v>
      </c>
      <c r="C296">
        <v>1.4089655457759001</v>
      </c>
      <c r="D296">
        <v>1.8573975643590701</v>
      </c>
      <c r="E296">
        <v>2.2199059313913998</v>
      </c>
      <c r="F296">
        <v>1.85780145679786</v>
      </c>
      <c r="G296">
        <v>1.4085636124218099</v>
      </c>
      <c r="H296">
        <v>1.4089655457759001</v>
      </c>
      <c r="I296">
        <v>4.0193335409011155E-4</v>
      </c>
    </row>
    <row r="297" spans="1:9">
      <c r="A297">
        <v>296</v>
      </c>
      <c r="B297">
        <v>236400</v>
      </c>
      <c r="C297">
        <v>1.43123678322406</v>
      </c>
      <c r="D297">
        <v>1.8718478353647701</v>
      </c>
      <c r="E297">
        <v>2.2194194637762501</v>
      </c>
      <c r="F297">
        <v>1.87231129049989</v>
      </c>
      <c r="G297">
        <v>1.4309301485149499</v>
      </c>
      <c r="H297">
        <v>1.43123678322406</v>
      </c>
      <c r="I297">
        <v>3.0663470911007629E-4</v>
      </c>
    </row>
    <row r="298" spans="1:9">
      <c r="A298">
        <v>297</v>
      </c>
      <c r="B298">
        <v>237200</v>
      </c>
      <c r="C298">
        <v>1.4532482601072401</v>
      </c>
      <c r="D298">
        <v>1.8856588573067401</v>
      </c>
      <c r="E298">
        <v>2.21799357410042</v>
      </c>
      <c r="F298">
        <v>1.8861811617124</v>
      </c>
      <c r="G298">
        <v>1.4530382729270099</v>
      </c>
      <c r="H298">
        <v>1.4532482601072401</v>
      </c>
      <c r="I298">
        <v>2.0998718023013119E-4</v>
      </c>
    </row>
    <row r="299" spans="1:9">
      <c r="A299">
        <v>298</v>
      </c>
      <c r="B299">
        <v>238000</v>
      </c>
      <c r="C299">
        <v>1.4749867175418601</v>
      </c>
      <c r="D299">
        <v>1.8988250914717</v>
      </c>
      <c r="E299">
        <v>2.2157341728757101</v>
      </c>
      <c r="F299">
        <v>1.8994054756094001</v>
      </c>
      <c r="G299">
        <v>1.4748745907796399</v>
      </c>
      <c r="H299">
        <v>1.4749867175418601</v>
      </c>
      <c r="I299">
        <v>1.1212676222016604E-4</v>
      </c>
    </row>
    <row r="300" spans="1:9">
      <c r="A300">
        <v>299</v>
      </c>
      <c r="B300">
        <v>238800</v>
      </c>
      <c r="C300">
        <v>1.4964390611004299</v>
      </c>
      <c r="D300">
        <v>1.9113415536011</v>
      </c>
      <c r="E300">
        <v>2.2126656287131401</v>
      </c>
      <c r="F300">
        <v>1.9119794371690599</v>
      </c>
      <c r="G300">
        <v>1.49642586906727</v>
      </c>
      <c r="H300">
        <v>1.4964390611004299</v>
      </c>
      <c r="I300">
        <v>1.3192033159858951E-5</v>
      </c>
    </row>
    <row r="301" spans="1:9">
      <c r="A301">
        <v>300</v>
      </c>
      <c r="B301">
        <v>239600</v>
      </c>
      <c r="C301">
        <v>1.5175923686991899</v>
      </c>
      <c r="D301">
        <v>1.9232038092561501</v>
      </c>
      <c r="E301">
        <v>2.2088034819404099</v>
      </c>
      <c r="F301">
        <v>1.9238987575623701</v>
      </c>
      <c r="G301">
        <v>1.5176790447747901</v>
      </c>
      <c r="H301">
        <v>1.5175923686991899</v>
      </c>
      <c r="I301">
        <v>-8.6676075600200519E-5</v>
      </c>
    </row>
    <row r="302" spans="1:9">
      <c r="A302">
        <v>301</v>
      </c>
      <c r="B302">
        <v>240400</v>
      </c>
      <c r="C302">
        <v>1.5384338983819399</v>
      </c>
      <c r="D302">
        <v>1.9344079687467499</v>
      </c>
      <c r="E302">
        <v>2.20416822540682</v>
      </c>
      <c r="F302">
        <v>1.9351587291079599</v>
      </c>
      <c r="G302">
        <v>1.5386212329289399</v>
      </c>
      <c r="H302">
        <v>1.5384338983819399</v>
      </c>
      <c r="I302">
        <v>-1.8733454700003982E-4</v>
      </c>
    </row>
    <row r="303" spans="1:9">
      <c r="A303">
        <v>302</v>
      </c>
      <c r="B303">
        <v>241200</v>
      </c>
      <c r="C303">
        <v>1.55895109599519</v>
      </c>
      <c r="D303">
        <v>1.9449506816387701</v>
      </c>
      <c r="E303">
        <v>2.1987734375050398</v>
      </c>
      <c r="F303">
        <v>1.94575398764348</v>
      </c>
      <c r="G303">
        <v>1.55923973454142</v>
      </c>
      <c r="H303">
        <v>1.55895109599519</v>
      </c>
      <c r="I303">
        <v>-2.8863854622995788E-4</v>
      </c>
    </row>
    <row r="304" spans="1:9">
      <c r="A304">
        <v>303</v>
      </c>
      <c r="B304">
        <v>242000</v>
      </c>
      <c r="C304">
        <v>1.5791316027504201</v>
      </c>
      <c r="D304">
        <v>1.95482913088203</v>
      </c>
      <c r="E304">
        <v>2.19262775139596</v>
      </c>
      <c r="F304">
        <v>1.9556810143922201</v>
      </c>
      <c r="G304">
        <v>1.57952204429056</v>
      </c>
      <c r="H304">
        <v>1.5791316027504201</v>
      </c>
      <c r="I304">
        <v>-3.904415401398964E-4</v>
      </c>
    </row>
    <row r="305" spans="1:9">
      <c r="A305">
        <v>304</v>
      </c>
      <c r="B305">
        <v>242800</v>
      </c>
      <c r="C305">
        <v>1.59896326266848</v>
      </c>
      <c r="D305">
        <v>1.9640410266047501</v>
      </c>
      <c r="E305">
        <v>2.1857404751416301</v>
      </c>
      <c r="F305">
        <v>1.9649422687162299</v>
      </c>
      <c r="G305">
        <v>1.59945585792583</v>
      </c>
      <c r="H305">
        <v>1.59896326266848</v>
      </c>
      <c r="I305">
        <v>-4.9259525735001475E-4</v>
      </c>
    </row>
    <row r="306" spans="1:9">
      <c r="A306">
        <v>305</v>
      </c>
      <c r="B306">
        <v>243600</v>
      </c>
      <c r="C306">
        <v>1.61843412990196</v>
      </c>
      <c r="D306">
        <v>1.9725845992701401</v>
      </c>
      <c r="E306">
        <v>2.1781263255004202</v>
      </c>
      <c r="F306">
        <v>1.9735457458427099</v>
      </c>
      <c r="G306">
        <v>1.6190290799848299</v>
      </c>
      <c r="H306">
        <v>1.61843412990196</v>
      </c>
      <c r="I306">
        <v>-5.9495008286991613E-4</v>
      </c>
    </row>
    <row r="307" spans="1:9">
      <c r="A307">
        <v>306</v>
      </c>
      <c r="B307">
        <v>244400</v>
      </c>
      <c r="C307">
        <v>1.6375324759308501</v>
      </c>
      <c r="D307">
        <v>1.9804585917984401</v>
      </c>
      <c r="E307">
        <v>2.1698063394443099</v>
      </c>
      <c r="F307">
        <v>1.9814953161341</v>
      </c>
      <c r="G307">
        <v>1.6382298326010301</v>
      </c>
      <c r="H307">
        <v>1.6375324759308501</v>
      </c>
      <c r="I307">
        <v>-6.9735667018000491E-4</v>
      </c>
    </row>
    <row r="308" spans="1:9">
      <c r="A308">
        <v>307</v>
      </c>
      <c r="B308">
        <v>245200</v>
      </c>
      <c r="C308">
        <v>1.6562467966274099</v>
      </c>
      <c r="D308">
        <v>1.9876622544035001</v>
      </c>
      <c r="E308">
        <v>2.16080468215748</v>
      </c>
      <c r="F308">
        <v>1.98877885957051</v>
      </c>
      <c r="G308">
        <v>1.65704646413108</v>
      </c>
      <c r="H308">
        <v>1.6562467966274099</v>
      </c>
      <c r="I308">
        <v>-7.9966750367010953E-4</v>
      </c>
    </row>
    <row r="309" spans="1:9">
      <c r="A309">
        <v>308</v>
      </c>
      <c r="B309">
        <v>246000</v>
      </c>
      <c r="C309">
        <v>1.6745658191858199</v>
      </c>
      <c r="D309">
        <v>1.99419534720091</v>
      </c>
      <c r="E309">
        <v>2.1511441201522699</v>
      </c>
      <c r="F309">
        <v>1.9953700149569</v>
      </c>
      <c r="G309">
        <v>1.6754675530093901</v>
      </c>
      <c r="H309">
        <v>1.6745658191858199</v>
      </c>
      <c r="I309">
        <v>-9.0173382357017218E-4</v>
      </c>
    </row>
    <row r="310" spans="1:9">
      <c r="A310">
        <v>309</v>
      </c>
      <c r="B310">
        <v>246800</v>
      </c>
      <c r="C310">
        <v>1.6924785089124701</v>
      </c>
      <c r="D310">
        <v>2.0000581071836701</v>
      </c>
      <c r="E310">
        <v>2.1408418291504598</v>
      </c>
      <c r="F310">
        <v>2.0012488751967101</v>
      </c>
      <c r="G310">
        <v>1.69348190499374</v>
      </c>
      <c r="H310">
        <v>1.6924785089124701</v>
      </c>
      <c r="I310">
        <v>-1.0033960812698695E-3</v>
      </c>
    </row>
    <row r="311" spans="1:9">
      <c r="A311">
        <v>310</v>
      </c>
      <c r="B311">
        <v>247600</v>
      </c>
      <c r="C311">
        <v>1.7099740758729101</v>
      </c>
      <c r="D311">
        <v>2.0052511322801299</v>
      </c>
      <c r="E311">
        <v>2.1299084263759198</v>
      </c>
      <c r="F311">
        <v>2.00642395824736</v>
      </c>
      <c r="G311">
        <v>1.71107855688691</v>
      </c>
      <c r="H311">
        <v>1.7099740758729101</v>
      </c>
      <c r="I311">
        <v>-1.1044810139999583E-3</v>
      </c>
    </row>
    <row r="312" spans="1:9">
      <c r="A312">
        <v>311</v>
      </c>
      <c r="B312">
        <v>248400</v>
      </c>
      <c r="C312">
        <v>1.7270419813912199</v>
      </c>
      <c r="D312">
        <v>2.0097756860246201</v>
      </c>
      <c r="E312">
        <v>2.11835170104069</v>
      </c>
      <c r="F312">
        <v>2.0109307062395598</v>
      </c>
      <c r="G312">
        <v>1.7282468118508101</v>
      </c>
      <c r="H312">
        <v>1.7270419813912199</v>
      </c>
      <c r="I312">
        <v>-1.2048304595901893E-3</v>
      </c>
    </row>
    <row r="313" spans="1:9">
      <c r="A313">
        <v>312</v>
      </c>
      <c r="B313">
        <v>249200</v>
      </c>
      <c r="C313">
        <v>1.7436719443982001</v>
      </c>
      <c r="D313">
        <v>2.01363467530566</v>
      </c>
      <c r="E313">
        <v>2.10618235831623</v>
      </c>
      <c r="F313">
        <v>2.0148074427906701</v>
      </c>
      <c r="G313">
        <v>1.7449763026742799</v>
      </c>
      <c r="H313">
        <v>1.7436719443982001</v>
      </c>
      <c r="I313">
        <v>-1.3043582760798866E-3</v>
      </c>
    </row>
    <row r="314" spans="1:9">
      <c r="A314">
        <v>313</v>
      </c>
      <c r="B314">
        <v>250000</v>
      </c>
      <c r="C314">
        <v>1.7598539476242201</v>
      </c>
      <c r="D314">
        <v>2.0168286276651002</v>
      </c>
      <c r="E314">
        <v>2.09341725804624</v>
      </c>
      <c r="F314">
        <v>2.0180692730230501</v>
      </c>
      <c r="G314">
        <v>1.76125700205197</v>
      </c>
      <c r="H314">
        <v>1.7598539476242201</v>
      </c>
      <c r="I314">
        <v>-1.4030544277499057E-3</v>
      </c>
    </row>
    <row r="315" spans="1:9">
      <c r="A315">
        <v>314</v>
      </c>
      <c r="B315">
        <v>250800</v>
      </c>
      <c r="C315">
        <v>1.77557824363336</v>
      </c>
      <c r="D315">
        <v>2.0193478131344502</v>
      </c>
      <c r="E315">
        <v>2.080078024534</v>
      </c>
      <c r="F315">
        <v>2.0206893525303302</v>
      </c>
      <c r="G315">
        <v>1.77707906500928</v>
      </c>
      <c r="H315">
        <v>1.77557824363336</v>
      </c>
      <c r="I315">
        <v>-1.5008213759200029E-3</v>
      </c>
    </row>
    <row r="316" spans="1:9">
      <c r="A316">
        <v>315</v>
      </c>
      <c r="B316">
        <v>251600</v>
      </c>
      <c r="C316">
        <v>1.7908353606948</v>
      </c>
      <c r="D316">
        <v>2.02122751715009</v>
      </c>
      <c r="E316">
        <v>2.0661869266204702</v>
      </c>
      <c r="F316">
        <v>2.0226308642618398</v>
      </c>
      <c r="G316">
        <v>1.7924325428285499</v>
      </c>
      <c r="H316">
        <v>1.7908353606948</v>
      </c>
      <c r="I316">
        <v>-1.5971821337499303E-3</v>
      </c>
    </row>
    <row r="317" spans="1:9">
      <c r="A317">
        <v>316</v>
      </c>
      <c r="B317">
        <v>252400</v>
      </c>
      <c r="C317">
        <v>1.80561610848833</v>
      </c>
      <c r="D317">
        <v>2.0225718917162401</v>
      </c>
      <c r="E317">
        <v>2.0517636543228601</v>
      </c>
      <c r="F317">
        <v>2.0238931075258599</v>
      </c>
      <c r="G317">
        <v>1.8073073244798099</v>
      </c>
      <c r="H317">
        <v>1.80561610848833</v>
      </c>
      <c r="I317">
        <v>-1.6912159914799219E-3</v>
      </c>
    </row>
    <row r="318" spans="1:9">
      <c r="A318">
        <v>317</v>
      </c>
      <c r="B318">
        <v>253200</v>
      </c>
      <c r="C318">
        <v>1.81991158364019</v>
      </c>
      <c r="D318">
        <v>2.02302501566168</v>
      </c>
      <c r="E318">
        <v>2.03682498746547</v>
      </c>
      <c r="F318">
        <v>2.0244260937781702</v>
      </c>
      <c r="G318">
        <v>1.82169377455191</v>
      </c>
      <c r="H318">
        <v>1.81991158364019</v>
      </c>
      <c r="I318">
        <v>-1.7821909117199386E-3</v>
      </c>
    </row>
    <row r="319" spans="1:9">
      <c r="A319">
        <v>318</v>
      </c>
      <c r="B319">
        <v>254000</v>
      </c>
      <c r="C319">
        <v>1.8337131750861699</v>
      </c>
      <c r="D319">
        <v>2.0228959216909601</v>
      </c>
      <c r="E319">
        <v>2.0213865299982001</v>
      </c>
      <c r="F319">
        <v>2.0244844136062699</v>
      </c>
      <c r="G319">
        <v>1.83558400633915</v>
      </c>
      <c r="H319">
        <v>1.8337131750861699</v>
      </c>
      <c r="I319">
        <v>-1.870831252980043E-3</v>
      </c>
    </row>
    <row r="320" spans="1:9">
      <c r="A320">
        <v>319</v>
      </c>
      <c r="B320">
        <v>254800</v>
      </c>
      <c r="C320">
        <v>1.8470125692586199</v>
      </c>
      <c r="D320">
        <v>2.0222065267378202</v>
      </c>
      <c r="E320">
        <v>2.0054644092500902</v>
      </c>
      <c r="F320">
        <v>2.0238114189787701</v>
      </c>
      <c r="G320">
        <v>1.8489727082351799</v>
      </c>
      <c r="H320">
        <v>1.8470125692586199</v>
      </c>
      <c r="I320">
        <v>-1.9601389765599997E-3</v>
      </c>
    </row>
    <row r="321" spans="1:9">
      <c r="A321">
        <v>320</v>
      </c>
      <c r="B321">
        <v>255600</v>
      </c>
      <c r="C321">
        <v>1.8598017550941901</v>
      </c>
      <c r="D321">
        <v>2.02084889823408</v>
      </c>
      <c r="E321">
        <v>1.98907572646561</v>
      </c>
      <c r="F321">
        <v>2.0223431192519499</v>
      </c>
      <c r="G321">
        <v>1.86185597693391</v>
      </c>
      <c r="H321">
        <v>1.8598017550941901</v>
      </c>
      <c r="I321">
        <v>-2.0542218397199274E-3</v>
      </c>
    </row>
    <row r="322" spans="1:9">
      <c r="A322">
        <v>321</v>
      </c>
      <c r="B322">
        <v>256400</v>
      </c>
      <c r="C322">
        <v>1.87207302885948</v>
      </c>
      <c r="D322">
        <v>2.01883464897355</v>
      </c>
      <c r="E322">
        <v>1.97223805592159</v>
      </c>
      <c r="F322">
        <v>2.0203662760864001</v>
      </c>
      <c r="G322">
        <v>1.87422780566656</v>
      </c>
      <c r="H322">
        <v>1.87207302885948</v>
      </c>
      <c r="I322">
        <v>-2.1547768070799833E-3</v>
      </c>
    </row>
    <row r="323" spans="1:9">
      <c r="A323">
        <v>322</v>
      </c>
      <c r="B323">
        <v>257200</v>
      </c>
      <c r="C323">
        <v>1.8838189987914</v>
      </c>
      <c r="D323">
        <v>2.0161921683897002</v>
      </c>
      <c r="E323">
        <v>1.9549688752507299</v>
      </c>
      <c r="F323">
        <v>2.0177652560125199</v>
      </c>
      <c r="G323">
        <v>1.8860763798212199</v>
      </c>
      <c r="H323">
        <v>1.8838189987914</v>
      </c>
      <c r="I323">
        <v>-2.2573810298198715E-3</v>
      </c>
    </row>
    <row r="324" spans="1:9">
      <c r="A324">
        <v>323</v>
      </c>
      <c r="B324">
        <v>258000</v>
      </c>
      <c r="C324">
        <v>1.89503258954975</v>
      </c>
      <c r="D324">
        <v>2.01293214693631</v>
      </c>
      <c r="E324">
        <v>1.93728538543371</v>
      </c>
      <c r="F324">
        <v>2.0145324150665398</v>
      </c>
      <c r="G324">
        <v>1.89738389972843</v>
      </c>
      <c r="H324">
        <v>1.89503258954975</v>
      </c>
      <c r="I324">
        <v>-2.3513101786800661E-3</v>
      </c>
    </row>
    <row r="325" spans="1:9">
      <c r="A325">
        <v>324</v>
      </c>
      <c r="B325">
        <v>258800</v>
      </c>
      <c r="C325">
        <v>1.9057070464791801</v>
      </c>
      <c r="D325">
        <v>2.00907381616851</v>
      </c>
      <c r="E325">
        <v>1.9192046052638301</v>
      </c>
      <c r="F325">
        <v>2.0106910316907398</v>
      </c>
      <c r="G325">
        <v>1.90813195982515</v>
      </c>
      <c r="H325">
        <v>1.9057070464791801</v>
      </c>
      <c r="I325">
        <v>-2.4249133459699479E-3</v>
      </c>
    </row>
    <row r="326" spans="1:9">
      <c r="A326">
        <v>325</v>
      </c>
      <c r="B326">
        <v>259600</v>
      </c>
      <c r="C326">
        <v>1.9158359396778899</v>
      </c>
      <c r="D326">
        <v>2.0046270447864001</v>
      </c>
      <c r="E326">
        <v>1.9007434741481899</v>
      </c>
      <c r="F326">
        <v>2.0062495585289501</v>
      </c>
      <c r="G326">
        <v>1.9183099398944301</v>
      </c>
      <c r="H326">
        <v>1.9158359396778899</v>
      </c>
      <c r="I326">
        <v>-2.4740002165402064E-3</v>
      </c>
    </row>
    <row r="327" spans="1:9">
      <c r="A327">
        <v>326</v>
      </c>
      <c r="B327">
        <v>260400</v>
      </c>
      <c r="C327">
        <v>1.92541316787082</v>
      </c>
      <c r="D327">
        <v>1.9995890553376801</v>
      </c>
      <c r="E327">
        <v>1.8819188611812701</v>
      </c>
      <c r="F327">
        <v>2.0012100968591402</v>
      </c>
      <c r="G327">
        <v>1.92792012409382</v>
      </c>
      <c r="H327">
        <v>1.92541316787082</v>
      </c>
      <c r="I327">
        <v>-2.506956223000012E-3</v>
      </c>
    </row>
    <row r="328" spans="1:9">
      <c r="A328">
        <v>327</v>
      </c>
      <c r="B328">
        <v>261200</v>
      </c>
      <c r="C328">
        <v>1.9344329620848499</v>
      </c>
      <c r="D328">
        <v>1.99395094532072</v>
      </c>
      <c r="E328">
        <v>1.8627475265390501</v>
      </c>
      <c r="F328">
        <v>1.9955748715957999</v>
      </c>
      <c r="G328">
        <v>1.9369744645005</v>
      </c>
      <c r="H328">
        <v>1.9344329620848499</v>
      </c>
      <c r="I328">
        <v>-2.5415024156500987E-3</v>
      </c>
    </row>
    <row r="329" spans="1:9">
      <c r="A329">
        <v>328</v>
      </c>
      <c r="B329">
        <v>262000</v>
      </c>
      <c r="C329">
        <v>1.94288988912376</v>
      </c>
      <c r="D329">
        <v>1.98771093579976</v>
      </c>
      <c r="E329">
        <v>1.8432460919601401</v>
      </c>
      <c r="F329">
        <v>1.9893478867485299</v>
      </c>
      <c r="G329">
        <v>1.9454841692262399</v>
      </c>
      <c r="H329">
        <v>1.94288988912376</v>
      </c>
      <c r="I329">
        <v>-2.5942801024798623E-3</v>
      </c>
    </row>
    <row r="330" spans="1:9">
      <c r="A330">
        <v>329</v>
      </c>
      <c r="B330">
        <v>262800</v>
      </c>
      <c r="C330">
        <v>1.9507788548410601</v>
      </c>
      <c r="D330">
        <v>1.9808822584891399</v>
      </c>
      <c r="E330">
        <v>1.82343102971614</v>
      </c>
      <c r="F330">
        <v>1.9825361127784999</v>
      </c>
      <c r="G330">
        <v>1.9534494341980499</v>
      </c>
      <c r="H330">
        <v>1.9507788548410601</v>
      </c>
      <c r="I330">
        <v>-2.6705793569898884E-3</v>
      </c>
    </row>
    <row r="331" spans="1:9">
      <c r="A331">
        <v>330</v>
      </c>
      <c r="B331">
        <v>263600</v>
      </c>
      <c r="C331">
        <v>1.95809510720855</v>
      </c>
      <c r="D331">
        <v>1.9734849600478801</v>
      </c>
      <c r="E331">
        <v>1.80331865636433</v>
      </c>
      <c r="F331">
        <v>1.97514951016616</v>
      </c>
      <c r="G331">
        <v>1.9608567905221601</v>
      </c>
      <c r="H331">
        <v>1.95809510720855</v>
      </c>
      <c r="I331">
        <v>-2.7616833136101526E-3</v>
      </c>
    </row>
    <row r="332" spans="1:9">
      <c r="A332">
        <v>331</v>
      </c>
      <c r="B332">
        <v>264400</v>
      </c>
      <c r="C332">
        <v>1.9648342391786999</v>
      </c>
      <c r="D332">
        <v>1.96553391654061</v>
      </c>
      <c r="E332">
        <v>1.78292512366346</v>
      </c>
      <c r="F332">
        <v>1.96719960641961</v>
      </c>
      <c r="G332">
        <v>1.9676856226491499</v>
      </c>
      <c r="H332">
        <v>1.9648342391786999</v>
      </c>
      <c r="I332">
        <v>-2.8513834704499974E-3</v>
      </c>
    </row>
    <row r="333" spans="1:9">
      <c r="A333">
        <v>332</v>
      </c>
      <c r="B333">
        <v>265200</v>
      </c>
      <c r="C333">
        <v>1.97099219133937</v>
      </c>
      <c r="D333">
        <v>1.95703640225882</v>
      </c>
      <c r="E333">
        <v>1.7622664079720201</v>
      </c>
      <c r="F333">
        <v>1.9586977144508499</v>
      </c>
      <c r="G333">
        <v>1.97391858840457</v>
      </c>
      <c r="H333">
        <v>1.97099219133937</v>
      </c>
      <c r="I333">
        <v>-2.9263970652000371E-3</v>
      </c>
    </row>
    <row r="334" spans="1:9">
      <c r="A334">
        <v>333</v>
      </c>
      <c r="B334">
        <v>266000</v>
      </c>
      <c r="C334">
        <v>1.97656525435901</v>
      </c>
      <c r="D334">
        <v>1.9479975676653201</v>
      </c>
      <c r="E334">
        <v>1.7413583005128801</v>
      </c>
      <c r="F334">
        <v>1.9496539255547001</v>
      </c>
      <c r="G334">
        <v>1.97954805697688</v>
      </c>
      <c r="H334">
        <v>1.97656525435901</v>
      </c>
      <c r="I334">
        <v>-2.982802617869984E-3</v>
      </c>
    </row>
    <row r="335" spans="1:9">
      <c r="A335">
        <v>334</v>
      </c>
      <c r="B335">
        <v>266800</v>
      </c>
      <c r="C335">
        <v>1.98155007122113</v>
      </c>
      <c r="D335">
        <v>1.9384250415584401</v>
      </c>
      <c r="E335">
        <v>1.7202163987810699</v>
      </c>
      <c r="F335">
        <v>1.9400772178293</v>
      </c>
      <c r="G335">
        <v>1.98457481672985</v>
      </c>
      <c r="H335">
        <v>1.98155007122113</v>
      </c>
      <c r="I335">
        <v>-3.0247455087200059E-3</v>
      </c>
    </row>
    <row r="336" spans="1:9">
      <c r="A336">
        <v>335</v>
      </c>
      <c r="B336">
        <v>267600</v>
      </c>
      <c r="C336">
        <v>1.9859436392463501</v>
      </c>
      <c r="D336">
        <v>1.92832886932951</v>
      </c>
      <c r="E336">
        <v>1.69885609856846</v>
      </c>
      <c r="F336">
        <v>1.9299762337736299</v>
      </c>
      <c r="G336">
        <v>1.9890016438862099</v>
      </c>
      <c r="H336">
        <v>1.9859436392463501</v>
      </c>
      <c r="I336">
        <v>-3.0580046398598348E-3</v>
      </c>
    </row>
    <row r="337" spans="1:9">
      <c r="A337">
        <v>336</v>
      </c>
      <c r="B337">
        <v>268400</v>
      </c>
      <c r="C337">
        <v>1.98974331190119</v>
      </c>
      <c r="D337">
        <v>1.9177195386642201</v>
      </c>
      <c r="E337">
        <v>1.6772925864192201</v>
      </c>
      <c r="F337">
        <v>1.91936002528122</v>
      </c>
      <c r="G337">
        <v>1.99282855409218</v>
      </c>
      <c r="H337">
        <v>1.98974331190119</v>
      </c>
      <c r="I337">
        <v>-3.0852421909899341E-3</v>
      </c>
    </row>
    <row r="338" spans="1:9">
      <c r="A338">
        <v>337</v>
      </c>
      <c r="B338">
        <v>269200</v>
      </c>
      <c r="C338">
        <v>1.9929468003922299</v>
      </c>
      <c r="D338">
        <v>1.9066071506094999</v>
      </c>
      <c r="E338">
        <v>1.6555408325874099</v>
      </c>
      <c r="F338">
        <v>1.9082383457877199</v>
      </c>
      <c r="G338">
        <v>1.9960548235618201</v>
      </c>
      <c r="H338">
        <v>1.9929468003922299</v>
      </c>
      <c r="I338">
        <v>-3.108023169590135E-3</v>
      </c>
    </row>
    <row r="339" spans="1:9">
      <c r="A339">
        <v>338</v>
      </c>
      <c r="B339">
        <v>270000</v>
      </c>
      <c r="C339">
        <v>1.9955521750448499</v>
      </c>
      <c r="D339">
        <v>1.8950017518333799</v>
      </c>
      <c r="E339">
        <v>1.6336155845336999</v>
      </c>
      <c r="F339">
        <v>1.89662151747455</v>
      </c>
      <c r="G339">
        <v>1.99868340247196</v>
      </c>
      <c r="H339">
        <v>1.9955521750448499</v>
      </c>
      <c r="I339">
        <v>-3.1312274271100282E-3</v>
      </c>
    </row>
    <row r="340" spans="1:9">
      <c r="A340">
        <v>339</v>
      </c>
      <c r="B340">
        <v>270800</v>
      </c>
      <c r="C340">
        <v>1.99755786646555</v>
      </c>
      <c r="D340">
        <v>1.8829136606057599</v>
      </c>
      <c r="E340">
        <v>1.61153136093626</v>
      </c>
      <c r="F340">
        <v>1.8845201510919101</v>
      </c>
      <c r="G340">
        <v>2.0007148512151298</v>
      </c>
      <c r="H340">
        <v>1.99755786646555</v>
      </c>
      <c r="I340">
        <v>-3.1569847495798165E-3</v>
      </c>
    </row>
    <row r="341" spans="1:9">
      <c r="A341">
        <v>340</v>
      </c>
      <c r="B341">
        <v>271600</v>
      </c>
      <c r="C341">
        <v>1.9989626664873701</v>
      </c>
      <c r="D341">
        <v>1.8703534448241299</v>
      </c>
      <c r="E341">
        <v>1.5893024461907099</v>
      </c>
      <c r="F341">
        <v>1.8719449564800501</v>
      </c>
      <c r="G341">
        <v>2.00214729737421</v>
      </c>
      <c r="H341">
        <v>1.9989626664873701</v>
      </c>
      <c r="I341">
        <v>-3.1846308868399564E-3</v>
      </c>
    </row>
    <row r="342" spans="1:9">
      <c r="A342">
        <v>341</v>
      </c>
      <c r="B342">
        <v>272400</v>
      </c>
      <c r="C342">
        <v>1.99976572889765</v>
      </c>
      <c r="D342">
        <v>1.85733182859198</v>
      </c>
      <c r="E342">
        <v>1.5669428853860301</v>
      </c>
      <c r="F342">
        <v>1.85890670471399</v>
      </c>
      <c r="G342">
        <v>2.0029594182874799</v>
      </c>
      <c r="H342">
        <v>1.99976572889765</v>
      </c>
      <c r="I342">
        <v>-3.1936893898298901E-3</v>
      </c>
    </row>
    <row r="343" spans="1:9">
      <c r="A343">
        <v>342</v>
      </c>
      <c r="B343">
        <v>273200</v>
      </c>
      <c r="C343">
        <v>1.99996656994775</v>
      </c>
      <c r="D343">
        <v>1.84385967378691</v>
      </c>
      <c r="E343">
        <v>1.54446647974479</v>
      </c>
      <c r="F343">
        <v>1.8454162730145101</v>
      </c>
      <c r="G343">
        <v>2.0031247838643602</v>
      </c>
      <c r="H343">
        <v>1.99996656994775</v>
      </c>
      <c r="I343">
        <v>-3.1582139166101975E-3</v>
      </c>
    </row>
    <row r="344" spans="1:9">
      <c r="A344">
        <v>343</v>
      </c>
      <c r="B344">
        <v>274000</v>
      </c>
      <c r="C344">
        <v>1.9995650686444999</v>
      </c>
      <c r="D344">
        <v>1.8299479865839201</v>
      </c>
      <c r="E344">
        <v>1.5218867825131801</v>
      </c>
      <c r="F344">
        <v>1.83148468777298</v>
      </c>
      <c r="G344">
        <v>2.0029050468943899</v>
      </c>
      <c r="H344">
        <v>1.9995650686444999</v>
      </c>
      <c r="I344">
        <v>-3.3399782498899633E-3</v>
      </c>
    </row>
    <row r="345" spans="1:9">
      <c r="A345">
        <v>344</v>
      </c>
      <c r="B345">
        <v>274800</v>
      </c>
      <c r="C345">
        <v>1.99856146682308</v>
      </c>
      <c r="D345">
        <v>1.81560790984388</v>
      </c>
      <c r="E345">
        <v>1.49921709528626</v>
      </c>
      <c r="F345">
        <v>1.8171231315220699</v>
      </c>
      <c r="G345">
        <v>2.0019008639941198</v>
      </c>
      <c r="H345">
        <v>1.99856146682308</v>
      </c>
      <c r="I345">
        <v>-3.3393971710398151E-3</v>
      </c>
    </row>
    <row r="346" spans="1:9">
      <c r="A346">
        <v>345</v>
      </c>
      <c r="B346">
        <v>275600</v>
      </c>
      <c r="C346">
        <v>1.9969563690013701</v>
      </c>
      <c r="D346">
        <v>1.8008507103103</v>
      </c>
      <c r="E346">
        <v>1.47647046475414</v>
      </c>
      <c r="F346">
        <v>1.80234292499474</v>
      </c>
      <c r="G346">
        <v>2.0002379720344901</v>
      </c>
      <c r="H346">
        <v>1.9969563690013701</v>
      </c>
      <c r="I346">
        <v>-3.281603033119973E-3</v>
      </c>
    </row>
    <row r="347" spans="1:9">
      <c r="A347">
        <v>346</v>
      </c>
      <c r="B347">
        <v>276400</v>
      </c>
      <c r="C347">
        <v>1.9947507420158599</v>
      </c>
      <c r="D347">
        <v>1.78568776866068</v>
      </c>
      <c r="E347">
        <v>1.4536596798549799</v>
      </c>
      <c r="F347">
        <v>1.7871555060383</v>
      </c>
      <c r="G347">
        <v>1.9980242316008101</v>
      </c>
      <c r="H347">
        <v>1.9947507420158599</v>
      </c>
      <c r="I347">
        <v>-3.2734895849502177E-3</v>
      </c>
    </row>
    <row r="348" spans="1:9">
      <c r="A348">
        <v>347</v>
      </c>
      <c r="B348">
        <v>277200</v>
      </c>
      <c r="C348">
        <v>1.99194591443923</v>
      </c>
      <c r="D348">
        <v>1.7701305704857999</v>
      </c>
      <c r="E348">
        <v>1.43079726932052</v>
      </c>
      <c r="F348">
        <v>1.7715724156439601</v>
      </c>
      <c r="G348">
        <v>1.9952202602665099</v>
      </c>
      <c r="H348">
        <v>1.99194591443923</v>
      </c>
      <c r="I348">
        <v>-3.2743458272799231E-3</v>
      </c>
    </row>
    <row r="349" spans="1:9">
      <c r="A349">
        <v>348</v>
      </c>
      <c r="B349">
        <v>278000</v>
      </c>
      <c r="C349">
        <v>1.98854357578015</v>
      </c>
      <c r="D349">
        <v>1.7541906968918499</v>
      </c>
      <c r="E349">
        <v>1.4078954996000901</v>
      </c>
      <c r="F349">
        <v>1.7556052895701799</v>
      </c>
      <c r="G349">
        <v>1.99180940128926</v>
      </c>
      <c r="H349">
        <v>1.98854357578015</v>
      </c>
      <c r="I349">
        <v>-3.2658255091100319E-3</v>
      </c>
    </row>
    <row r="350" spans="1:9">
      <c r="A350">
        <v>349</v>
      </c>
      <c r="B350">
        <v>278800</v>
      </c>
      <c r="C350">
        <v>1.98454577546555</v>
      </c>
      <c r="D350">
        <v>1.7378798151852499</v>
      </c>
      <c r="E350">
        <v>1.3849663731489199</v>
      </c>
      <c r="F350">
        <v>1.7392658509885399</v>
      </c>
      <c r="G350">
        <v>1.98779782738792</v>
      </c>
      <c r="H350">
        <v>1.98454577546555</v>
      </c>
      <c r="I350">
        <v>-3.2520519223699917E-3</v>
      </c>
    </row>
    <row r="351" spans="1:9">
      <c r="A351">
        <v>350</v>
      </c>
      <c r="B351">
        <v>279600</v>
      </c>
      <c r="C351">
        <v>1.9799549216062</v>
      </c>
      <c r="D351">
        <v>1.7212096697922199</v>
      </c>
      <c r="E351">
        <v>1.36202162706699</v>
      </c>
      <c r="F351">
        <v>1.7225659020176001</v>
      </c>
      <c r="G351">
        <v>1.9831912357543999</v>
      </c>
      <c r="H351">
        <v>1.9799549216062</v>
      </c>
      <c r="I351">
        <v>-3.2363141481999147E-3</v>
      </c>
    </row>
    <row r="352" spans="1:9">
      <c r="A352">
        <v>351</v>
      </c>
      <c r="B352">
        <v>280400</v>
      </c>
      <c r="C352">
        <v>1.97477377954613</v>
      </c>
      <c r="D352">
        <v>1.7041920733248801</v>
      </c>
      <c r="E352">
        <v>1.3390727320744999</v>
      </c>
      <c r="F352">
        <v>1.70551731446331</v>
      </c>
      <c r="G352">
        <v>1.9779919725441</v>
      </c>
      <c r="H352">
        <v>1.97477377954613</v>
      </c>
      <c r="I352">
        <v>-3.218192997969993E-3</v>
      </c>
    </row>
    <row r="353" spans="1:9">
      <c r="A353">
        <v>352</v>
      </c>
      <c r="B353">
        <v>281200</v>
      </c>
      <c r="C353">
        <v>1.9690054701969399</v>
      </c>
      <c r="D353">
        <v>1.68683889779467</v>
      </c>
      <c r="E353">
        <v>1.3161308918104</v>
      </c>
      <c r="F353">
        <v>1.6881320206098001</v>
      </c>
      <c r="G353">
        <v>1.97220212357418</v>
      </c>
      <c r="H353">
        <v>1.9690054701969399</v>
      </c>
      <c r="I353">
        <v>-3.1966533772400663E-3</v>
      </c>
    </row>
    <row r="354" spans="1:9">
      <c r="A354">
        <v>353</v>
      </c>
      <c r="B354">
        <v>282000</v>
      </c>
      <c r="C354">
        <v>1.96265346815788</v>
      </c>
      <c r="D354">
        <v>1.66916206598966</v>
      </c>
      <c r="E354">
        <v>1.2932070424403601</v>
      </c>
      <c r="F354">
        <v>1.67042200439218</v>
      </c>
      <c r="G354">
        <v>1.96582460225425</v>
      </c>
      <c r="H354">
        <v>1.96265346815788</v>
      </c>
      <c r="I354">
        <v>-3.171134096370043E-3</v>
      </c>
    </row>
    <row r="355" spans="1:9">
      <c r="A355">
        <v>354</v>
      </c>
      <c r="B355">
        <v>282800</v>
      </c>
      <c r="C355">
        <v>1.95572159962294</v>
      </c>
      <c r="D355">
        <v>1.6511735430160901</v>
      </c>
      <c r="E355">
        <v>1.2703118525611801</v>
      </c>
      <c r="F355">
        <v>1.6523992928654301</v>
      </c>
      <c r="G355">
        <v>1.9588630986717599</v>
      </c>
      <c r="H355">
        <v>1.95572159962294</v>
      </c>
      <c r="I355">
        <v>-3.1414990488198846E-3</v>
      </c>
    </row>
    <row r="356" spans="1:9">
      <c r="A356">
        <v>355</v>
      </c>
      <c r="B356">
        <v>283600</v>
      </c>
      <c r="C356">
        <v>1.9482140400760699</v>
      </c>
      <c r="D356">
        <v>1.6328853280064</v>
      </c>
      <c r="E356">
        <v>1.24745572338813</v>
      </c>
      <c r="F356">
        <v>1.6340759478394999</v>
      </c>
      <c r="G356">
        <v>1.9513219151638399</v>
      </c>
      <c r="H356">
        <v>1.9482140400760699</v>
      </c>
      <c r="I356">
        <v>-3.1078750877699957E-3</v>
      </c>
    </row>
    <row r="357" spans="1:9">
      <c r="A357">
        <v>356</v>
      </c>
      <c r="B357">
        <v>284400</v>
      </c>
      <c r="C357">
        <v>1.94013531177608</v>
      </c>
      <c r="D357">
        <v>1.6143094459968601</v>
      </c>
      <c r="E357">
        <v>1.22464878921278</v>
      </c>
      <c r="F357">
        <v>1.6154640576494199</v>
      </c>
      <c r="G357">
        <v>1.9432057971996</v>
      </c>
      <c r="H357">
        <v>1.94013531177608</v>
      </c>
      <c r="I357">
        <v>-3.070485423519953E-3</v>
      </c>
    </row>
    <row r="358" spans="1:9">
      <c r="A358">
        <v>357</v>
      </c>
      <c r="B358">
        <v>285200</v>
      </c>
      <c r="C358">
        <v>1.93149028103262</v>
      </c>
      <c r="D358">
        <v>1.59545793997713</v>
      </c>
      <c r="E358">
        <v>1.20190091811832</v>
      </c>
      <c r="F358">
        <v>1.5965757290845599</v>
      </c>
      <c r="G358">
        <v>1.9345197977461499</v>
      </c>
      <c r="H358">
        <v>1.93149028103262</v>
      </c>
      <c r="I358">
        <v>-3.0295167135299117E-3</v>
      </c>
    </row>
    <row r="359" spans="1:9">
      <c r="A359">
        <v>358</v>
      </c>
      <c r="B359">
        <v>286000</v>
      </c>
      <c r="C359">
        <v>1.9222841552749099</v>
      </c>
      <c r="D359">
        <v>1.57634286311392</v>
      </c>
      <c r="E359">
        <v>1.1792217129401299</v>
      </c>
      <c r="F359">
        <v>1.57742307949633</v>
      </c>
      <c r="G359">
        <v>1.9252692311800499</v>
      </c>
      <c r="H359">
        <v>1.9222841552749099</v>
      </c>
      <c r="I359">
        <v>-2.9850759051399667E-3</v>
      </c>
    </row>
    <row r="360" spans="1:9">
      <c r="A360">
        <v>359</v>
      </c>
      <c r="B360">
        <v>286800</v>
      </c>
      <c r="C360">
        <v>1.91252247991499</v>
      </c>
      <c r="D360">
        <v>1.55697627115046</v>
      </c>
      <c r="E360">
        <v>1.15662051245936</v>
      </c>
      <c r="F360">
        <v>1.5580182290875</v>
      </c>
      <c r="G360">
        <v>1.9154596990436299</v>
      </c>
      <c r="H360">
        <v>1.91252247991499</v>
      </c>
      <c r="I360">
        <v>-2.9372191286398674E-3</v>
      </c>
    </row>
    <row r="361" spans="1:9">
      <c r="A361">
        <v>360</v>
      </c>
      <c r="B361">
        <v>287600</v>
      </c>
      <c r="C361">
        <v>1.90221113500745</v>
      </c>
      <c r="D361">
        <v>1.53737021498354</v>
      </c>
      <c r="E361">
        <v>1.1341063928175901</v>
      </c>
      <c r="F361">
        <v>1.5383732933810801</v>
      </c>
      <c r="G361">
        <v>1.9050971318976899</v>
      </c>
      <c r="H361">
        <v>1.90221113500745</v>
      </c>
      <c r="I361">
        <v>-2.8859968902399391E-3</v>
      </c>
    </row>
    <row r="362" spans="1:9">
      <c r="A362">
        <v>361</v>
      </c>
      <c r="B362">
        <v>288400</v>
      </c>
      <c r="C362">
        <v>1.89135633170745</v>
      </c>
      <c r="D362">
        <v>1.5175367334194001</v>
      </c>
      <c r="E362">
        <v>1.1116881691409699</v>
      </c>
      <c r="F362">
        <v>1.51850037586884</v>
      </c>
      <c r="G362">
        <v>1.8941878108183601</v>
      </c>
      <c r="H362">
        <v>1.89135633170745</v>
      </c>
      <c r="I362">
        <v>-2.8314791109100845E-3</v>
      </c>
    </row>
    <row r="363" spans="1:9">
      <c r="A363">
        <v>362</v>
      </c>
      <c r="B363">
        <v>289200</v>
      </c>
      <c r="C363">
        <v>1.8799646085294299</v>
      </c>
      <c r="D363">
        <v>1.4974878461096199</v>
      </c>
      <c r="E363">
        <v>1.08937439736228</v>
      </c>
      <c r="F363">
        <v>1.49841156084107</v>
      </c>
      <c r="G363">
        <v>1.88273836490949</v>
      </c>
      <c r="H363">
        <v>1.8799646085294299</v>
      </c>
      <c r="I363">
        <v>-2.7737563800600551E-3</v>
      </c>
    </row>
    <row r="364" spans="1:9">
      <c r="A364">
        <v>363</v>
      </c>
      <c r="B364">
        <v>290000</v>
      </c>
      <c r="C364">
        <v>1.8680428274085401</v>
      </c>
      <c r="D364">
        <v>1.47723554666782</v>
      </c>
      <c r="E364">
        <v>1.06717337623001</v>
      </c>
      <c r="F364">
        <v>1.4781189063990201</v>
      </c>
      <c r="G364">
        <v>1.8707557581554599</v>
      </c>
      <c r="H364">
        <v>1.8680428274085401</v>
      </c>
      <c r="I364">
        <v>-2.7129307469198061E-3</v>
      </c>
    </row>
    <row r="365" spans="1:9">
      <c r="A365">
        <v>364</v>
      </c>
      <c r="B365">
        <v>290800</v>
      </c>
      <c r="C365">
        <v>1.85559816956733</v>
      </c>
      <c r="D365">
        <v>1.4567917959679499</v>
      </c>
      <c r="E365">
        <v>1.0450931494933799</v>
      </c>
      <c r="F365">
        <v>1.457634437651</v>
      </c>
      <c r="G365">
        <v>1.8582472777491299</v>
      </c>
      <c r="H365">
        <v>1.85559816956733</v>
      </c>
      <c r="I365">
        <v>-2.6491081817998641E-3</v>
      </c>
    </row>
    <row r="366" spans="1:9">
      <c r="A366">
        <v>365</v>
      </c>
      <c r="B366">
        <v>291600</v>
      </c>
      <c r="C366">
        <v>1.8426381311900399</v>
      </c>
      <c r="D366">
        <v>1.43616851562457</v>
      </c>
      <c r="E366">
        <v>1.0231415082528199</v>
      </c>
      <c r="F366">
        <v>1.4369701400925099</v>
      </c>
      <c r="G366">
        <v>1.84522052763418</v>
      </c>
      <c r="H366">
        <v>1.8426381311900399</v>
      </c>
      <c r="I366">
        <v>-2.5823964441400449E-3</v>
      </c>
    </row>
    <row r="367" spans="1:9">
      <c r="A367">
        <v>366</v>
      </c>
      <c r="B367">
        <v>292400</v>
      </c>
      <c r="C367">
        <v>1.8291705189072001</v>
      </c>
      <c r="D367">
        <v>1.4153775816552301</v>
      </c>
      <c r="E367">
        <v>1.0013259934657499</v>
      </c>
      <c r="F367">
        <v>1.4161379531706999</v>
      </c>
      <c r="G367">
        <v>1.8316834251135701</v>
      </c>
      <c r="H367">
        <v>1.8291705189072001</v>
      </c>
      <c r="I367">
        <v>-2.5129062063700136E-3</v>
      </c>
    </row>
    <row r="368" spans="1:9">
      <c r="A368">
        <v>367</v>
      </c>
      <c r="B368">
        <v>293200</v>
      </c>
      <c r="C368">
        <v>1.81520344509323</v>
      </c>
      <c r="D368">
        <v>1.3944308183252501</v>
      </c>
      <c r="E368">
        <v>0.97965389859737395</v>
      </c>
      <c r="F368">
        <v>1.39514976403354</v>
      </c>
      <c r="G368">
        <v>1.81764419752444</v>
      </c>
      <c r="H368">
        <v>1.81520344509323</v>
      </c>
      <c r="I368">
        <v>-2.4407524312100026E-3</v>
      </c>
    </row>
    <row r="369" spans="1:9">
      <c r="A369">
        <v>368</v>
      </c>
      <c r="B369">
        <v>294000</v>
      </c>
      <c r="C369">
        <v>1.80074532297993</v>
      </c>
      <c r="D369">
        <v>1.37333999217448</v>
      </c>
      <c r="E369">
        <v>0.95813227240697796</v>
      </c>
      <c r="F369">
        <v>1.3740174014634301</v>
      </c>
      <c r="G369">
        <v>1.8031113777260199</v>
      </c>
      <c r="H369">
        <v>1.80074532297993</v>
      </c>
      <c r="I369">
        <v>-2.3660547460899739E-3</v>
      </c>
    </row>
    <row r="370" spans="1:9">
      <c r="A370">
        <v>369</v>
      </c>
      <c r="B370">
        <v>294800</v>
      </c>
      <c r="C370">
        <v>1.78580486158856</v>
      </c>
      <c r="D370">
        <v>1.35211680622582</v>
      </c>
      <c r="E370">
        <v>0.93676792186030899</v>
      </c>
      <c r="F370">
        <v>1.3527526299950701</v>
      </c>
      <c r="G370">
        <v>1.7880937986645</v>
      </c>
      <c r="H370">
        <v>1.78580486158856</v>
      </c>
      <c r="I370">
        <v>-2.2889370759400229E-3</v>
      </c>
    </row>
    <row r="371" spans="1:9">
      <c r="A371">
        <v>370</v>
      </c>
      <c r="B371">
        <v>295600</v>
      </c>
      <c r="C371">
        <v>1.7703910604839801</v>
      </c>
      <c r="D371">
        <v>1.3307728943749699</v>
      </c>
      <c r="E371">
        <v>0.91556741515873996</v>
      </c>
      <c r="F371">
        <v>1.3313671442172901</v>
      </c>
      <c r="G371">
        <v>1.77260058762915</v>
      </c>
      <c r="H371">
        <v>1.7703910604839801</v>
      </c>
      <c r="I371">
        <v>-2.209527145169865E-3</v>
      </c>
    </row>
    <row r="372" spans="1:9">
      <c r="A372">
        <v>371</v>
      </c>
      <c r="B372">
        <v>296400</v>
      </c>
      <c r="C372">
        <v>1.75451320435365</v>
      </c>
      <c r="D372">
        <v>1.30931981596067</v>
      </c>
      <c r="E372">
        <v>0.89453708487649497</v>
      </c>
      <c r="F372">
        <v>1.3098725632580299</v>
      </c>
      <c r="G372">
        <v>1.7566411604916199</v>
      </c>
      <c r="H372">
        <v>1.75451320435365</v>
      </c>
      <c r="I372">
        <v>-2.1279561379698997E-3</v>
      </c>
    </row>
    <row r="373" spans="1:9">
      <c r="A373">
        <v>372</v>
      </c>
      <c r="B373">
        <v>297200</v>
      </c>
      <c r="C373">
        <v>1.7381808574148401</v>
      </c>
      <c r="D373">
        <v>1.28776905051462</v>
      </c>
      <c r="E373">
        <v>0.87368303119731705</v>
      </c>
      <c r="F373">
        <v>1.2882804254518301</v>
      </c>
      <c r="G373">
        <v>1.7402252159014</v>
      </c>
      <c r="H373">
        <v>1.7381808574148401</v>
      </c>
      <c r="I373">
        <v>-2.0443584865599274E-3</v>
      </c>
    </row>
    <row r="374" spans="1:9">
      <c r="A374">
        <v>373</v>
      </c>
      <c r="B374">
        <v>298000</v>
      </c>
      <c r="C374">
        <v>1.7214038576535899</v>
      </c>
      <c r="D374">
        <v>1.2661319926899399</v>
      </c>
      <c r="E374">
        <v>0.85301112524230704</v>
      </c>
      <c r="F374">
        <v>1.2666021831888801</v>
      </c>
      <c r="G374">
        <v>1.72336272933117</v>
      </c>
      <c r="H374">
        <v>1.7214038576535899</v>
      </c>
      <c r="I374">
        <v>-1.9588716775800208E-3</v>
      </c>
    </row>
    <row r="375" spans="1:9">
      <c r="A375">
        <v>374</v>
      </c>
      <c r="B375">
        <v>298800</v>
      </c>
      <c r="C375">
        <v>1.7041923108986601</v>
      </c>
      <c r="D375">
        <v>1.24441994736721</v>
      </c>
      <c r="E375">
        <v>0.83252701248092298</v>
      </c>
      <c r="F375">
        <v>1.24484919794445</v>
      </c>
      <c r="G375">
        <v>1.7060639469244101</v>
      </c>
      <c r="H375">
        <v>1.7041923108986601</v>
      </c>
      <c r="I375">
        <v>-1.8716360257500231E-3</v>
      </c>
    </row>
    <row r="376" spans="1:9">
      <c r="A376">
        <v>375</v>
      </c>
      <c r="B376">
        <v>299600</v>
      </c>
      <c r="C376">
        <v>1.6865565847341999</v>
      </c>
      <c r="D376">
        <v>1.2226441249365601</v>
      </c>
      <c r="E376">
        <v>0.81223611621742398</v>
      </c>
      <c r="F376">
        <v>1.2230327354875199</v>
      </c>
      <c r="G376">
        <v>1.6883393791551</v>
      </c>
      <c r="H376">
        <v>1.6865565847341999</v>
      </c>
      <c r="I376">
        <v>-1.7827944209001245E-3</v>
      </c>
    </row>
    <row r="377" spans="1:9">
      <c r="A377">
        <v>376</v>
      </c>
      <c r="B377">
        <v>300400</v>
      </c>
      <c r="C377">
        <v>1.6685073022546699</v>
      </c>
      <c r="D377">
        <v>1.2008156367543901</v>
      </c>
      <c r="E377">
        <v>0.79214364114533498</v>
      </c>
      <c r="F377">
        <v>1.20116396126724</v>
      </c>
      <c r="G377">
        <v>1.6701997943217599</v>
      </c>
      <c r="H377">
        <v>1.6685073022546699</v>
      </c>
      <c r="I377">
        <v>-1.6924920670899901E-3</v>
      </c>
    </row>
    <row r="378" spans="1:9">
      <c r="A378">
        <v>377</v>
      </c>
      <c r="B378">
        <v>301200</v>
      </c>
      <c r="C378">
        <v>1.6500553356659799</v>
      </c>
      <c r="D378">
        <v>1.1789454907733501</v>
      </c>
      <c r="E378">
        <v>0.77225457696274202</v>
      </c>
      <c r="F378">
        <v>1.17925393597557</v>
      </c>
      <c r="G378">
        <v>1.6516562118874001</v>
      </c>
      <c r="H378">
        <v>1.6500553356659799</v>
      </c>
      <c r="I378">
        <v>-1.6008762214201333E-3</v>
      </c>
    </row>
    <row r="379" spans="1:9">
      <c r="A379">
        <v>378</v>
      </c>
      <c r="B379">
        <v>302000</v>
      </c>
      <c r="C379">
        <v>1.6312117997364199</v>
      </c>
      <c r="D379">
        <v>1.15704458734355</v>
      </c>
      <c r="E379">
        <v>0.75257370204153695</v>
      </c>
      <c r="F379">
        <v>1.1573136112845701</v>
      </c>
      <c r="G379">
        <v>1.6327198956681801</v>
      </c>
      <c r="H379">
        <v>1.6312117997364199</v>
      </c>
      <c r="I379">
        <v>-1.5080959317601561E-3</v>
      </c>
    </row>
    <row r="380" spans="1:9">
      <c r="A380">
        <v>379</v>
      </c>
      <c r="B380">
        <v>302800</v>
      </c>
      <c r="C380">
        <v>1.6119880451016</v>
      </c>
      <c r="D380">
        <v>1.1351237151834701</v>
      </c>
      <c r="E380">
        <v>0.73310558714399598</v>
      </c>
      <c r="F380">
        <v>1.1353538257565301</v>
      </c>
      <c r="G380">
        <v>1.6134023468724401</v>
      </c>
      <c r="H380">
        <v>1.6119880451016</v>
      </c>
      <c r="I380">
        <v>-1.4143017708401207E-3</v>
      </c>
    </row>
    <row r="381" spans="1:9">
      <c r="A381">
        <v>380</v>
      </c>
      <c r="B381">
        <v>303600</v>
      </c>
      <c r="C381">
        <v>1.5923956514272499</v>
      </c>
      <c r="D381">
        <v>1.1131935475183901</v>
      </c>
      <c r="E381">
        <v>0.71385459918031402</v>
      </c>
      <c r="F381">
        <v>1.1133853009249799</v>
      </c>
      <c r="G381">
        <v>1.5937152969939199</v>
      </c>
      <c r="H381">
        <v>1.5923956514272499</v>
      </c>
      <c r="I381">
        <v>-1.3196455666699691E-3</v>
      </c>
    </row>
    <row r="382" spans="1:9">
      <c r="A382">
        <v>381</v>
      </c>
      <c r="B382">
        <v>304400</v>
      </c>
      <c r="C382">
        <v>1.57244642043409</v>
      </c>
      <c r="D382">
        <v>1.0912646383845099</v>
      </c>
      <c r="E382">
        <v>0.69482490500100702</v>
      </c>
      <c r="F382">
        <v>1.09141863754462</v>
      </c>
      <c r="G382">
        <v>1.5736707005639801</v>
      </c>
      <c r="H382">
        <v>1.57244642043409</v>
      </c>
      <c r="I382">
        <v>-1.2242801298900652E-3</v>
      </c>
    </row>
    <row r="383" spans="1:9">
      <c r="A383">
        <v>382</v>
      </c>
      <c r="B383">
        <v>305200</v>
      </c>
      <c r="C383">
        <v>1.5521523687889001</v>
      </c>
      <c r="D383">
        <v>1.0693474190965599</v>
      </c>
      <c r="E383">
        <v>0.67602047521833497</v>
      </c>
      <c r="F383">
        <v>1.06946431200813</v>
      </c>
      <c r="G383">
        <v>1.55328072776807</v>
      </c>
      <c r="H383">
        <v>1.5521523687889001</v>
      </c>
      <c r="I383">
        <v>-1.1283589791699633E-3</v>
      </c>
    </row>
    <row r="384" spans="1:9">
      <c r="A384">
        <v>383</v>
      </c>
      <c r="B384">
        <v>306000</v>
      </c>
      <c r="C384">
        <v>1.5315257208661901</v>
      </c>
      <c r="D384">
        <v>1.04745219487656</v>
      </c>
      <c r="E384">
        <v>0.65744508805114299</v>
      </c>
      <c r="F384">
        <v>1.0475326729274901</v>
      </c>
      <c r="G384">
        <v>1.53255775693105</v>
      </c>
      <c r="H384">
        <v>1.5315257208661901</v>
      </c>
      <c r="I384">
        <v>-1.0320360648599092E-3</v>
      </c>
    </row>
    <row r="385" spans="1:9">
      <c r="A385">
        <v>384</v>
      </c>
      <c r="B385">
        <v>306800</v>
      </c>
      <c r="C385">
        <v>1.51057890138467</v>
      </c>
      <c r="D385">
        <v>1.0255891416416401</v>
      </c>
      <c r="E385">
        <v>0.63910233318778598</v>
      </c>
      <c r="F385">
        <v>1.02563393787769</v>
      </c>
      <c r="G385">
        <v>1.51151436687635</v>
      </c>
      <c r="H385">
        <v>1.51057890138467</v>
      </c>
      <c r="I385">
        <v>-9.3546549167999871E-4</v>
      </c>
    </row>
    <row r="386" spans="1:9">
      <c r="A386">
        <v>385</v>
      </c>
      <c r="B386">
        <v>307600</v>
      </c>
      <c r="C386">
        <v>1.48932452792305</v>
      </c>
      <c r="D386">
        <v>1.00376830294834</v>
      </c>
      <c r="E386">
        <v>0.62099561566202</v>
      </c>
      <c r="F386">
        <v>1.00377819030033</v>
      </c>
      <c r="G386">
        <v>1.4901633291638099</v>
      </c>
      <c r="H386">
        <v>1.48932452792305</v>
      </c>
      <c r="I386">
        <v>-8.3880124075985663E-4</v>
      </c>
    </row>
    <row r="387" spans="1:9">
      <c r="A387">
        <v>386</v>
      </c>
      <c r="B387">
        <v>308400</v>
      </c>
      <c r="C387">
        <v>1.4677754033197701</v>
      </c>
      <c r="D387">
        <v>0.98199958709108004</v>
      </c>
      <c r="E387">
        <v>0.60312815973698097</v>
      </c>
      <c r="F387">
        <v>0.98197537656475697</v>
      </c>
      <c r="G387">
        <v>1.4685176002111699</v>
      </c>
      <c r="H387">
        <v>1.4677754033197701</v>
      </c>
      <c r="I387">
        <v>-7.4219689139987111E-4</v>
      </c>
    </row>
    <row r="388" spans="1:9">
      <c r="A388">
        <v>387</v>
      </c>
      <c r="B388">
        <v>309200</v>
      </c>
      <c r="C388">
        <v>1.4459445079609901</v>
      </c>
      <c r="D388">
        <v>0.96029276435210498</v>
      </c>
      <c r="E388">
        <v>0.58550301279263295</v>
      </c>
      <c r="F388">
        <v>0.96023530318402806</v>
      </c>
      <c r="G388">
        <v>1.44659031330444</v>
      </c>
      <c r="H388">
        <v>1.4459445079609901</v>
      </c>
      <c r="I388">
        <v>-6.4580534344993445E-4</v>
      </c>
    </row>
    <row r="389" spans="1:9">
      <c r="A389">
        <v>388</v>
      </c>
      <c r="B389">
        <v>310000</v>
      </c>
      <c r="C389">
        <v>1.42384499196175</v>
      </c>
      <c r="D389">
        <v>0.93865746440054898</v>
      </c>
      <c r="E389">
        <v>0.568123049212234</v>
      </c>
      <c r="F389">
        <v>0.93856763418337996</v>
      </c>
      <c r="G389">
        <v>1.42439477050215</v>
      </c>
      <c r="H389">
        <v>1.42384499196175</v>
      </c>
      <c r="I389">
        <v>-5.497785404000588E-4</v>
      </c>
    </row>
    <row r="390" spans="1:9">
      <c r="A390">
        <v>389</v>
      </c>
      <c r="B390">
        <v>310800</v>
      </c>
      <c r="C390">
        <v>1.4014901672447799</v>
      </c>
      <c r="D390">
        <v>0.91710317383773998</v>
      </c>
      <c r="E390">
        <v>0.55099097426365495</v>
      </c>
      <c r="F390">
        <v>0.91698188861827901</v>
      </c>
      <c r="G390">
        <v>1.40194443443892</v>
      </c>
      <c r="H390">
        <v>1.4014901672447799</v>
      </c>
      <c r="I390">
        <v>-4.5426719414010108E-4</v>
      </c>
    </row>
    <row r="391" spans="1:9">
      <c r="A391">
        <v>390</v>
      </c>
      <c r="B391">
        <v>311600</v>
      </c>
      <c r="C391">
        <v>1.3788934995219799</v>
      </c>
      <c r="D391">
        <v>0.89563923388620303</v>
      </c>
      <c r="E391">
        <v>0.53410932797154298</v>
      </c>
      <c r="F391">
        <v>0.89548743823949895</v>
      </c>
      <c r="G391">
        <v>1.3792529200333601</v>
      </c>
      <c r="H391">
        <v>1.3788934995219799</v>
      </c>
      <c r="I391">
        <v>-3.5942051138015962E-4</v>
      </c>
    </row>
    <row r="392" spans="1:9">
      <c r="A392">
        <v>391</v>
      </c>
      <c r="B392">
        <v>312400</v>
      </c>
      <c r="C392">
        <v>1.3560686001830999</v>
      </c>
      <c r="D392">
        <v>0.87427483821955998</v>
      </c>
      <c r="E392">
        <v>0.51748048897656296</v>
      </c>
      <c r="F392">
        <v>0.87409350530240304</v>
      </c>
      <c r="G392">
        <v>1.35633398610594</v>
      </c>
      <c r="H392">
        <v>1.3560686001830999</v>
      </c>
      <c r="I392">
        <v>-2.6538592284008899E-4</v>
      </c>
    </row>
    <row r="393" spans="1:9">
      <c r="A393">
        <v>392</v>
      </c>
      <c r="B393">
        <v>313200</v>
      </c>
      <c r="C393">
        <v>1.3330292180968299</v>
      </c>
      <c r="D393">
        <v>0.85301903093055298</v>
      </c>
      <c r="E393">
        <v>0.50110667837814105</v>
      </c>
      <c r="F393">
        <v>0.852809160517636</v>
      </c>
      <c r="G393">
        <v>1.3332015269120101</v>
      </c>
      <c r="H393">
        <v>1.3330292180968299</v>
      </c>
      <c r="I393">
        <v>-1.7230881518015551E-4</v>
      </c>
    </row>
    <row r="394" spans="1:9">
      <c r="A394">
        <v>393</v>
      </c>
      <c r="B394">
        <v>314000</v>
      </c>
      <c r="C394">
        <v>1.3097892313289701</v>
      </c>
      <c r="D394">
        <v>0.83188070463438402</v>
      </c>
      <c r="E394">
        <v>0.48498996355733298</v>
      </c>
      <c r="F394">
        <v>0.83164332114036599</v>
      </c>
      <c r="G394">
        <v>1.30986956359547</v>
      </c>
      <c r="H394">
        <v>1.3097892313289701</v>
      </c>
      <c r="I394">
        <v>-8.0332266499949512E-5</v>
      </c>
    </row>
    <row r="395" spans="1:9">
      <c r="A395">
        <v>394</v>
      </c>
      <c r="B395">
        <v>314800</v>
      </c>
      <c r="C395">
        <v>1.28636263878278</v>
      </c>
      <c r="D395">
        <v>0.81086859870449801</v>
      </c>
      <c r="E395">
        <v>0.469132261976628</v>
      </c>
      <c r="F395">
        <v>0.81060474919520198</v>
      </c>
      <c r="G395">
        <v>1.2863522355687</v>
      </c>
      <c r="H395">
        <v>1.28636263878278</v>
      </c>
      <c r="I395">
        <v>1.0403214079968137E-5</v>
      </c>
    </row>
    <row r="396" spans="1:9">
      <c r="A396">
        <v>395</v>
      </c>
      <c r="B396">
        <v>315600</v>
      </c>
      <c r="C396">
        <v>1.26276355176661</v>
      </c>
      <c r="D396">
        <v>0.78999129763795295</v>
      </c>
      <c r="E396">
        <v>0.45353534495368503</v>
      </c>
      <c r="F396">
        <v>0.78970204983385195</v>
      </c>
      <c r="G396">
        <v>1.2626637918240899</v>
      </c>
      <c r="H396">
        <v>1.26276355176661</v>
      </c>
      <c r="I396">
        <v>9.9759942520094569E-5</v>
      </c>
    </row>
    <row r="397" spans="1:9">
      <c r="A397">
        <v>396</v>
      </c>
      <c r="B397">
        <v>316400</v>
      </c>
      <c r="C397">
        <v>1.23900618549376</v>
      </c>
      <c r="D397">
        <v>0.76925722954746101</v>
      </c>
      <c r="E397">
        <v>0.43820084140618698</v>
      </c>
      <c r="F397">
        <v>0.76894366982259199</v>
      </c>
      <c r="G397">
        <v>1.2388185821828901</v>
      </c>
      <c r="H397">
        <v>1.23900618549376</v>
      </c>
      <c r="I397">
        <v>1.8760331086986604E-4</v>
      </c>
    </row>
    <row r="398" spans="1:9">
      <c r="A398">
        <v>397</v>
      </c>
      <c r="B398">
        <v>317200</v>
      </c>
      <c r="C398">
        <v>1.2151048505197699</v>
      </c>
      <c r="D398">
        <v>0.74867466477718103</v>
      </c>
      <c r="E398">
        <v>0.423130241565155</v>
      </c>
      <c r="F398">
        <v>0.74833789615656598</v>
      </c>
      <c r="G398">
        <v>1.21483104848693</v>
      </c>
      <c r="H398">
        <v>1.2151048505197699</v>
      </c>
      <c r="I398">
        <v>2.7380203283988713E-4</v>
      </c>
    </row>
    <row r="399" spans="1:9">
      <c r="A399">
        <v>398</v>
      </c>
      <c r="B399">
        <v>318000</v>
      </c>
      <c r="C399">
        <v>1.19107394412224</v>
      </c>
      <c r="D399">
        <v>0.72825171463933502</v>
      </c>
      <c r="E399">
        <v>0.40832490065424298</v>
      </c>
      <c r="F399">
        <v>0.72789285479793797</v>
      </c>
      <c r="G399">
        <v>1.1907157157388299</v>
      </c>
      <c r="H399">
        <v>1.19107394412224</v>
      </c>
      <c r="I399">
        <v>3.5822838341004193E-4</v>
      </c>
    </row>
    <row r="400" spans="1:9">
      <c r="A400">
        <v>399</v>
      </c>
      <c r="B400">
        <v>318800</v>
      </c>
      <c r="C400">
        <v>1.1669279416285501</v>
      </c>
      <c r="D400">
        <v>0.70799633026869302</v>
      </c>
      <c r="E400">
        <v>0.39378604253270799</v>
      </c>
      <c r="F400">
        <v>0.70761650953489197</v>
      </c>
      <c r="G400">
        <v>1.1664871831964101</v>
      </c>
      <c r="H400">
        <v>1.1669279416285501</v>
      </c>
      <c r="I400">
        <v>4.4075843213997601E-4</v>
      </c>
    </row>
    <row r="401" spans="1:9">
      <c r="A401">
        <v>400</v>
      </c>
      <c r="B401">
        <v>319600</v>
      </c>
      <c r="C401">
        <v>1.14268138769633</v>
      </c>
      <c r="D401">
        <v>0.68791630159197703</v>
      </c>
      <c r="E401">
        <v>0.37951476329987599</v>
      </c>
      <c r="F401">
        <v>0.68751666095847297</v>
      </c>
      <c r="G401">
        <v>1.1421601154269101</v>
      </c>
      <c r="H401">
        <v>1.14268138769633</v>
      </c>
      <c r="I401">
        <v>5.2127226941989235E-4</v>
      </c>
    </row>
    <row r="402" spans="1:9">
      <c r="A402">
        <v>401</v>
      </c>
      <c r="B402">
        <v>320400</v>
      </c>
      <c r="C402">
        <v>1.1183488875523999</v>
      </c>
      <c r="D402">
        <v>0.66801925640922299</v>
      </c>
      <c r="E402">
        <v>0.365512034859105</v>
      </c>
      <c r="F402">
        <v>0.66760094555423399</v>
      </c>
      <c r="G402">
        <v>1.11774923332677</v>
      </c>
      <c r="H402">
        <v>1.1183488875523999</v>
      </c>
      <c r="I402">
        <v>5.9965422562990867E-4</v>
      </c>
    </row>
    <row r="403" spans="1:9">
      <c r="A403">
        <v>402</v>
      </c>
      <c r="B403">
        <v>321200</v>
      </c>
      <c r="C403">
        <v>1.09394509819507</v>
      </c>
      <c r="D403">
        <v>0.64831265958413797</v>
      </c>
      <c r="E403">
        <v>0.35177870843938502</v>
      </c>
      <c r="F403">
        <v>0.64787683490569803</v>
      </c>
      <c r="G403">
        <v>1.0932693051126401</v>
      </c>
      <c r="H403">
        <v>1.09394509819507</v>
      </c>
      <c r="I403">
        <v>6.7579308242993186E-4</v>
      </c>
    </row>
    <row r="404" spans="1:9">
      <c r="A404">
        <v>403</v>
      </c>
      <c r="B404">
        <v>322000</v>
      </c>
      <c r="C404">
        <v>1.0694847195653501</v>
      </c>
      <c r="D404">
        <v>0.62880381234051397</v>
      </c>
      <c r="E404">
        <v>0.33831551807284399</v>
      </c>
      <c r="F404">
        <v>0.62835163500657698</v>
      </c>
      <c r="G404">
        <v>1.06873513728943</v>
      </c>
      <c r="H404">
        <v>1.0694847195653501</v>
      </c>
      <c r="I404">
        <v>7.4958227592003546E-4</v>
      </c>
    </row>
    <row r="405" spans="1:9">
      <c r="A405">
        <v>404</v>
      </c>
      <c r="B405">
        <v>322800</v>
      </c>
      <c r="C405">
        <v>1.0449824856921901</v>
      </c>
      <c r="D405">
        <v>0.60949985166171905</v>
      </c>
      <c r="E405">
        <v>0.32512308402657802</v>
      </c>
      <c r="F405">
        <v>0.609032485678764</v>
      </c>
      <c r="G405">
        <v>1.04416156560097</v>
      </c>
      <c r="H405">
        <v>1.0449824856921901</v>
      </c>
      <c r="I405">
        <v>8.2092009122014531E-4</v>
      </c>
    </row>
    <row r="406" spans="1:9">
      <c r="A406">
        <v>405</v>
      </c>
      <c r="B406">
        <v>323600</v>
      </c>
      <c r="C406">
        <v>1.02045315581733</v>
      </c>
      <c r="D406">
        <v>0.59040774979035604</v>
      </c>
      <c r="E406">
        <v>0.31220191618735199</v>
      </c>
      <c r="F406">
        <v>0.58992636009306099</v>
      </c>
      <c r="G406">
        <v>1.0195634459691201</v>
      </c>
      <c r="H406">
        <v>1.02045315581733</v>
      </c>
      <c r="I406">
        <v>8.8970984820990751E-4</v>
      </c>
    </row>
    <row r="407" spans="1:9">
      <c r="A407">
        <v>406</v>
      </c>
      <c r="B407">
        <v>324400</v>
      </c>
      <c r="C407">
        <v>0.99591150550478502</v>
      </c>
      <c r="D407">
        <v>0.57153431382513498</v>
      </c>
      <c r="E407">
        <v>0.299552417397833</v>
      </c>
      <c r="F407">
        <v>0.57104006438965604</v>
      </c>
      <c r="G407">
        <v>0.99495564542707904</v>
      </c>
      <c r="H407">
        <v>0.99591150550478502</v>
      </c>
      <c r="I407">
        <v>9.5586007770598336E-4</v>
      </c>
    </row>
    <row r="408" spans="1:9">
      <c r="A408">
        <v>407</v>
      </c>
      <c r="B408">
        <v>325200</v>
      </c>
      <c r="C408">
        <v>0.97137231774064903</v>
      </c>
      <c r="D408">
        <v>0.55288618541205803</v>
      </c>
      <c r="E408">
        <v>0.287174886743153</v>
      </c>
      <c r="F408">
        <v>0.55238023739535003</v>
      </c>
      <c r="G408">
        <v>0.97035303305242604</v>
      </c>
      <c r="H408">
        <v>0.97137231774064903</v>
      </c>
      <c r="I408">
        <v>1.0192846882229878E-3</v>
      </c>
    </row>
    <row r="409" spans="1:9">
      <c r="A409">
        <v>408</v>
      </c>
      <c r="B409">
        <v>326000</v>
      </c>
      <c r="C409">
        <v>0.94685037402836303</v>
      </c>
      <c r="D409">
        <v>0.53446984052701996</v>
      </c>
      <c r="E409">
        <v>0.275069522786698</v>
      </c>
      <c r="F409">
        <v>0.53395335043457504</v>
      </c>
      <c r="G409">
        <v>0.94577047090585797</v>
      </c>
      <c r="H409">
        <v>0.94685037402836303</v>
      </c>
      <c r="I409">
        <v>1.0799031225050548E-3</v>
      </c>
    </row>
    <row r="410" spans="1:9">
      <c r="A410">
        <v>409</v>
      </c>
      <c r="B410">
        <v>326800</v>
      </c>
      <c r="C410">
        <v>0.92236044548484797</v>
      </c>
      <c r="D410">
        <v>0.51629158934693098</v>
      </c>
      <c r="E410">
        <v>0.26323642675414899</v>
      </c>
      <c r="F410">
        <v>0.51576570723122594</v>
      </c>
      <c r="G410">
        <v>0.92122280498107501</v>
      </c>
      <c r="H410">
        <v>0.92236044548484797</v>
      </c>
      <c r="I410">
        <v>1.1376405037729631E-3</v>
      </c>
    </row>
    <row r="411" spans="1:9">
      <c r="A411">
        <v>410</v>
      </c>
      <c r="B411">
        <v>327600</v>
      </c>
      <c r="C411">
        <v>0.89791728394296999</v>
      </c>
      <c r="D411">
        <v>0.49835757620652898</v>
      </c>
      <c r="E411">
        <v>0.25167560566488101</v>
      </c>
      <c r="F411">
        <v>0.497823443898392</v>
      </c>
      <c r="G411">
        <v>0.89672485617162101</v>
      </c>
      <c r="H411">
        <v>0.89791728394296999</v>
      </c>
      <c r="I411">
        <v>1.1924277713489806E-3</v>
      </c>
    </row>
    <row r="412" spans="1:9">
      <c r="A412">
        <v>411</v>
      </c>
      <c r="B412">
        <v>328400</v>
      </c>
      <c r="C412">
        <v>0.87353561306553296</v>
      </c>
      <c r="D412">
        <v>0.48067377963803198</v>
      </c>
      <c r="E412">
        <v>0.24038697540996401</v>
      </c>
      <c r="F412">
        <v>0.48013252901305697</v>
      </c>
      <c r="G412">
        <v>0.87229141126027498</v>
      </c>
      <c r="H412">
        <v>0.87353561306553296</v>
      </c>
      <c r="I412">
        <v>1.2442018052579717E-3</v>
      </c>
    </row>
    <row r="413" spans="1:9">
      <c r="A413">
        <v>412</v>
      </c>
      <c r="B413">
        <v>329200</v>
      </c>
      <c r="C413">
        <v>0.84923011947631399</v>
      </c>
      <c r="D413">
        <v>0.46324601249082897</v>
      </c>
      <c r="E413">
        <v>0.22937036377606199</v>
      </c>
      <c r="F413">
        <v>0.46269876377289698</v>
      </c>
      <c r="G413">
        <v>0.84793721393662203</v>
      </c>
      <c r="H413">
        <v>0.84923011947631399</v>
      </c>
      <c r="I413">
        <v>1.2929055396919686E-3</v>
      </c>
    </row>
    <row r="414" spans="1:9">
      <c r="A414">
        <v>413</v>
      </c>
      <c r="B414">
        <v>330000</v>
      </c>
      <c r="C414">
        <v>0.82501544391335002</v>
      </c>
      <c r="D414">
        <v>0.446079922128436</v>
      </c>
      <c r="E414">
        <v>0.218625513414658</v>
      </c>
      <c r="F414">
        <v>0.4455277822323</v>
      </c>
      <c r="G414">
        <v>0.82367695584839395</v>
      </c>
      <c r="H414">
        <v>0.82501544391335002</v>
      </c>
      <c r="I414">
        <v>1.3384880649560671E-3</v>
      </c>
    </row>
    <row r="415" spans="1:9">
      <c r="A415">
        <v>414</v>
      </c>
      <c r="B415">
        <v>330800</v>
      </c>
      <c r="C415">
        <v>0.80090617240991002</v>
      </c>
      <c r="D415">
        <v>0.42918099069997401</v>
      </c>
      <c r="E415">
        <v>0.208152084756104</v>
      </c>
      <c r="F415">
        <v>0.42862505161478798</v>
      </c>
      <c r="G415">
        <v>0.79952526769212395</v>
      </c>
      <c r="H415">
        <v>0.80090617240991002</v>
      </c>
      <c r="I415">
        <v>1.3809047177860689E-3</v>
      </c>
    </row>
    <row r="416" spans="1:9">
      <c r="A416">
        <v>415</v>
      </c>
      <c r="B416">
        <v>331600</v>
      </c>
      <c r="C416">
        <v>0.77691682750838897</v>
      </c>
      <c r="D416">
        <v>0.41255453548343302</v>
      </c>
      <c r="E416">
        <v>0.19794965886806801</v>
      </c>
      <c r="F416">
        <v>0.41199587269902999</v>
      </c>
      <c r="G416">
        <v>0.77549671034863599</v>
      </c>
      <c r="H416">
        <v>0.77691682750838897</v>
      </c>
      <c r="I416">
        <v>1.4201171597529871E-3</v>
      </c>
    </row>
    <row r="417" spans="1:9">
      <c r="A417">
        <v>416</v>
      </c>
      <c r="B417">
        <v>332400</v>
      </c>
      <c r="C417">
        <v>0.75306185951247595</v>
      </c>
      <c r="D417">
        <v>0.39620570929807303</v>
      </c>
      <c r="E417">
        <v>0.18801774025805701</v>
      </c>
      <c r="F417">
        <v>0.39564538027569601</v>
      </c>
      <c r="G417">
        <v>0.75160576606885099</v>
      </c>
      <c r="H417">
        <v>0.75306185951247595</v>
      </c>
      <c r="I417">
        <v>1.4560934436249617E-3</v>
      </c>
    </row>
    <row r="418" spans="1:9">
      <c r="A418">
        <v>417</v>
      </c>
      <c r="B418">
        <v>333200</v>
      </c>
      <c r="C418">
        <v>0.72935563778274204</v>
      </c>
      <c r="D418">
        <v>0.38013950098328603</v>
      </c>
      <c r="E418">
        <v>0.17835575961974601</v>
      </c>
      <c r="F418">
        <v>0.37957854367239102</v>
      </c>
      <c r="G418">
        <v>0.72786682971531202</v>
      </c>
      <c r="H418">
        <v>0.72935563778274204</v>
      </c>
      <c r="I418">
        <v>1.4888080674300141E-3</v>
      </c>
    </row>
    <row r="419" spans="1:9">
      <c r="A419">
        <v>418</v>
      </c>
      <c r="B419">
        <v>334000</v>
      </c>
      <c r="C419">
        <v>0.705812442081175</v>
      </c>
      <c r="D419">
        <v>0.36436073594132401</v>
      </c>
      <c r="E419">
        <v>0.16896307652293399</v>
      </c>
      <c r="F419">
        <v>0.363800167344004</v>
      </c>
      <c r="G419">
        <v>0.70429420006483401</v>
      </c>
      <c r="H419">
        <v>0.705812442081175</v>
      </c>
      <c r="I419">
        <v>1.5182420163409871E-3</v>
      </c>
    </row>
    <row r="420" spans="1:9">
      <c r="A420">
        <v>419</v>
      </c>
      <c r="B420">
        <v>334800</v>
      </c>
      <c r="C420">
        <v>0.68244645396945203</v>
      </c>
      <c r="D420">
        <v>0.34887407674131699</v>
      </c>
      <c r="E420">
        <v>0.15983898204699101</v>
      </c>
      <c r="F420">
        <v>0.34831489152578798</v>
      </c>
      <c r="G420">
        <v>0.68090207117758705</v>
      </c>
      <c r="H420">
        <v>0.68244645396945203</v>
      </c>
      <c r="I420">
        <v>1.5443827918649733E-3</v>
      </c>
    </row>
    <row r="421" spans="1:9">
      <c r="A421">
        <v>420</v>
      </c>
      <c r="B421">
        <v>335600</v>
      </c>
      <c r="C421">
        <v>0.65927174826655499</v>
      </c>
      <c r="D421">
        <v>0.33368402378205397</v>
      </c>
      <c r="E421">
        <v>0.150982701357771</v>
      </c>
      <c r="F421">
        <v>0.33312719294655802</v>
      </c>
      <c r="G421">
        <v>0.65770452383788403</v>
      </c>
      <c r="H421">
        <v>0.65927174826655499</v>
      </c>
      <c r="I421">
        <v>1.5672244286709658E-3</v>
      </c>
    </row>
    <row r="422" spans="1:9">
      <c r="A422">
        <v>421</v>
      </c>
      <c r="B422">
        <v>336400</v>
      </c>
      <c r="C422">
        <v>0.63630228457054505</v>
      </c>
      <c r="D422">
        <v>0.31879491601102</v>
      </c>
      <c r="E422">
        <v>0.14239339622796199</v>
      </c>
      <c r="F422">
        <v>0.31824138559943599</v>
      </c>
      <c r="G422">
        <v>0.634715517071887</v>
      </c>
      <c r="H422">
        <v>0.63630228457054505</v>
      </c>
      <c r="I422">
        <v>1.5867674986580482E-3</v>
      </c>
    </row>
    <row r="423" spans="1:9">
      <c r="A423">
        <v>422</v>
      </c>
      <c r="B423">
        <v>337200</v>
      </c>
      <c r="C423">
        <v>0.61355189884985495</v>
      </c>
      <c r="D423">
        <v>0.30421093169725599</v>
      </c>
      <c r="E423">
        <v>0.13407016750097001</v>
      </c>
      <c r="F423">
        <v>0.30366162156758397</v>
      </c>
      <c r="G423">
        <v>0.611948879747371</v>
      </c>
      <c r="H423">
        <v>0.61355189884985495</v>
      </c>
      <c r="I423">
        <v>1.6030191024839491E-3</v>
      </c>
    </row>
    <row r="424" spans="1:9">
      <c r="A424">
        <v>423</v>
      </c>
      <c r="B424">
        <v>338000</v>
      </c>
      <c r="C424">
        <v>0.59103429510896499</v>
      </c>
      <c r="D424">
        <v>0.28993608925561398</v>
      </c>
      <c r="E424">
        <v>0.12601205749845201</v>
      </c>
      <c r="F424">
        <v>0.28939189190245002</v>
      </c>
      <c r="G424">
        <v>0.58941830226063296</v>
      </c>
      <c r="H424">
        <v>0.59103429510896499</v>
      </c>
      <c r="I424">
        <v>1.6159928483320263E-3</v>
      </c>
    </row>
    <row r="425" spans="1:9">
      <c r="A425">
        <v>424</v>
      </c>
      <c r="B425">
        <v>338800</v>
      </c>
      <c r="C425">
        <v>0.56876303713361098</v>
      </c>
      <c r="D425">
        <v>0.275974248120052</v>
      </c>
      <c r="E425">
        <v>0.118218052371676</v>
      </c>
      <c r="F425">
        <v>0.27543602755205099</v>
      </c>
      <c r="G425">
        <v>0.56713732831555097</v>
      </c>
      <c r="H425">
        <v>0.56876303713361098</v>
      </c>
      <c r="I425">
        <v>1.6257088180600121E-3</v>
      </c>
    </row>
    <row r="426" spans="1:9">
      <c r="A426">
        <v>425</v>
      </c>
      <c r="B426">
        <v>339600</v>
      </c>
      <c r="C426">
        <v>0.54675154032042494</v>
      </c>
      <c r="D426">
        <v>0.26232910966365203</v>
      </c>
      <c r="E426">
        <v>0.11068708439687799</v>
      </c>
      <c r="F426">
        <v>0.26179770033690503</v>
      </c>
      <c r="G426">
        <v>0.54511934679972895</v>
      </c>
      <c r="H426">
        <v>0.54675154032042494</v>
      </c>
      <c r="I426">
        <v>1.6321935206959903E-3</v>
      </c>
    </row>
    <row r="427" spans="1:9">
      <c r="A427">
        <v>426</v>
      </c>
      <c r="B427">
        <v>340400</v>
      </c>
      <c r="C427">
        <v>0.52501306359601496</v>
      </c>
      <c r="D427">
        <v>0.24900421816306501</v>
      </c>
      <c r="E427">
        <v>0.103418034214773</v>
      </c>
      <c r="F427">
        <v>0.24848042397122899</v>
      </c>
      <c r="G427">
        <v>0.52337758376259402</v>
      </c>
      <c r="H427">
        <v>0.52501306359601496</v>
      </c>
      <c r="I427">
        <v>1.6354798334209386E-3</v>
      </c>
    </row>
    <row r="428" spans="1:9">
      <c r="A428">
        <v>427</v>
      </c>
      <c r="B428">
        <v>341200</v>
      </c>
      <c r="C428">
        <v>0.50356070143020104</v>
      </c>
      <c r="D428">
        <v>0.236002961805166</v>
      </c>
      <c r="E428">
        <v>9.6409733014537494E-2</v>
      </c>
      <c r="F428">
        <v>0.23548755512709801</v>
      </c>
      <c r="G428">
        <v>0.50192509450023504</v>
      </c>
      <c r="H428">
        <v>0.50356070143020104</v>
      </c>
      <c r="I428">
        <v>1.6356069299660048E-3</v>
      </c>
    </row>
    <row r="429" spans="1:9">
      <c r="A429">
        <v>428</v>
      </c>
      <c r="B429">
        <v>342000</v>
      </c>
      <c r="C429">
        <v>0.48240737594847299</v>
      </c>
      <c r="D429">
        <v>0.223328573733731</v>
      </c>
      <c r="E429">
        <v>8.9660964663115905E-2</v>
      </c>
      <c r="F429">
        <v>0.22282229453928401</v>
      </c>
      <c r="G429">
        <v>0.48077475575166201</v>
      </c>
      <c r="H429">
        <v>0.48240737594847299</v>
      </c>
      <c r="I429">
        <v>1.6326201968109855E-3</v>
      </c>
    </row>
    <row r="430" spans="1:9">
      <c r="A430">
        <v>429</v>
      </c>
      <c r="B430">
        <v>342800</v>
      </c>
      <c r="C430">
        <v>0.461565829147985</v>
      </c>
      <c r="D430">
        <v>0.21098413313398201</v>
      </c>
      <c r="E430">
        <v>8.3170467781376503E-2</v>
      </c>
      <c r="F430">
        <v>0.21048768814854901</v>
      </c>
      <c r="G430">
        <v>0.459939258011134</v>
      </c>
      <c r="H430">
        <v>0.461565829147985</v>
      </c>
      <c r="I430">
        <v>1.6265711368509961E-3</v>
      </c>
    </row>
    <row r="431" spans="1:9">
      <c r="A431">
        <v>430</v>
      </c>
      <c r="B431">
        <v>343600</v>
      </c>
      <c r="C431">
        <v>0.44104861522244798</v>
      </c>
      <c r="D431">
        <v>0.19897256635292401</v>
      </c>
      <c r="E431">
        <v>7.6936937767637006E-2</v>
      </c>
      <c r="F431">
        <v>0.19848662828122099</v>
      </c>
      <c r="G431">
        <v>0.43943109796105501</v>
      </c>
      <c r="H431">
        <v>0.44104861522244798</v>
      </c>
      <c r="I431">
        <v>1.6175172613929756E-3</v>
      </c>
    </row>
    <row r="432" spans="1:9">
      <c r="A432">
        <v>431</v>
      </c>
      <c r="B432">
        <v>344400</v>
      </c>
      <c r="C432">
        <v>0.420868092999715</v>
      </c>
      <c r="D432">
        <v>0.187296648053419</v>
      </c>
      <c r="E432">
        <v>7.0959028764157897E-2</v>
      </c>
      <c r="F432">
        <v>0.186821854862913</v>
      </c>
      <c r="G432">
        <v>0.419262571029905</v>
      </c>
      <c r="H432">
        <v>0.420868092999715</v>
      </c>
      <c r="I432">
        <v>1.6055219698100087E-3</v>
      </c>
    </row>
    <row r="433" spans="1:9">
      <c r="A433">
        <v>432</v>
      </c>
      <c r="B433">
        <v>345200</v>
      </c>
      <c r="C433">
        <v>0.40103641849741301</v>
      </c>
      <c r="D433">
        <v>0.17595900239999299</v>
      </c>
      <c r="E433">
        <v>6.5235355555889302E-2</v>
      </c>
      <c r="F433">
        <v>0.17549595666431</v>
      </c>
      <c r="G433">
        <v>0.39944576407954002</v>
      </c>
      <c r="H433">
        <v>0.40103641849741301</v>
      </c>
      <c r="I433">
        <v>1.5906544178729831E-3</v>
      </c>
    </row>
    <row r="434" spans="1:9">
      <c r="A434">
        <v>433</v>
      </c>
      <c r="B434">
        <v>346000</v>
      </c>
      <c r="C434">
        <v>0.38156553760048101</v>
      </c>
      <c r="D434">
        <v>0.164962104274434</v>
      </c>
      <c r="E434">
        <v>5.97644953983495E-2</v>
      </c>
      <c r="F434">
        <v>0.164511372577027</v>
      </c>
      <c r="G434">
        <v>0.37999254822611001</v>
      </c>
      <c r="H434">
        <v>0.38156553760048101</v>
      </c>
      <c r="I434">
        <v>1.5729893743710033E-3</v>
      </c>
    </row>
    <row r="435" spans="1:9">
      <c r="A435">
        <v>434</v>
      </c>
      <c r="B435">
        <v>346800</v>
      </c>
      <c r="C435">
        <v>0.36246717886546198</v>
      </c>
      <c r="D435">
        <v>0.154308280519274</v>
      </c>
      <c r="E435">
        <v>5.4544989814385401E-2</v>
      </c>
      <c r="F435">
        <v>0.15387039291753499</v>
      </c>
      <c r="G435">
        <v>0.36091457179876701</v>
      </c>
      <c r="H435">
        <v>0.36246717886546198</v>
      </c>
      <c r="I435">
        <v>1.5526070666949665E-3</v>
      </c>
    </row>
    <row r="436" spans="1:9">
      <c r="A436">
        <v>435</v>
      </c>
      <c r="B436">
        <v>347600</v>
      </c>
      <c r="C436">
        <v>0.34375284645558901</v>
      </c>
      <c r="D436">
        <v>0.143999711207282</v>
      </c>
      <c r="E436">
        <v>4.9575346461436499E-2</v>
      </c>
      <c r="F436">
        <v>0.14357516075707299</v>
      </c>
      <c r="G436">
        <v>0.34222325344020799</v>
      </c>
      <c r="H436">
        <v>0.34375284645558901</v>
      </c>
      <c r="I436">
        <v>1.5295930153810255E-3</v>
      </c>
    </row>
    <row r="437" spans="1:9">
      <c r="A437">
        <v>436</v>
      </c>
      <c r="B437">
        <v>348400</v>
      </c>
      <c r="C437">
        <v>0.32543381321105802</v>
      </c>
      <c r="D437">
        <v>0.13403843093519199</v>
      </c>
      <c r="E437">
        <v>4.4854041134010501E-2</v>
      </c>
      <c r="F437">
        <v>0.133627673275418</v>
      </c>
      <c r="G437">
        <v>0.32392977535301398</v>
      </c>
      <c r="H437">
        <v>0.32543381321105802</v>
      </c>
      <c r="I437">
        <v>1.5040378580440383E-3</v>
      </c>
    </row>
    <row r="438" spans="1:9">
      <c r="A438">
        <v>437</v>
      </c>
      <c r="B438">
        <v>349200</v>
      </c>
      <c r="C438">
        <v>0.307521113858722</v>
      </c>
      <c r="D438">
        <v>0.124426330139876</v>
      </c>
      <c r="E438">
        <v>4.0379519646821002E-2</v>
      </c>
      <c r="F438">
        <v>0.12402978313695499</v>
      </c>
      <c r="G438">
        <v>0.30604507669562903</v>
      </c>
      <c r="H438">
        <v>0.307521113858722</v>
      </c>
      <c r="I438">
        <v>1.4760371630929692E-3</v>
      </c>
    </row>
    <row r="439" spans="1:9">
      <c r="A439">
        <v>438</v>
      </c>
      <c r="B439">
        <v>350000</v>
      </c>
      <c r="C439">
        <v>0.29002553836508699</v>
      </c>
      <c r="D439">
        <v>0.115165156435274</v>
      </c>
      <c r="E439">
        <v>3.6150198797289403E-2</v>
      </c>
      <c r="F439">
        <v>0.11478319988918199</v>
      </c>
      <c r="G439">
        <v>0.288579847131745</v>
      </c>
      <c r="H439">
        <v>0.29002553836508699</v>
      </c>
      <c r="I439">
        <v>1.4456912333419836E-3</v>
      </c>
    </row>
    <row r="440" spans="1:9">
      <c r="A440">
        <v>439</v>
      </c>
      <c r="B440">
        <v>350800</v>
      </c>
      <c r="C440">
        <v>0.272957625436898</v>
      </c>
      <c r="D440">
        <v>0.10625651596838</v>
      </c>
      <c r="E440">
        <v>3.2164465607281603E-2</v>
      </c>
      <c r="F440">
        <v>0.10588949138402701</v>
      </c>
      <c r="G440">
        <v>0.27154452053669897</v>
      </c>
      <c r="H440">
        <v>0.272957625436898</v>
      </c>
      <c r="I440">
        <v>1.4131049001990248E-3</v>
      </c>
    </row>
    <row r="441" spans="1:9">
      <c r="A441">
        <v>440</v>
      </c>
      <c r="B441">
        <v>351600</v>
      </c>
      <c r="C441">
        <v>0.25632765617285702</v>
      </c>
      <c r="D441">
        <v>9.7701874792608598E-2</v>
      </c>
      <c r="E441">
        <v>2.84206759993294E-2</v>
      </c>
      <c r="F441">
        <v>9.7350085215064205E-2</v>
      </c>
      <c r="G441">
        <v>0.25494926886443098</v>
      </c>
      <c r="H441">
        <v>0.25632765617285702</v>
      </c>
      <c r="I441">
        <v>1.3783873084260434E-3</v>
      </c>
    </row>
    <row r="442" spans="1:9">
      <c r="A442">
        <v>441</v>
      </c>
      <c r="B442">
        <v>352400</v>
      </c>
      <c r="C442">
        <v>0.240145647870766</v>
      </c>
      <c r="D442">
        <v>8.9502560257090594E-2</v>
      </c>
      <c r="E442">
        <v>2.4917158221074799E-2</v>
      </c>
      <c r="F442">
        <v>8.9166270148422502E-2</v>
      </c>
      <c r="G442">
        <v>0.238803996178442</v>
      </c>
      <c r="H442">
        <v>0.240145647870766</v>
      </c>
      <c r="I442">
        <v>1.3416516923240029E-3</v>
      </c>
    </row>
    <row r="443" spans="1:9">
      <c r="A443">
        <v>442</v>
      </c>
      <c r="B443">
        <v>353200</v>
      </c>
      <c r="C443">
        <v>0.22442134799337901</v>
      </c>
      <c r="D443">
        <v>8.1659762411121398E-2</v>
      </c>
      <c r="E443">
        <v>2.1652228565927599E-2</v>
      </c>
      <c r="F443">
        <v>8.1339197530155297E-2</v>
      </c>
      <c r="G443">
        <v>0.22311833285013599</v>
      </c>
      <c r="H443">
        <v>0.22442134799337901</v>
      </c>
      <c r="I443">
        <v>1.3030151432430193E-3</v>
      </c>
    </row>
    <row r="444" spans="1:9">
      <c r="A444">
        <v>443</v>
      </c>
      <c r="B444">
        <v>354000</v>
      </c>
      <c r="C444">
        <v>0.209164228296883</v>
      </c>
      <c r="D444">
        <v>7.4174535422595902E-2</v>
      </c>
      <c r="E444">
        <v>1.8624218086245599E-2</v>
      </c>
      <c r="F444">
        <v>7.3869882732675404E-2</v>
      </c>
      <c r="G444">
        <v>0.207901629927635</v>
      </c>
      <c r="H444">
        <v>0.209164228296883</v>
      </c>
      <c r="I444">
        <v>1.262598369247997E-3</v>
      </c>
    </row>
    <row r="445" spans="1:9">
      <c r="A445">
        <v>444</v>
      </c>
      <c r="B445">
        <v>354800</v>
      </c>
      <c r="C445">
        <v>0.194383479125456</v>
      </c>
      <c r="D445">
        <v>6.7047799003906797E-2</v>
      </c>
      <c r="E445">
        <v>1.58314833516006E-2</v>
      </c>
      <c r="F445">
        <v>6.6759206835900003E-2</v>
      </c>
      <c r="G445">
        <v>0.193162953677608</v>
      </c>
      <c r="H445">
        <v>0.194383479125456</v>
      </c>
      <c r="I445">
        <v>1.2205254478480088E-3</v>
      </c>
    </row>
    <row r="446" spans="1:9">
      <c r="A446">
        <v>445</v>
      </c>
      <c r="B446">
        <v>355600</v>
      </c>
      <c r="C446">
        <v>0.18008800387526</v>
      </c>
      <c r="D446">
        <v>6.0280339831777802E-2</v>
      </c>
      <c r="E446">
        <v>1.3272347760226099E-2</v>
      </c>
      <c r="F446">
        <v>6.0007918650559898E-2</v>
      </c>
      <c r="G446">
        <v>0.178911080302769</v>
      </c>
      <c r="H446">
        <v>0.18008800387526</v>
      </c>
      <c r="I446">
        <v>1.1769235724909954E-3</v>
      </c>
    </row>
    <row r="447" spans="1:9">
      <c r="A447">
        <v>446</v>
      </c>
      <c r="B447">
        <v>356400</v>
      </c>
      <c r="C447">
        <v>0.166286413631445</v>
      </c>
      <c r="D447">
        <v>5.3872812973789298E-2</v>
      </c>
      <c r="E447">
        <v>1.09449402635915E-2</v>
      </c>
      <c r="F447">
        <v>5.36166364563039E-2</v>
      </c>
      <c r="G447">
        <v>0.16515449084044101</v>
      </c>
      <c r="H447">
        <v>0.166286413631445</v>
      </c>
      <c r="I447">
        <v>1.131922791003992E-3</v>
      </c>
    </row>
    <row r="448" spans="1:9">
      <c r="A448">
        <v>447</v>
      </c>
      <c r="B448">
        <v>357200</v>
      </c>
      <c r="C448">
        <v>0.15298702198095801</v>
      </c>
      <c r="D448">
        <v>4.7825743432344699E-2</v>
      </c>
      <c r="E448">
        <v>8.8470153372933007E-3</v>
      </c>
      <c r="F448">
        <v>4.7585847753976E-2</v>
      </c>
      <c r="G448">
        <v>0.15190136625080999</v>
      </c>
      <c r="H448">
        <v>0.15298702198095801</v>
      </c>
      <c r="I448">
        <v>1.0856557301480163E-3</v>
      </c>
    </row>
    <row r="449" spans="1:9">
      <c r="A449">
        <v>448</v>
      </c>
      <c r="B449">
        <v>358000</v>
      </c>
      <c r="C449">
        <v>0.14019784000487101</v>
      </c>
      <c r="D449">
        <v>4.2139527924616303E-2</v>
      </c>
      <c r="E449">
        <v>6.9760215346787004E-3</v>
      </c>
      <c r="F449">
        <v>4.19159061759267E-2</v>
      </c>
      <c r="G449">
        <v>0.13915958269293499</v>
      </c>
      <c r="H449">
        <v>0.14019784000487101</v>
      </c>
      <c r="I449">
        <v>1.0382573119360194E-3</v>
      </c>
    </row>
    <row r="450" spans="1:9">
      <c r="A450">
        <v>449</v>
      </c>
      <c r="B450">
        <v>358800</v>
      </c>
      <c r="C450">
        <v>0.12792657145269601</v>
      </c>
      <c r="D450">
        <v>3.68144364043776E-2</v>
      </c>
      <c r="E450">
        <v>5.3297535184158003E-3</v>
      </c>
      <c r="F450">
        <v>3.6607030486322301E-2</v>
      </c>
      <c r="G450">
        <v>0.12693670695229001</v>
      </c>
      <c r="H450">
        <v>0.12792657145269601</v>
      </c>
      <c r="I450">
        <v>9.8986450040600138E-4</v>
      </c>
    </row>
    <row r="451" spans="1:9">
      <c r="A451">
        <v>450</v>
      </c>
      <c r="B451">
        <v>359600</v>
      </c>
      <c r="C451">
        <v>0.116180608101921</v>
      </c>
      <c r="D451">
        <v>3.1850611639387003E-2</v>
      </c>
      <c r="E451">
        <v>3.9076052783144997E-3</v>
      </c>
      <c r="F451">
        <v>3.1659318875833301E-2</v>
      </c>
      <c r="G451">
        <v>0.115239991982533</v>
      </c>
      <c r="H451">
        <v>0.116180608101921</v>
      </c>
      <c r="I451">
        <v>9.4061611938800471E-4</v>
      </c>
    </row>
    <row r="452" spans="1:9">
      <c r="A452">
        <v>451</v>
      </c>
      <c r="B452">
        <v>360400</v>
      </c>
      <c r="C452">
        <v>0.10496702530549799</v>
      </c>
      <c r="D452">
        <v>2.7248066524113199E-2</v>
      </c>
      <c r="E452">
        <v>2.7116611475213001E-3</v>
      </c>
      <c r="F452">
        <v>2.7072786539821099E-2</v>
      </c>
      <c r="G452">
        <v>0.104076372692692</v>
      </c>
      <c r="H452">
        <v>0.10496702530549799</v>
      </c>
      <c r="I452">
        <v>8.9065261280599217E-4</v>
      </c>
    </row>
    <row r="453" spans="1:9">
      <c r="A453">
        <v>452</v>
      </c>
      <c r="B453">
        <v>361200</v>
      </c>
      <c r="C453">
        <v>9.4292577729752802E-2</v>
      </c>
      <c r="D453">
        <v>2.30066880137096E-2</v>
      </c>
      <c r="E453">
        <v>1.7460451591315E-3</v>
      </c>
      <c r="F453">
        <v>2.2847396206912701E-2</v>
      </c>
      <c r="G453">
        <v>9.3452462387934795E-2</v>
      </c>
      <c r="H453">
        <v>9.4292577729752802E-2</v>
      </c>
      <c r="I453">
        <v>8.4011534181800684E-4</v>
      </c>
    </row>
    <row r="454" spans="1:9">
      <c r="A454">
        <v>453</v>
      </c>
      <c r="B454">
        <v>362000</v>
      </c>
      <c r="C454">
        <v>8.4163695285740595E-2</v>
      </c>
      <c r="D454">
        <v>1.9126266317231799E-2</v>
      </c>
      <c r="E454">
        <v>1.0130126925499E-3</v>
      </c>
      <c r="F454">
        <v>1.89829939535438E-2</v>
      </c>
      <c r="G454">
        <v>8.3374549962836303E-2</v>
      </c>
      <c r="H454">
        <v>8.4163695285740595E-2</v>
      </c>
      <c r="I454">
        <v>7.8914532290429162E-4</v>
      </c>
    </row>
    <row r="455" spans="1:9">
      <c r="A455">
        <v>454</v>
      </c>
      <c r="B455">
        <v>362800</v>
      </c>
      <c r="C455">
        <v>7.4586479255987007E-2</v>
      </c>
      <c r="D455">
        <v>1.5606539319691101E-2</v>
      </c>
      <c r="E455">
        <v>5.0593067735069997E-4</v>
      </c>
      <c r="F455">
        <v>1.54790653616924E-2</v>
      </c>
      <c r="G455">
        <v>7.3848596112232295E-2</v>
      </c>
      <c r="H455">
        <v>7.4586479255987007E-2</v>
      </c>
      <c r="I455">
        <v>7.378831437547112E-4</v>
      </c>
    </row>
    <row r="456" spans="1:9">
      <c r="A456">
        <v>455</v>
      </c>
      <c r="B456">
        <v>363600</v>
      </c>
      <c r="C456">
        <v>6.5566698619397096E-2</v>
      </c>
      <c r="D456">
        <v>1.24471432093647E-2</v>
      </c>
      <c r="E456">
        <v>2.019001952535E-4</v>
      </c>
      <c r="F456">
        <v>1.23344516193381E-2</v>
      </c>
      <c r="G456">
        <v>6.4880224933613104E-2</v>
      </c>
      <c r="H456">
        <v>6.5566698619397096E-2</v>
      </c>
      <c r="I456">
        <v>6.8647368578399204E-4</v>
      </c>
    </row>
    <row r="457" spans="1:9">
      <c r="A457">
        <v>456</v>
      </c>
      <c r="B457">
        <v>364400</v>
      </c>
      <c r="C457">
        <v>5.7109786575935101E-2</v>
      </c>
      <c r="D457">
        <v>9.6473106493125994E-3</v>
      </c>
      <c r="E457">
        <v>5.9289135622099998E-5</v>
      </c>
      <c r="F457">
        <v>9.5475379613307008E-3</v>
      </c>
      <c r="G457">
        <v>5.6474712752773201E-2</v>
      </c>
      <c r="H457">
        <v>5.7109786575935101E-2</v>
      </c>
      <c r="I457">
        <v>6.3507382316189964E-4</v>
      </c>
    </row>
    <row r="458" spans="1:9">
      <c r="A458">
        <v>457</v>
      </c>
      <c r="B458">
        <v>365200</v>
      </c>
      <c r="C458">
        <v>4.9220837274250598E-2</v>
      </c>
      <c r="D458">
        <v>7.2054911755854998E-3</v>
      </c>
      <c r="E458">
        <v>1.5725901353800001E-5</v>
      </c>
      <c r="F458">
        <v>7.1173172822794999E-3</v>
      </c>
      <c r="G458">
        <v>4.8636992907639502E-2</v>
      </c>
      <c r="H458">
        <v>4.9220837274250598E-2</v>
      </c>
      <c r="I458">
        <v>5.8384436661109568E-4</v>
      </c>
    </row>
    <row r="459" spans="1:9">
      <c r="A459">
        <v>458</v>
      </c>
      <c r="B459">
        <v>366000</v>
      </c>
      <c r="C459">
        <v>4.1904602742715E-2</v>
      </c>
      <c r="D459">
        <v>5.1198670763220998E-3</v>
      </c>
      <c r="E459">
        <v>4.1376296636999996E-6</v>
      </c>
      <c r="F459">
        <v>5.0454185095975997E-3</v>
      </c>
      <c r="G459">
        <v>4.13716974100325E-2</v>
      </c>
      <c r="H459">
        <v>4.1904602742715E-2</v>
      </c>
      <c r="I459">
        <v>5.3290533268249979E-4</v>
      </c>
    </row>
    <row r="460" spans="1:9">
      <c r="A460">
        <v>459</v>
      </c>
      <c r="B460">
        <v>366800</v>
      </c>
      <c r="C460">
        <v>3.5165490027293099E-2</v>
      </c>
      <c r="D460">
        <v>3.3908756767520002E-3</v>
      </c>
      <c r="E460">
        <v>1.0595236629000001E-6</v>
      </c>
      <c r="F460">
        <v>3.3387614693574002E-3</v>
      </c>
      <c r="G460">
        <v>3.4683207874180402E-2</v>
      </c>
      <c r="H460">
        <v>3.5165490027293099E-2</v>
      </c>
      <c r="I460">
        <v>4.8228215311269668E-4</v>
      </c>
    </row>
    <row r="461" spans="1:9">
      <c r="A461">
        <v>460</v>
      </c>
      <c r="B461">
        <v>367600</v>
      </c>
      <c r="C461">
        <v>2.9007558536540998E-2</v>
      </c>
      <c r="D461">
        <v>2.0243214973502E-3</v>
      </c>
      <c r="E461">
        <v>2.58220426E-7</v>
      </c>
      <c r="F461">
        <v>2.0066615060742999E-3</v>
      </c>
      <c r="G461">
        <v>2.85756094097675E-2</v>
      </c>
      <c r="H461">
        <v>2.9007558536540998E-2</v>
      </c>
      <c r="I461">
        <v>4.3194912677349886E-4</v>
      </c>
    </row>
    <row r="462" spans="1:9">
      <c r="A462">
        <v>461</v>
      </c>
      <c r="B462">
        <v>368400</v>
      </c>
      <c r="C462">
        <v>2.3434517596671402E-2</v>
      </c>
      <c r="D462">
        <v>1.0291451766725999E-3</v>
      </c>
      <c r="E462">
        <v>5.8619606399999998E-8</v>
      </c>
      <c r="F462">
        <v>1.0404272774355999E-3</v>
      </c>
      <c r="G462">
        <v>2.3052369774806299E-2</v>
      </c>
      <c r="H462">
        <v>2.3434517596671402E-2</v>
      </c>
      <c r="I462">
        <v>3.821478218651031E-4</v>
      </c>
    </row>
    <row r="463" spans="1:9">
      <c r="A463">
        <v>462</v>
      </c>
      <c r="B463">
        <v>369200</v>
      </c>
      <c r="C463">
        <v>1.8449724217011298E-2</v>
      </c>
      <c r="D463">
        <v>4.0199239958019998E-4</v>
      </c>
      <c r="E463">
        <v>1.21439278E-8</v>
      </c>
      <c r="F463">
        <v>3.9664624504180001E-4</v>
      </c>
      <c r="G463">
        <v>1.8115684287843499E-2</v>
      </c>
      <c r="H463">
        <v>1.8449724217011298E-2</v>
      </c>
      <c r="I463">
        <v>3.3403992916779951E-4</v>
      </c>
    </row>
    <row r="464" spans="1:9">
      <c r="A464">
        <v>463</v>
      </c>
      <c r="B464">
        <v>370000</v>
      </c>
      <c r="C464">
        <v>1.4056181067762999E-2</v>
      </c>
      <c r="D464">
        <v>1.060761299623E-4</v>
      </c>
      <c r="E464">
        <v>2.2489539999999998E-9</v>
      </c>
      <c r="F464">
        <v>5.9198311430199999E-5</v>
      </c>
      <c r="G464">
        <v>1.3766544045648201E-2</v>
      </c>
      <c r="H464">
        <v>1.4056181067762999E-2</v>
      </c>
      <c r="I464">
        <v>2.8963702211479841E-4</v>
      </c>
    </row>
    <row r="465" spans="1:9">
      <c r="A465">
        <v>464</v>
      </c>
      <c r="B465">
        <v>370800</v>
      </c>
      <c r="C465">
        <v>1.0256534671439201E-2</v>
      </c>
      <c r="D465">
        <v>2.38980451995E-5</v>
      </c>
      <c r="E465">
        <v>3.6395550000000002E-10</v>
      </c>
      <c r="F465">
        <v>4.1142869512000001E-6</v>
      </c>
      <c r="G465">
        <v>1.00082293103125E-2</v>
      </c>
      <c r="H465">
        <v>1.0256534671439201E-2</v>
      </c>
      <c r="I465">
        <v>2.4830536112670047E-4</v>
      </c>
    </row>
    <row r="466" spans="1:9">
      <c r="A466">
        <v>465</v>
      </c>
      <c r="B466">
        <v>371600</v>
      </c>
      <c r="C466">
        <v>7.0530738085792999E-3</v>
      </c>
      <c r="D466">
        <v>4.8226168618999999E-6</v>
      </c>
      <c r="E466">
        <v>5.0077999999999999E-11</v>
      </c>
      <c r="F466">
        <v>4.1360254470000001E-7</v>
      </c>
      <c r="G466">
        <v>6.8519333603002004E-3</v>
      </c>
      <c r="H466">
        <v>7.0530738085792999E-3</v>
      </c>
      <c r="I466">
        <v>2.0114044827909943E-4</v>
      </c>
    </row>
    <row r="467" spans="1:9">
      <c r="A467">
        <v>466</v>
      </c>
      <c r="B467">
        <v>372400</v>
      </c>
      <c r="C467">
        <v>4.4477281391634002E-3</v>
      </c>
      <c r="D467">
        <v>8.1751462940000001E-7</v>
      </c>
      <c r="E467">
        <v>5.6499E-12</v>
      </c>
      <c r="F467">
        <v>5.7430659199999997E-8</v>
      </c>
      <c r="G467">
        <v>4.3112181323073E-3</v>
      </c>
      <c r="H467">
        <v>4.4477281391634002E-3</v>
      </c>
      <c r="I467">
        <v>1.3651000685610017E-4</v>
      </c>
    </row>
    <row r="468" spans="1:9">
      <c r="A468">
        <v>467</v>
      </c>
      <c r="B468">
        <v>373200</v>
      </c>
      <c r="C468">
        <v>2.4420670399592E-3</v>
      </c>
      <c r="D468">
        <v>1.080922157E-7</v>
      </c>
      <c r="E468">
        <v>4.9609999999999998E-13</v>
      </c>
      <c r="F468">
        <v>8.7639161999999997E-9</v>
      </c>
      <c r="G468">
        <v>2.3730279951542999E-3</v>
      </c>
      <c r="H468">
        <v>2.4420670399592E-3</v>
      </c>
      <c r="I468">
        <v>6.9039044804900147E-5</v>
      </c>
    </row>
    <row r="469" spans="1:9">
      <c r="A469">
        <v>468</v>
      </c>
      <c r="B469">
        <v>374000</v>
      </c>
      <c r="C469">
        <v>1.0372986596135E-3</v>
      </c>
      <c r="D469">
        <v>1.00229446E-8</v>
      </c>
      <c r="E469">
        <v>3.1200000000000002E-14</v>
      </c>
      <c r="F469">
        <v>1.2650265E-9</v>
      </c>
      <c r="G469">
        <v>9.8167168017689998E-4</v>
      </c>
      <c r="H469">
        <v>1.0372986596135E-3</v>
      </c>
      <c r="I469">
        <v>5.5626979436599992E-5</v>
      </c>
    </row>
    <row r="470" spans="1:9">
      <c r="A470">
        <v>469</v>
      </c>
      <c r="B470">
        <v>374800</v>
      </c>
      <c r="C470">
        <v>2.342691904209E-4</v>
      </c>
      <c r="D470">
        <v>5.3307089999999998E-10</v>
      </c>
      <c r="E470">
        <v>1.2E-15</v>
      </c>
      <c r="F470">
        <v>1.632387E-10</v>
      </c>
      <c r="G470">
        <v>1.5058005481069999E-4</v>
      </c>
      <c r="H470">
        <v>2.342691904209E-4</v>
      </c>
      <c r="I470">
        <v>8.3689135610200008E-5</v>
      </c>
    </row>
    <row r="471" spans="1:9">
      <c r="A471">
        <v>470</v>
      </c>
      <c r="B471">
        <v>375600</v>
      </c>
      <c r="C471">
        <v>4.1838579264000002E-6</v>
      </c>
      <c r="D471">
        <v>8.8611000000000007E-12</v>
      </c>
      <c r="E471">
        <v>0</v>
      </c>
      <c r="F471">
        <v>1.84406E-11</v>
      </c>
      <c r="G471">
        <v>2.4636486063999998E-6</v>
      </c>
      <c r="H471">
        <v>4.1838579264000002E-6</v>
      </c>
      <c r="I471">
        <v>1.7202093200000004E-6</v>
      </c>
    </row>
    <row r="472" spans="1:9">
      <c r="A472">
        <v>471</v>
      </c>
      <c r="B472">
        <v>376400</v>
      </c>
      <c r="C472">
        <v>0</v>
      </c>
      <c r="D472">
        <v>0</v>
      </c>
      <c r="E472">
        <v>0</v>
      </c>
      <c r="F472">
        <v>1.8053E-12</v>
      </c>
      <c r="G472">
        <v>7.6898801099999994E-8</v>
      </c>
      <c r="H472">
        <v>0</v>
      </c>
      <c r="I472">
        <v>-7.6898801099999994E-8</v>
      </c>
    </row>
    <row r="473" spans="1:9">
      <c r="A473">
        <v>472</v>
      </c>
      <c r="B473">
        <v>377200</v>
      </c>
      <c r="C473">
        <v>0</v>
      </c>
      <c r="D473">
        <v>0</v>
      </c>
      <c r="E473">
        <v>0</v>
      </c>
      <c r="F473">
        <v>1.522E-13</v>
      </c>
      <c r="G473">
        <v>3.8511200000000002E-9</v>
      </c>
      <c r="H473">
        <v>0</v>
      </c>
      <c r="I473">
        <v>-3.8511200000000002E-9</v>
      </c>
    </row>
    <row r="474" spans="1:9">
      <c r="A474">
        <v>473</v>
      </c>
      <c r="B474">
        <v>378000</v>
      </c>
      <c r="C474">
        <v>0</v>
      </c>
      <c r="D474">
        <v>0</v>
      </c>
      <c r="E474">
        <v>0</v>
      </c>
      <c r="F474">
        <v>1.1E-14</v>
      </c>
      <c r="G474">
        <v>2.7260730000000002E-10</v>
      </c>
      <c r="H474">
        <v>0</v>
      </c>
      <c r="I474">
        <v>-2.7260730000000002E-10</v>
      </c>
    </row>
    <row r="475" spans="1:9">
      <c r="A475">
        <v>474</v>
      </c>
      <c r="B475">
        <v>378800</v>
      </c>
      <c r="C475">
        <v>0</v>
      </c>
      <c r="D475">
        <v>0</v>
      </c>
      <c r="E475">
        <v>0</v>
      </c>
      <c r="F475">
        <v>7.0000000000000003E-16</v>
      </c>
      <c r="G475">
        <v>2.2565100000000001E-11</v>
      </c>
      <c r="H475">
        <v>0</v>
      </c>
      <c r="I475">
        <v>-2.2565100000000001E-11</v>
      </c>
    </row>
    <row r="476" spans="1:9">
      <c r="A476">
        <v>475</v>
      </c>
      <c r="B476">
        <v>379600</v>
      </c>
      <c r="C476">
        <v>0</v>
      </c>
      <c r="D476">
        <v>0</v>
      </c>
      <c r="E476">
        <v>0</v>
      </c>
      <c r="F476">
        <v>0</v>
      </c>
      <c r="G476">
        <v>1.8600000000000002E-12</v>
      </c>
      <c r="H476">
        <v>0</v>
      </c>
      <c r="I476">
        <v>-1.8600000000000002E-12</v>
      </c>
    </row>
    <row r="477" spans="1:9">
      <c r="A477">
        <v>476</v>
      </c>
      <c r="B477">
        <v>380400</v>
      </c>
      <c r="C477">
        <v>0</v>
      </c>
      <c r="D477">
        <v>0</v>
      </c>
      <c r="E477">
        <v>0</v>
      </c>
      <c r="F477">
        <v>0</v>
      </c>
      <c r="G477">
        <v>1.4140000000000001E-13</v>
      </c>
      <c r="H477">
        <v>0</v>
      </c>
      <c r="I477">
        <v>-1.4140000000000001E-13</v>
      </c>
    </row>
    <row r="478" spans="1:9">
      <c r="A478">
        <v>477</v>
      </c>
      <c r="B478">
        <v>381200</v>
      </c>
      <c r="C478">
        <v>0</v>
      </c>
      <c r="D478">
        <v>0</v>
      </c>
      <c r="E478">
        <v>0</v>
      </c>
      <c r="F478">
        <v>0</v>
      </c>
      <c r="G478">
        <v>9.5999999999999998E-15</v>
      </c>
      <c r="H478">
        <v>0</v>
      </c>
      <c r="I478">
        <v>-9.5999999999999998E-15</v>
      </c>
    </row>
    <row r="479" spans="1:9">
      <c r="A479">
        <v>478</v>
      </c>
      <c r="B479">
        <v>382000</v>
      </c>
      <c r="C479">
        <v>0</v>
      </c>
      <c r="D479">
        <v>0</v>
      </c>
      <c r="E479">
        <v>0</v>
      </c>
      <c r="F479">
        <v>0</v>
      </c>
      <c r="G479">
        <v>5.9999999999999999E-16</v>
      </c>
      <c r="H479">
        <v>0</v>
      </c>
      <c r="I479">
        <v>-5.9999999999999999E-16</v>
      </c>
    </row>
    <row r="480" spans="1:9">
      <c r="A480">
        <v>479</v>
      </c>
      <c r="B480">
        <v>382800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>
      <c r="A481">
        <v>480</v>
      </c>
      <c r="B481">
        <v>383600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>
      <c r="A482">
        <v>481</v>
      </c>
      <c r="B482">
        <v>384400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>
      <c r="A483">
        <v>482</v>
      </c>
      <c r="B483">
        <v>385200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>
      <c r="A484">
        <v>483</v>
      </c>
      <c r="B484">
        <v>386000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>
      <c r="A485">
        <v>484</v>
      </c>
      <c r="B485">
        <v>386800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>
      <c r="A486">
        <v>485</v>
      </c>
      <c r="B486">
        <v>387600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>
      <c r="A487">
        <v>486</v>
      </c>
      <c r="B487">
        <v>388400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>
      <c r="A488">
        <v>487</v>
      </c>
      <c r="B488">
        <v>389200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>
      <c r="A489">
        <v>488</v>
      </c>
      <c r="B489">
        <v>390000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>
      <c r="A490">
        <v>489</v>
      </c>
      <c r="B490">
        <v>390800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>
      <c r="A491">
        <v>490</v>
      </c>
      <c r="B491">
        <v>391600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>
      <c r="A492">
        <v>491</v>
      </c>
      <c r="B492">
        <v>392400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>
      <c r="A493">
        <v>492</v>
      </c>
      <c r="B493">
        <v>393200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>
      <c r="A494">
        <v>493</v>
      </c>
      <c r="B494">
        <v>394000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>
      <c r="A495">
        <v>494</v>
      </c>
      <c r="B495">
        <v>394800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>
      <c r="A496">
        <v>495</v>
      </c>
      <c r="B496">
        <v>395600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>
      <c r="A497">
        <v>496</v>
      </c>
      <c r="B497">
        <v>396400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>
      <c r="A498">
        <v>497</v>
      </c>
      <c r="B498">
        <v>397200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>
      <c r="A499">
        <v>498</v>
      </c>
      <c r="B499">
        <v>398000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>
      <c r="A500">
        <v>499</v>
      </c>
      <c r="B500">
        <v>398800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>
      <c r="A501">
        <v>500</v>
      </c>
      <c r="B501">
        <v>399600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>
      <c r="A502">
        <v>501</v>
      </c>
      <c r="B502">
        <v>400400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>
      <c r="A503">
        <v>502</v>
      </c>
      <c r="B503">
        <v>401200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>
      <c r="A504">
        <v>503</v>
      </c>
      <c r="B504">
        <v>402000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>
      <c r="A505">
        <v>504</v>
      </c>
      <c r="B505">
        <v>402800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>
      <c r="A506">
        <v>505</v>
      </c>
      <c r="B506">
        <v>403600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>
      <c r="A507">
        <v>506</v>
      </c>
      <c r="B507">
        <v>404400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>
      <c r="A508">
        <v>507</v>
      </c>
      <c r="B508">
        <v>405200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>
      <c r="A509">
        <v>508</v>
      </c>
      <c r="B509">
        <v>406000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>
      <c r="A510">
        <v>509</v>
      </c>
      <c r="B510">
        <v>406800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>
      <c r="A511">
        <v>510</v>
      </c>
      <c r="B511">
        <v>407600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>
      <c r="A512">
        <v>511</v>
      </c>
      <c r="B512">
        <v>408400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>
      <c r="A513">
        <v>512</v>
      </c>
      <c r="B513">
        <v>409200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</sheetData>
  <phoneticPr fontId="0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G6" sqref="G6"/>
    </sheetView>
  </sheetViews>
  <sheetFormatPr defaultRowHeight="15"/>
  <sheetData>
    <row r="1" spans="1:8">
      <c r="A1" s="65" t="s">
        <v>81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-3.5000000000000001E-15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3.1200000000000002E-14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-6.9499999999999994E-14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-5.3180000000000002E-13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3.834E-12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9.9999999999999998E-17</v>
      </c>
      <c r="G7">
        <v>-8.6949999999999998E-13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-9.0000000000000003E-16</v>
      </c>
      <c r="G8">
        <v>-7.4910700000000006E-11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7.6999999999999997E-15</v>
      </c>
      <c r="G9">
        <v>1.7847270000000001E-10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-3.1399999999999997E-14</v>
      </c>
      <c r="G10">
        <v>9.5544439999999991E-10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-1.4489999999999999E-13</v>
      </c>
      <c r="G11">
        <v>-3.9122901000000004E-9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3.2116000000000002E-12</v>
      </c>
      <c r="G12">
        <v>-1.02729094E-8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-2.0913200000000001E-11</v>
      </c>
      <c r="G13">
        <v>5.5339647999999998E-8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2.9101600000000001E-11</v>
      </c>
      <c r="G14">
        <v>1.177760133E-7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4.704618E-10</v>
      </c>
      <c r="G15">
        <v>-5.8682000650000003E-7</v>
      </c>
      <c r="H15">
        <v>0</v>
      </c>
    </row>
    <row r="16" spans="1:8">
      <c r="A16">
        <v>15</v>
      </c>
      <c r="B16">
        <v>23200</v>
      </c>
      <c r="C16">
        <v>0</v>
      </c>
      <c r="D16">
        <v>0</v>
      </c>
      <c r="E16">
        <v>0</v>
      </c>
      <c r="F16">
        <v>-2.839225E-9</v>
      </c>
      <c r="G16">
        <v>-1.5103555863E-6</v>
      </c>
      <c r="H16">
        <v>0</v>
      </c>
    </row>
    <row r="17" spans="1:8">
      <c r="A17">
        <v>16</v>
      </c>
      <c r="B17">
        <v>24800</v>
      </c>
      <c r="C17">
        <v>0</v>
      </c>
      <c r="D17">
        <v>0</v>
      </c>
      <c r="E17">
        <v>2.0000000000000002E-15</v>
      </c>
      <c r="F17">
        <v>-9.7338899999999998E-10</v>
      </c>
      <c r="G17">
        <v>4.3884538018999996E-6</v>
      </c>
      <c r="H17">
        <v>0</v>
      </c>
    </row>
    <row r="18" spans="1:8">
      <c r="A18">
        <v>17</v>
      </c>
      <c r="B18">
        <v>26400</v>
      </c>
      <c r="C18">
        <v>0</v>
      </c>
      <c r="D18">
        <v>0</v>
      </c>
      <c r="E18">
        <v>-1.2070000000000001E-13</v>
      </c>
      <c r="F18">
        <v>6.0654342000000005E-8</v>
      </c>
      <c r="G18">
        <v>1.7879023630599999E-5</v>
      </c>
      <c r="H18">
        <v>0</v>
      </c>
    </row>
    <row r="19" spans="1:8">
      <c r="A19">
        <v>18</v>
      </c>
      <c r="B19">
        <v>28000</v>
      </c>
      <c r="C19">
        <v>0</v>
      </c>
      <c r="D19">
        <v>0</v>
      </c>
      <c r="E19">
        <v>3.9780999999999998E-12</v>
      </c>
      <c r="F19">
        <v>-1.005249248E-7</v>
      </c>
      <c r="G19">
        <v>-1.31962333676E-5</v>
      </c>
      <c r="H19">
        <v>0</v>
      </c>
    </row>
    <row r="20" spans="1:8">
      <c r="A20">
        <v>19</v>
      </c>
      <c r="B20">
        <v>29600</v>
      </c>
      <c r="C20">
        <v>0</v>
      </c>
      <c r="D20">
        <v>2.8800000000000001E-14</v>
      </c>
      <c r="E20">
        <v>-8.7883300000000003E-11</v>
      </c>
      <c r="F20">
        <v>-8.589287724E-7</v>
      </c>
      <c r="G20">
        <v>-1.5573151291089999E-4</v>
      </c>
      <c r="H20">
        <v>0</v>
      </c>
    </row>
    <row r="21" spans="1:8">
      <c r="A21">
        <v>20</v>
      </c>
      <c r="B21">
        <v>31200</v>
      </c>
      <c r="C21">
        <v>0</v>
      </c>
      <c r="D21">
        <v>-3.2122E-12</v>
      </c>
      <c r="E21">
        <v>1.3671127000000001E-9</v>
      </c>
      <c r="F21">
        <v>2.1131480310999999E-6</v>
      </c>
      <c r="G21">
        <v>-1.699597704249E-4</v>
      </c>
      <c r="H21">
        <v>0</v>
      </c>
    </row>
    <row r="22" spans="1:8">
      <c r="A22">
        <v>21</v>
      </c>
      <c r="B22">
        <v>32800</v>
      </c>
      <c r="C22">
        <v>0</v>
      </c>
      <c r="D22">
        <v>4.36379E-11</v>
      </c>
      <c r="E22">
        <v>-1.4953108900000002E-8</v>
      </c>
      <c r="F22">
        <v>1.0897588537000001E-5</v>
      </c>
      <c r="G22">
        <v>7.0576721523629997E-4</v>
      </c>
      <c r="H22">
        <v>0</v>
      </c>
    </row>
    <row r="23" spans="1:8">
      <c r="A23">
        <v>22</v>
      </c>
      <c r="B23">
        <v>34400</v>
      </c>
      <c r="C23">
        <v>0</v>
      </c>
      <c r="D23">
        <v>5.6768608999999996E-9</v>
      </c>
      <c r="E23">
        <v>1.088135836E-7</v>
      </c>
      <c r="F23">
        <v>-2.2668776821700001E-5</v>
      </c>
      <c r="G23">
        <v>2.4916911899965002E-3</v>
      </c>
      <c r="H23">
        <v>0</v>
      </c>
    </row>
    <row r="24" spans="1:8">
      <c r="A24">
        <v>23</v>
      </c>
      <c r="B24">
        <v>36000</v>
      </c>
      <c r="C24">
        <v>0</v>
      </c>
      <c r="D24">
        <v>-2.8405623659999999E-7</v>
      </c>
      <c r="E24">
        <v>-4.2556176190000002E-7</v>
      </c>
      <c r="F24">
        <v>-1.3314421974550001E-4</v>
      </c>
      <c r="G24">
        <v>1.5079764140106E-3</v>
      </c>
      <c r="H24">
        <v>0</v>
      </c>
    </row>
    <row r="25" spans="1:8">
      <c r="A25">
        <v>24</v>
      </c>
      <c r="B25">
        <v>37600</v>
      </c>
      <c r="C25">
        <v>0</v>
      </c>
      <c r="D25">
        <v>5.7313996027999997E-6</v>
      </c>
      <c r="E25">
        <v>-2.84183622E-7</v>
      </c>
      <c r="F25">
        <v>8.2273554468299999E-5</v>
      </c>
      <c r="G25">
        <v>-9.6450962011639992E-3</v>
      </c>
      <c r="H25">
        <v>0</v>
      </c>
    </row>
    <row r="26" spans="1:8">
      <c r="A26">
        <v>25</v>
      </c>
      <c r="B26">
        <v>39200</v>
      </c>
      <c r="C26">
        <v>0</v>
      </c>
      <c r="D26">
        <v>-5.5265302738599997E-5</v>
      </c>
      <c r="E26">
        <v>1.16030996781E-5</v>
      </c>
      <c r="F26">
        <v>1.3021455590052E-3</v>
      </c>
      <c r="G26">
        <v>-3.1763949263784202E-2</v>
      </c>
      <c r="H26">
        <v>0</v>
      </c>
    </row>
    <row r="27" spans="1:8">
      <c r="A27">
        <v>26</v>
      </c>
      <c r="B27">
        <v>40800</v>
      </c>
      <c r="C27">
        <v>0</v>
      </c>
      <c r="D27">
        <v>1.7767102540369999E-4</v>
      </c>
      <c r="E27">
        <v>-3.52499106559E-5</v>
      </c>
      <c r="F27">
        <v>1.5982445832973999E-3</v>
      </c>
      <c r="G27">
        <v>-3.9991890561072302E-2</v>
      </c>
      <c r="H27">
        <v>0</v>
      </c>
    </row>
    <row r="28" spans="1:8">
      <c r="A28">
        <v>27</v>
      </c>
      <c r="B28">
        <v>42400</v>
      </c>
      <c r="C28">
        <v>2.4045157529272001E-3</v>
      </c>
      <c r="D28">
        <v>8.5564632048779998E-4</v>
      </c>
      <c r="E28">
        <v>-1.2145393013900001E-4</v>
      </c>
      <c r="F28">
        <v>-6.3061525526524999E-3</v>
      </c>
      <c r="G28">
        <v>2.4941720532473899E-2</v>
      </c>
      <c r="H28">
        <v>2.4045157529272001E-3</v>
      </c>
    </row>
    <row r="29" spans="1:8">
      <c r="A29">
        <v>28</v>
      </c>
      <c r="B29">
        <v>44000</v>
      </c>
      <c r="C29">
        <v>0.130753412829373</v>
      </c>
      <c r="D29">
        <v>-4.9385189326061002E-3</v>
      </c>
      <c r="E29">
        <v>6.8834439088049997E-4</v>
      </c>
      <c r="F29">
        <v>-2.5328599033527899E-2</v>
      </c>
      <c r="G29">
        <v>0.23294970601291101</v>
      </c>
      <c r="H29">
        <v>0.130753412829373</v>
      </c>
    </row>
    <row r="30" spans="1:8">
      <c r="A30">
        <v>29</v>
      </c>
      <c r="B30">
        <v>45600</v>
      </c>
      <c r="C30">
        <v>0.53535151821081794</v>
      </c>
      <c r="D30">
        <v>-1.5903723607439899E-2</v>
      </c>
      <c r="E30">
        <v>1.3820374674689E-3</v>
      </c>
      <c r="F30">
        <v>-2.71156993207422E-2</v>
      </c>
      <c r="G30">
        <v>0.61210140346413699</v>
      </c>
      <c r="H30">
        <v>0.53535151821081794</v>
      </c>
    </row>
    <row r="31" spans="1:8">
      <c r="A31">
        <v>30</v>
      </c>
      <c r="B31">
        <v>47200</v>
      </c>
      <c r="C31">
        <v>1.09656491569296</v>
      </c>
      <c r="D31">
        <v>3.7114754796923499E-2</v>
      </c>
      <c r="E31">
        <v>-7.1684683779842003E-3</v>
      </c>
      <c r="F31">
        <v>6.3706332137777696E-2</v>
      </c>
      <c r="G31">
        <v>1.10514766892684</v>
      </c>
      <c r="H31">
        <v>1.09656491569296</v>
      </c>
    </row>
    <row r="32" spans="1:8">
      <c r="A32">
        <v>31</v>
      </c>
      <c r="B32">
        <v>48800</v>
      </c>
      <c r="C32">
        <v>1.6252299767893299</v>
      </c>
      <c r="D32">
        <v>0.28255888376145</v>
      </c>
      <c r="E32">
        <v>-2.3622419520088499E-2</v>
      </c>
      <c r="F32">
        <v>0.33220457358410899</v>
      </c>
      <c r="G32">
        <v>1.5749943384415901</v>
      </c>
      <c r="H32">
        <v>1.6252299767893299</v>
      </c>
    </row>
    <row r="33" spans="1:8">
      <c r="A33">
        <v>32</v>
      </c>
      <c r="B33">
        <v>50400</v>
      </c>
      <c r="C33">
        <v>1.9431538485575801</v>
      </c>
      <c r="D33">
        <v>0.76360457880547306</v>
      </c>
      <c r="E33">
        <v>1.51088367270846E-2</v>
      </c>
      <c r="F33">
        <v>0.79182190090724403</v>
      </c>
      <c r="G33">
        <v>1.8627021053446799</v>
      </c>
      <c r="H33">
        <v>1.9431538485575801</v>
      </c>
    </row>
    <row r="34" spans="1:8">
      <c r="A34">
        <v>33</v>
      </c>
      <c r="B34">
        <v>52000</v>
      </c>
      <c r="C34">
        <v>1.94317648196715</v>
      </c>
      <c r="D34">
        <v>1.3458078769088899</v>
      </c>
      <c r="E34">
        <v>0.23198035030747099</v>
      </c>
      <c r="F34">
        <v>1.33335877260644</v>
      </c>
      <c r="G34">
        <v>1.86307179969687</v>
      </c>
      <c r="H34">
        <v>1.94317648196715</v>
      </c>
    </row>
    <row r="35" spans="1:8">
      <c r="A35">
        <v>34</v>
      </c>
      <c r="B35">
        <v>53600</v>
      </c>
      <c r="C35">
        <v>1.6252902211470901</v>
      </c>
      <c r="D35">
        <v>1.8025365759429901</v>
      </c>
      <c r="E35">
        <v>0.69190083209258701</v>
      </c>
      <c r="F35">
        <v>1.7634178315962099</v>
      </c>
      <c r="G35">
        <v>1.57516458962526</v>
      </c>
      <c r="H35">
        <v>1.6252902211470901</v>
      </c>
    </row>
    <row r="36" spans="1:8">
      <c r="A36">
        <v>35</v>
      </c>
      <c r="B36">
        <v>55200</v>
      </c>
      <c r="C36">
        <v>1.09664240558874</v>
      </c>
      <c r="D36">
        <v>1.9520863734031999</v>
      </c>
      <c r="E36">
        <v>1.28678453525475</v>
      </c>
      <c r="F36">
        <v>1.9072690290474801</v>
      </c>
      <c r="G36">
        <v>1.10329508337049</v>
      </c>
      <c r="H36">
        <v>1.09664240558874</v>
      </c>
    </row>
    <row r="37" spans="1:8">
      <c r="A37">
        <v>36</v>
      </c>
      <c r="B37">
        <v>56800</v>
      </c>
      <c r="C37">
        <v>0.53542009659923995</v>
      </c>
      <c r="D37">
        <v>1.73566878350196</v>
      </c>
      <c r="E37">
        <v>1.77441749117187</v>
      </c>
      <c r="F37">
        <v>1.70232239643012</v>
      </c>
      <c r="G37">
        <v>0.607777853548227</v>
      </c>
      <c r="H37">
        <v>0.53542009659923995</v>
      </c>
    </row>
    <row r="38" spans="1:8">
      <c r="A38">
        <v>37</v>
      </c>
      <c r="B38">
        <v>58400</v>
      </c>
      <c r="C38">
        <v>0.13079000345140199</v>
      </c>
      <c r="D38">
        <v>1.23435856977544</v>
      </c>
      <c r="E38">
        <v>1.9319553826710301</v>
      </c>
      <c r="F38">
        <v>1.2315143016379499</v>
      </c>
      <c r="G38">
        <v>0.22838318323864101</v>
      </c>
      <c r="H38">
        <v>0.13079000345140199</v>
      </c>
    </row>
    <row r="39" spans="1:8">
      <c r="A39">
        <v>38</v>
      </c>
      <c r="B39">
        <v>60000</v>
      </c>
      <c r="C39">
        <v>2.4059188736031E-3</v>
      </c>
      <c r="D39">
        <v>0.646147492146114</v>
      </c>
      <c r="E39">
        <v>1.68280663447957</v>
      </c>
      <c r="F39">
        <v>0.68300842842700604</v>
      </c>
      <c r="G39">
        <v>2.3334691946231199E-2</v>
      </c>
      <c r="H39">
        <v>2.4059188736031E-3</v>
      </c>
    </row>
    <row r="40" spans="1:8">
      <c r="A40">
        <v>39</v>
      </c>
      <c r="B40">
        <v>61600</v>
      </c>
      <c r="C40">
        <v>0</v>
      </c>
      <c r="D40">
        <v>0.20226523793130199</v>
      </c>
      <c r="E40">
        <v>1.1372275407150001</v>
      </c>
      <c r="F40">
        <v>0.24932823271058999</v>
      </c>
      <c r="G40">
        <v>-3.7777545225184901E-2</v>
      </c>
      <c r="H40">
        <v>0</v>
      </c>
    </row>
    <row r="41" spans="1:8">
      <c r="A41">
        <v>40</v>
      </c>
      <c r="B41">
        <v>63200</v>
      </c>
      <c r="C41">
        <v>0</v>
      </c>
      <c r="D41">
        <v>7.9122768228925E-3</v>
      </c>
      <c r="E41">
        <v>0.54323770790334902</v>
      </c>
      <c r="F41">
        <v>2.2158439907025498E-2</v>
      </c>
      <c r="G41">
        <v>-2.8098285763514599E-2</v>
      </c>
      <c r="H41">
        <v>0</v>
      </c>
    </row>
    <row r="42" spans="1:8">
      <c r="A42">
        <v>41</v>
      </c>
      <c r="B42">
        <v>64800</v>
      </c>
      <c r="C42">
        <v>0</v>
      </c>
      <c r="D42">
        <v>-1.8630895499634401E-2</v>
      </c>
      <c r="E42">
        <v>0.13650858549276401</v>
      </c>
      <c r="F42">
        <v>-3.5546693284611401E-2</v>
      </c>
      <c r="G42">
        <v>-7.4129701791044002E-3</v>
      </c>
      <c r="H42">
        <v>0</v>
      </c>
    </row>
    <row r="43" spans="1:8">
      <c r="A43">
        <v>42</v>
      </c>
      <c r="B43">
        <v>66400</v>
      </c>
      <c r="C43">
        <v>0</v>
      </c>
      <c r="D43">
        <v>-4.5052479892233998E-3</v>
      </c>
      <c r="E43">
        <v>-1.9334965032836E-2</v>
      </c>
      <c r="F43">
        <v>-2.0644171256461199E-2</v>
      </c>
      <c r="G43">
        <v>1.6614959011378E-3</v>
      </c>
      <c r="H43">
        <v>0</v>
      </c>
    </row>
    <row r="44" spans="1:8">
      <c r="A44">
        <v>43</v>
      </c>
      <c r="B44">
        <v>68000</v>
      </c>
      <c r="C44">
        <v>0</v>
      </c>
      <c r="D44">
        <v>6.7714527491950002E-4</v>
      </c>
      <c r="E44">
        <v>-2.7166478127894501E-2</v>
      </c>
      <c r="F44">
        <v>-2.5740259664195002E-3</v>
      </c>
      <c r="G44">
        <v>1.8282720687062999E-3</v>
      </c>
      <c r="H44">
        <v>0</v>
      </c>
    </row>
    <row r="45" spans="1:8">
      <c r="A45">
        <v>44</v>
      </c>
      <c r="B45">
        <v>69600</v>
      </c>
      <c r="C45">
        <v>0</v>
      </c>
      <c r="D45">
        <v>2.7833267032940001E-4</v>
      </c>
      <c r="E45">
        <v>-6.0173024442112004E-3</v>
      </c>
      <c r="F45">
        <v>1.9318791662850999E-3</v>
      </c>
      <c r="G45">
        <v>3.404270416872E-4</v>
      </c>
      <c r="H45">
        <v>0</v>
      </c>
    </row>
    <row r="46" spans="1:8">
      <c r="A46">
        <v>45</v>
      </c>
      <c r="B46">
        <v>71200</v>
      </c>
      <c r="C46">
        <v>0</v>
      </c>
      <c r="D46">
        <v>-2.20878735086E-5</v>
      </c>
      <c r="E46">
        <v>1.3706786399911E-3</v>
      </c>
      <c r="F46">
        <v>7.5111213002559995E-4</v>
      </c>
      <c r="G46">
        <v>-1.4668996521219999E-4</v>
      </c>
      <c r="H46">
        <v>0</v>
      </c>
    </row>
    <row r="47" spans="1:8">
      <c r="A47">
        <v>46</v>
      </c>
      <c r="B47">
        <v>72800</v>
      </c>
      <c r="C47">
        <v>0</v>
      </c>
      <c r="D47">
        <v>-8.3850960529000005E-6</v>
      </c>
      <c r="E47">
        <v>7.3366987174060001E-4</v>
      </c>
      <c r="F47">
        <v>-5.6263709875899999E-5</v>
      </c>
      <c r="G47">
        <v>-6.8336196300500002E-5</v>
      </c>
      <c r="H47">
        <v>0</v>
      </c>
    </row>
    <row r="48" spans="1:8">
      <c r="A48">
        <v>47</v>
      </c>
      <c r="B48">
        <v>74400</v>
      </c>
      <c r="C48">
        <v>0</v>
      </c>
      <c r="D48">
        <v>8.0673482529999996E-7</v>
      </c>
      <c r="E48">
        <v>-1.40552267027E-5</v>
      </c>
      <c r="F48">
        <v>-7.03371376761E-5</v>
      </c>
      <c r="G48">
        <v>3.9742351546000003E-6</v>
      </c>
      <c r="H48">
        <v>0</v>
      </c>
    </row>
    <row r="49" spans="1:8">
      <c r="A49">
        <v>48</v>
      </c>
      <c r="B49">
        <v>76000</v>
      </c>
      <c r="C49">
        <v>0</v>
      </c>
      <c r="D49">
        <v>1.064477499E-7</v>
      </c>
      <c r="E49">
        <v>-4.4366421469899998E-5</v>
      </c>
      <c r="F49">
        <v>-2.0575702703999998E-6</v>
      </c>
      <c r="G49">
        <v>6.3281589978999997E-6</v>
      </c>
      <c r="H49">
        <v>0</v>
      </c>
    </row>
    <row r="50" spans="1:8">
      <c r="A50">
        <v>49</v>
      </c>
      <c r="B50">
        <v>77600</v>
      </c>
      <c r="C50">
        <v>0</v>
      </c>
      <c r="D50">
        <v>-1.59746086E-8</v>
      </c>
      <c r="E50">
        <v>-1.1316449249E-6</v>
      </c>
      <c r="F50">
        <v>4.1367038721999999E-6</v>
      </c>
      <c r="G50">
        <v>1.7759713109999999E-7</v>
      </c>
      <c r="H50">
        <v>0</v>
      </c>
    </row>
    <row r="51" spans="1:8">
      <c r="A51">
        <v>50</v>
      </c>
      <c r="B51">
        <v>79200</v>
      </c>
      <c r="C51">
        <v>0</v>
      </c>
      <c r="D51">
        <v>2.7479E-11</v>
      </c>
      <c r="E51">
        <v>1.7925026682000001E-6</v>
      </c>
      <c r="F51">
        <v>2.0631416470000001E-7</v>
      </c>
      <c r="G51">
        <v>-3.9176940890000003E-7</v>
      </c>
      <c r="H51">
        <v>0</v>
      </c>
    </row>
    <row r="52" spans="1:8">
      <c r="A52">
        <v>51</v>
      </c>
      <c r="B52">
        <v>80800</v>
      </c>
      <c r="C52">
        <v>0</v>
      </c>
      <c r="D52">
        <v>8.4721000000000001E-11</v>
      </c>
      <c r="E52">
        <v>3.3391829999999998E-8</v>
      </c>
      <c r="F52">
        <v>-1.7372903910000001E-7</v>
      </c>
      <c r="G52">
        <v>-1.6045397100000002E-8</v>
      </c>
      <c r="H52">
        <v>0</v>
      </c>
    </row>
    <row r="53" spans="1:8">
      <c r="A53">
        <v>52</v>
      </c>
      <c r="B53">
        <v>82400</v>
      </c>
      <c r="C53">
        <v>0</v>
      </c>
      <c r="D53">
        <v>-4.1282999999999997E-12</v>
      </c>
      <c r="E53">
        <v>-5.0271302399999998E-8</v>
      </c>
      <c r="F53">
        <v>-4.7524520000000003E-9</v>
      </c>
      <c r="G53">
        <v>1.74411901E-8</v>
      </c>
      <c r="H53">
        <v>0</v>
      </c>
    </row>
    <row r="54" spans="1:8">
      <c r="A54">
        <v>53</v>
      </c>
      <c r="B54">
        <v>84000</v>
      </c>
      <c r="C54">
        <v>0</v>
      </c>
      <c r="D54">
        <v>2.3699999999999999E-14</v>
      </c>
      <c r="E54">
        <v>6.3135029999999999E-10</v>
      </c>
      <c r="F54">
        <v>5.0748138000000002E-9</v>
      </c>
      <c r="G54">
        <v>2.28721E-10</v>
      </c>
      <c r="H54">
        <v>0</v>
      </c>
    </row>
    <row r="55" spans="1:8">
      <c r="A55">
        <v>54</v>
      </c>
      <c r="B55">
        <v>85600</v>
      </c>
      <c r="C55">
        <v>0</v>
      </c>
      <c r="D55">
        <v>1.4000000000000001E-15</v>
      </c>
      <c r="E55">
        <v>8.9928390000000002E-10</v>
      </c>
      <c r="F55">
        <v>-7.0197300000000006E-11</v>
      </c>
      <c r="G55">
        <v>-5.2493210000000001E-10</v>
      </c>
      <c r="H55">
        <v>0</v>
      </c>
    </row>
    <row r="56" spans="1:8">
      <c r="A56">
        <v>55</v>
      </c>
      <c r="B56">
        <v>87200</v>
      </c>
      <c r="C56">
        <v>0</v>
      </c>
      <c r="D56">
        <v>0</v>
      </c>
      <c r="E56">
        <v>-4.4976699999999998E-11</v>
      </c>
      <c r="F56">
        <v>-9.0764999999999996E-11</v>
      </c>
      <c r="G56">
        <v>1.5871499999999999E-11</v>
      </c>
      <c r="H56">
        <v>0</v>
      </c>
    </row>
    <row r="57" spans="1:8">
      <c r="A57">
        <v>56</v>
      </c>
      <c r="B57">
        <v>88800</v>
      </c>
      <c r="C57">
        <v>0</v>
      </c>
      <c r="D57">
        <v>0</v>
      </c>
      <c r="E57">
        <v>-8.5435999999999993E-12</v>
      </c>
      <c r="F57">
        <v>5.0436E-12</v>
      </c>
      <c r="G57">
        <v>9.0894000000000004E-12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7.7289999999999997E-13</v>
      </c>
      <c r="F58">
        <v>7.9440000000000003E-13</v>
      </c>
      <c r="G58">
        <v>-6.5770000000000001E-13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2.64E-14</v>
      </c>
      <c r="F59">
        <v>-7.7999999999999996E-14</v>
      </c>
      <c r="G59">
        <v>-6.7799999999999999E-14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-5E-15</v>
      </c>
      <c r="F60">
        <v>-1.7E-15</v>
      </c>
      <c r="G60">
        <v>8.2000000000000007E-15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9.9999999999999998E-17</v>
      </c>
      <c r="F61">
        <v>3.9999999999999999E-16</v>
      </c>
      <c r="G61">
        <v>9.9999999999999998E-17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T75"/>
  <sheetViews>
    <sheetView topLeftCell="G1" zoomScale="70" zoomScaleNormal="70" workbookViewId="0">
      <selection activeCell="O50" sqref="O50"/>
    </sheetView>
  </sheetViews>
  <sheetFormatPr defaultRowHeight="15"/>
  <cols>
    <col min="1" max="1" width="17.7109375" style="7" customWidth="1"/>
    <col min="2" max="2" width="52" style="100" customWidth="1"/>
    <col min="3" max="3" width="129" style="7" customWidth="1"/>
    <col min="4" max="4" width="11.5703125" style="7" customWidth="1"/>
    <col min="5" max="6" width="10" style="7" customWidth="1"/>
    <col min="7" max="7" width="21.140625" style="7" customWidth="1"/>
    <col min="8" max="12" width="9.140625" style="7"/>
    <col min="13" max="13" width="12.42578125" style="7" customWidth="1"/>
    <col min="14" max="14" width="14.28515625" style="7" customWidth="1"/>
    <col min="15" max="18" width="9.140625" style="7"/>
    <col min="19" max="19" width="22.42578125" style="7" customWidth="1"/>
    <col min="20" max="20" width="39.140625" style="7" bestFit="1" customWidth="1"/>
    <col min="21" max="16384" width="9.140625" style="7"/>
  </cols>
  <sheetData>
    <row r="1" spans="2:20" ht="15.75" thickBot="1"/>
    <row r="2" spans="2:20" ht="15.75" thickBot="1">
      <c r="B2" s="185" t="s">
        <v>21</v>
      </c>
      <c r="C2" s="8" t="s">
        <v>26</v>
      </c>
      <c r="D2" s="188" t="s">
        <v>27</v>
      </c>
      <c r="E2" s="189"/>
      <c r="F2" s="190"/>
      <c r="G2" s="9" t="s">
        <v>28</v>
      </c>
      <c r="H2" s="191" t="s">
        <v>29</v>
      </c>
      <c r="I2" s="192"/>
      <c r="J2" s="192"/>
      <c r="K2" s="192"/>
      <c r="L2" s="192"/>
      <c r="M2" s="192"/>
      <c r="N2" s="193"/>
      <c r="O2" s="194" t="s">
        <v>30</v>
      </c>
      <c r="P2" s="210" t="s">
        <v>142</v>
      </c>
      <c r="Q2" s="211"/>
      <c r="R2" s="211"/>
      <c r="S2" s="211"/>
      <c r="T2" s="204" t="s">
        <v>195</v>
      </c>
    </row>
    <row r="3" spans="2:20" ht="15.75" thickBot="1">
      <c r="B3" s="186"/>
      <c r="C3" s="197" t="s">
        <v>31</v>
      </c>
      <c r="D3" s="173" t="s">
        <v>32</v>
      </c>
      <c r="E3" s="197" t="s">
        <v>33</v>
      </c>
      <c r="F3" s="197" t="s">
        <v>34</v>
      </c>
      <c r="G3" s="181" t="s">
        <v>190</v>
      </c>
      <c r="H3" s="183" t="s">
        <v>35</v>
      </c>
      <c r="I3" s="184"/>
      <c r="J3" s="183" t="s">
        <v>36</v>
      </c>
      <c r="K3" s="184"/>
      <c r="L3" s="183" t="s">
        <v>37</v>
      </c>
      <c r="M3" s="184"/>
      <c r="N3" s="10" t="s">
        <v>38</v>
      </c>
      <c r="O3" s="195"/>
      <c r="P3" s="212"/>
      <c r="Q3" s="213"/>
      <c r="R3" s="213"/>
      <c r="S3" s="213"/>
      <c r="T3" s="205"/>
    </row>
    <row r="4" spans="2:20" ht="15.75" thickBot="1">
      <c r="B4" s="187"/>
      <c r="C4" s="198"/>
      <c r="D4" s="199"/>
      <c r="E4" s="198"/>
      <c r="F4" s="198"/>
      <c r="G4" s="182"/>
      <c r="H4" s="11" t="s">
        <v>39</v>
      </c>
      <c r="I4" s="11" t="s">
        <v>40</v>
      </c>
      <c r="J4" s="12" t="s">
        <v>41</v>
      </c>
      <c r="K4" s="11" t="s">
        <v>40</v>
      </c>
      <c r="L4" s="13" t="s">
        <v>41</v>
      </c>
      <c r="M4" s="14" t="s">
        <v>40</v>
      </c>
      <c r="N4" s="11" t="s">
        <v>42</v>
      </c>
      <c r="O4" s="196"/>
      <c r="P4" s="214"/>
      <c r="Q4" s="215"/>
      <c r="R4" s="215"/>
      <c r="S4" s="215"/>
      <c r="T4" s="206"/>
    </row>
    <row r="5" spans="2:20" ht="16.5">
      <c r="B5" s="73">
        <v>1</v>
      </c>
      <c r="C5" s="16" t="s">
        <v>189</v>
      </c>
      <c r="D5" s="17" t="s">
        <v>43</v>
      </c>
      <c r="E5" s="18" t="s">
        <v>44</v>
      </c>
      <c r="F5" s="18" t="s">
        <v>44</v>
      </c>
      <c r="G5" s="19" t="s">
        <v>45</v>
      </c>
      <c r="H5" s="20" t="s">
        <v>45</v>
      </c>
      <c r="I5" s="20" t="s">
        <v>45</v>
      </c>
      <c r="J5" s="19" t="s">
        <v>45</v>
      </c>
      <c r="K5" s="20" t="s">
        <v>45</v>
      </c>
      <c r="L5" s="21" t="s">
        <v>44</v>
      </c>
      <c r="M5" s="22" t="s">
        <v>44</v>
      </c>
      <c r="N5" s="22" t="s">
        <v>44</v>
      </c>
      <c r="O5" s="102" t="s">
        <v>43</v>
      </c>
      <c r="P5" s="202" t="s">
        <v>169</v>
      </c>
      <c r="Q5" s="203"/>
      <c r="R5" s="203"/>
      <c r="S5" s="203"/>
      <c r="T5" s="113"/>
    </row>
    <row r="6" spans="2:20" ht="16.5">
      <c r="B6" s="73">
        <v>2</v>
      </c>
      <c r="C6" s="16" t="s">
        <v>188</v>
      </c>
      <c r="D6" s="17" t="s">
        <v>43</v>
      </c>
      <c r="E6" s="18" t="s">
        <v>44</v>
      </c>
      <c r="F6" s="18" t="s">
        <v>44</v>
      </c>
      <c r="G6" s="19" t="s">
        <v>45</v>
      </c>
      <c r="H6" s="20" t="s">
        <v>45</v>
      </c>
      <c r="I6" s="20" t="s">
        <v>45</v>
      </c>
      <c r="J6" s="19" t="s">
        <v>45</v>
      </c>
      <c r="K6" s="20" t="s">
        <v>45</v>
      </c>
      <c r="L6" s="21" t="s">
        <v>44</v>
      </c>
      <c r="M6" s="22" t="s">
        <v>44</v>
      </c>
      <c r="N6" s="22" t="s">
        <v>44</v>
      </c>
      <c r="O6" s="102" t="s">
        <v>43</v>
      </c>
      <c r="P6" s="160" t="s">
        <v>166</v>
      </c>
      <c r="Q6" s="216"/>
      <c r="R6" s="216"/>
      <c r="S6" s="216"/>
      <c r="T6" s="109"/>
    </row>
    <row r="7" spans="2:20" ht="16.5">
      <c r="B7" s="47">
        <v>3</v>
      </c>
      <c r="C7" s="16" t="s">
        <v>187</v>
      </c>
      <c r="D7" s="17" t="s">
        <v>43</v>
      </c>
      <c r="E7" s="18" t="s">
        <v>44</v>
      </c>
      <c r="F7" s="18" t="s">
        <v>44</v>
      </c>
      <c r="G7" s="17" t="s">
        <v>43</v>
      </c>
      <c r="H7" s="20" t="s">
        <v>45</v>
      </c>
      <c r="I7" s="20" t="s">
        <v>45</v>
      </c>
      <c r="J7" s="19" t="s">
        <v>45</v>
      </c>
      <c r="K7" s="20" t="s">
        <v>45</v>
      </c>
      <c r="L7" s="21" t="s">
        <v>44</v>
      </c>
      <c r="M7" s="22" t="s">
        <v>44</v>
      </c>
      <c r="N7" s="22" t="s">
        <v>44</v>
      </c>
      <c r="O7" s="102" t="s">
        <v>43</v>
      </c>
      <c r="P7" s="160" t="s">
        <v>166</v>
      </c>
      <c r="Q7" s="216"/>
      <c r="R7" s="216"/>
      <c r="S7" s="216"/>
      <c r="T7" s="109"/>
    </row>
    <row r="8" spans="2:20" ht="16.5">
      <c r="B8" s="47">
        <v>4</v>
      </c>
      <c r="C8" s="16" t="s">
        <v>46</v>
      </c>
      <c r="D8" s="17" t="s">
        <v>43</v>
      </c>
      <c r="E8" s="18" t="s">
        <v>44</v>
      </c>
      <c r="F8" s="18" t="s">
        <v>44</v>
      </c>
      <c r="G8" s="19" t="s">
        <v>45</v>
      </c>
      <c r="H8" s="23" t="s">
        <v>43</v>
      </c>
      <c r="I8" s="23" t="s">
        <v>43</v>
      </c>
      <c r="J8" s="17" t="s">
        <v>43</v>
      </c>
      <c r="K8" s="23" t="s">
        <v>43</v>
      </c>
      <c r="L8" s="21" t="s">
        <v>44</v>
      </c>
      <c r="M8" s="22" t="s">
        <v>44</v>
      </c>
      <c r="N8" s="22" t="s">
        <v>44</v>
      </c>
      <c r="O8" s="102" t="s">
        <v>43</v>
      </c>
      <c r="P8" s="167" t="s">
        <v>178</v>
      </c>
      <c r="Q8" s="168"/>
      <c r="R8" s="168"/>
      <c r="S8" s="168"/>
      <c r="T8" s="109"/>
    </row>
    <row r="9" spans="2:20" ht="17.25" thickBot="1">
      <c r="B9" s="64">
        <v>5</v>
      </c>
      <c r="C9" s="25" t="s">
        <v>47</v>
      </c>
      <c r="D9" s="26" t="s">
        <v>43</v>
      </c>
      <c r="E9" s="27" t="s">
        <v>44</v>
      </c>
      <c r="F9" s="27" t="s">
        <v>44</v>
      </c>
      <c r="G9" s="28" t="s">
        <v>45</v>
      </c>
      <c r="H9" s="29" t="s">
        <v>43</v>
      </c>
      <c r="I9" s="29" t="s">
        <v>43</v>
      </c>
      <c r="J9" s="26" t="s">
        <v>43</v>
      </c>
      <c r="K9" s="29" t="s">
        <v>43</v>
      </c>
      <c r="L9" s="30" t="s">
        <v>44</v>
      </c>
      <c r="M9" s="31" t="s">
        <v>44</v>
      </c>
      <c r="N9" s="31" t="s">
        <v>44</v>
      </c>
      <c r="O9" s="103" t="s">
        <v>43</v>
      </c>
      <c r="P9" s="207" t="s">
        <v>178</v>
      </c>
      <c r="Q9" s="166"/>
      <c r="R9" s="166"/>
      <c r="S9" s="166"/>
      <c r="T9" s="110"/>
    </row>
    <row r="10" spans="2:20">
      <c r="B10" s="173" t="s">
        <v>48</v>
      </c>
      <c r="C10" s="174"/>
      <c r="D10" s="175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208"/>
      <c r="Q10" s="209"/>
      <c r="R10" s="209"/>
      <c r="S10" s="209"/>
      <c r="T10" s="112"/>
    </row>
    <row r="11" spans="2:20" ht="16.5">
      <c r="B11" s="47">
        <v>6</v>
      </c>
      <c r="C11" s="32" t="s">
        <v>49</v>
      </c>
      <c r="D11" s="33" t="s">
        <v>44</v>
      </c>
      <c r="E11" s="23" t="s">
        <v>43</v>
      </c>
      <c r="F11" s="18" t="s">
        <v>44</v>
      </c>
      <c r="G11" s="17" t="s">
        <v>43</v>
      </c>
      <c r="H11" s="18" t="s">
        <v>44</v>
      </c>
      <c r="I11" s="18" t="s">
        <v>44</v>
      </c>
      <c r="J11" s="33" t="s">
        <v>44</v>
      </c>
      <c r="K11" s="18" t="s">
        <v>44</v>
      </c>
      <c r="L11" s="34" t="s">
        <v>45</v>
      </c>
      <c r="M11" s="35" t="s">
        <v>45</v>
      </c>
      <c r="N11" s="22" t="s">
        <v>44</v>
      </c>
      <c r="O11" s="102" t="s">
        <v>43</v>
      </c>
      <c r="P11" s="167" t="s">
        <v>167</v>
      </c>
      <c r="Q11" s="168"/>
      <c r="R11" s="168"/>
      <c r="S11" s="168"/>
      <c r="T11" s="109"/>
    </row>
    <row r="12" spans="2:20" ht="16.5">
      <c r="B12" s="47">
        <v>7</v>
      </c>
      <c r="C12" s="32" t="s">
        <v>50</v>
      </c>
      <c r="D12" s="33" t="s">
        <v>44</v>
      </c>
      <c r="E12" s="23" t="s">
        <v>43</v>
      </c>
      <c r="F12" s="18" t="s">
        <v>44</v>
      </c>
      <c r="G12" s="17" t="s">
        <v>43</v>
      </c>
      <c r="H12" s="18" t="s">
        <v>44</v>
      </c>
      <c r="I12" s="18" t="s">
        <v>44</v>
      </c>
      <c r="J12" s="33" t="s">
        <v>44</v>
      </c>
      <c r="K12" s="18" t="s">
        <v>44</v>
      </c>
      <c r="L12" s="34" t="s">
        <v>45</v>
      </c>
      <c r="M12" s="35" t="s">
        <v>45</v>
      </c>
      <c r="N12" s="22" t="s">
        <v>44</v>
      </c>
      <c r="O12" s="102" t="s">
        <v>43</v>
      </c>
      <c r="P12" s="167" t="s">
        <v>167</v>
      </c>
      <c r="Q12" s="168"/>
      <c r="R12" s="168"/>
      <c r="S12" s="168"/>
      <c r="T12" s="109"/>
    </row>
    <row r="13" spans="2:20" ht="16.5">
      <c r="B13" s="15">
        <v>8</v>
      </c>
      <c r="C13" s="36" t="s">
        <v>51</v>
      </c>
      <c r="D13" s="33" t="s">
        <v>44</v>
      </c>
      <c r="E13" s="23" t="s">
        <v>43</v>
      </c>
      <c r="F13" s="18" t="s">
        <v>44</v>
      </c>
      <c r="G13" s="37" t="s">
        <v>45</v>
      </c>
      <c r="H13" s="18" t="s">
        <v>44</v>
      </c>
      <c r="I13" s="18" t="s">
        <v>44</v>
      </c>
      <c r="J13" s="33" t="s">
        <v>44</v>
      </c>
      <c r="K13" s="18" t="s">
        <v>44</v>
      </c>
      <c r="L13" s="34" t="s">
        <v>45</v>
      </c>
      <c r="M13" s="35" t="s">
        <v>45</v>
      </c>
      <c r="N13" s="22" t="s">
        <v>44</v>
      </c>
      <c r="O13" s="102" t="s">
        <v>43</v>
      </c>
      <c r="P13" s="167" t="s">
        <v>169</v>
      </c>
      <c r="Q13" s="168"/>
      <c r="R13" s="168"/>
      <c r="S13" s="168"/>
      <c r="T13" s="109"/>
    </row>
    <row r="14" spans="2:20" ht="17.25" thickBot="1">
      <c r="B14" s="24">
        <v>9</v>
      </c>
      <c r="C14" s="25" t="s">
        <v>52</v>
      </c>
      <c r="D14" s="38" t="s">
        <v>44</v>
      </c>
      <c r="E14" s="29" t="s">
        <v>43</v>
      </c>
      <c r="F14" s="27" t="s">
        <v>44</v>
      </c>
      <c r="G14" s="26" t="s">
        <v>43</v>
      </c>
      <c r="H14" s="27" t="s">
        <v>44</v>
      </c>
      <c r="I14" s="27" t="s">
        <v>44</v>
      </c>
      <c r="J14" s="38" t="s">
        <v>44</v>
      </c>
      <c r="K14" s="27" t="s">
        <v>44</v>
      </c>
      <c r="L14" s="39" t="s">
        <v>45</v>
      </c>
      <c r="M14" s="40" t="s">
        <v>45</v>
      </c>
      <c r="N14" s="31" t="s">
        <v>44</v>
      </c>
      <c r="O14" s="103" t="s">
        <v>43</v>
      </c>
      <c r="P14" s="217" t="s">
        <v>169</v>
      </c>
      <c r="Q14" s="180"/>
      <c r="R14" s="180"/>
      <c r="S14" s="180"/>
      <c r="T14" s="114"/>
    </row>
    <row r="15" spans="2:20" ht="12.75" customHeight="1">
      <c r="B15" s="173" t="s">
        <v>53</v>
      </c>
      <c r="C15" s="174"/>
      <c r="D15" s="175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7"/>
      <c r="Q15" s="178"/>
      <c r="R15" s="178"/>
      <c r="S15" s="178"/>
      <c r="T15" s="115"/>
    </row>
    <row r="16" spans="2:20" ht="17.25" thickBot="1">
      <c r="B16" s="47">
        <v>10</v>
      </c>
      <c r="C16" s="16" t="s">
        <v>54</v>
      </c>
      <c r="D16" s="33" t="s">
        <v>44</v>
      </c>
      <c r="E16" s="18" t="s">
        <v>44</v>
      </c>
      <c r="F16" s="23" t="s">
        <v>43</v>
      </c>
      <c r="G16" s="17" t="s">
        <v>43</v>
      </c>
      <c r="H16" s="20" t="s">
        <v>45</v>
      </c>
      <c r="I16" s="20" t="s">
        <v>45</v>
      </c>
      <c r="J16" s="19" t="s">
        <v>45</v>
      </c>
      <c r="K16" s="20" t="s">
        <v>45</v>
      </c>
      <c r="L16" s="21" t="s">
        <v>44</v>
      </c>
      <c r="M16" s="22" t="s">
        <v>44</v>
      </c>
      <c r="N16" s="35" t="s">
        <v>45</v>
      </c>
      <c r="O16" s="102" t="s">
        <v>43</v>
      </c>
      <c r="P16" s="167" t="s">
        <v>169</v>
      </c>
      <c r="Q16" s="168"/>
      <c r="R16" s="168"/>
      <c r="S16" s="168"/>
      <c r="T16" s="109"/>
    </row>
    <row r="17" spans="2:20" ht="12.75" customHeight="1" thickBot="1">
      <c r="B17" s="173" t="s">
        <v>55</v>
      </c>
      <c r="C17" s="174"/>
      <c r="D17" s="175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1"/>
      <c r="Q17" s="172"/>
      <c r="R17" s="172"/>
      <c r="S17" s="172"/>
      <c r="T17" s="116"/>
    </row>
    <row r="18" spans="2:20" ht="16.5">
      <c r="B18" s="15">
        <v>12</v>
      </c>
      <c r="C18" s="16" t="s">
        <v>56</v>
      </c>
      <c r="D18" s="17" t="s">
        <v>43</v>
      </c>
      <c r="E18" s="23" t="s">
        <v>43</v>
      </c>
      <c r="F18" s="18" t="s">
        <v>44</v>
      </c>
      <c r="G18" s="19" t="s">
        <v>45</v>
      </c>
      <c r="H18" s="20" t="s">
        <v>45</v>
      </c>
      <c r="I18" s="20" t="s">
        <v>45</v>
      </c>
      <c r="J18" s="19" t="s">
        <v>45</v>
      </c>
      <c r="K18" s="20" t="s">
        <v>45</v>
      </c>
      <c r="L18" s="34" t="s">
        <v>45</v>
      </c>
      <c r="M18" s="35" t="s">
        <v>45</v>
      </c>
      <c r="N18" s="22" t="s">
        <v>44</v>
      </c>
      <c r="O18" s="102" t="s">
        <v>43</v>
      </c>
      <c r="P18" s="200" t="s">
        <v>169</v>
      </c>
      <c r="Q18" s="201"/>
      <c r="R18" s="201"/>
      <c r="S18" s="201"/>
      <c r="T18" s="111"/>
    </row>
    <row r="19" spans="2:20" ht="16.5">
      <c r="B19" s="15">
        <v>13</v>
      </c>
      <c r="C19" s="16" t="s">
        <v>57</v>
      </c>
      <c r="D19" s="17" t="s">
        <v>43</v>
      </c>
      <c r="E19" s="23" t="s">
        <v>43</v>
      </c>
      <c r="F19" s="18" t="s">
        <v>44</v>
      </c>
      <c r="G19" s="17" t="s">
        <v>43</v>
      </c>
      <c r="H19" s="20" t="s">
        <v>45</v>
      </c>
      <c r="I19" s="20" t="s">
        <v>45</v>
      </c>
      <c r="J19" s="19" t="s">
        <v>45</v>
      </c>
      <c r="K19" s="20" t="s">
        <v>45</v>
      </c>
      <c r="L19" s="34" t="s">
        <v>45</v>
      </c>
      <c r="M19" s="35" t="s">
        <v>45</v>
      </c>
      <c r="N19" s="22" t="s">
        <v>44</v>
      </c>
      <c r="O19" s="104" t="s">
        <v>43</v>
      </c>
      <c r="P19" s="167" t="s">
        <v>169</v>
      </c>
      <c r="Q19" s="168"/>
      <c r="R19" s="168"/>
      <c r="S19" s="168"/>
      <c r="T19" s="109"/>
    </row>
    <row r="20" spans="2:20" ht="16.5">
      <c r="B20" s="46">
        <v>14</v>
      </c>
      <c r="C20" s="16" t="s">
        <v>58</v>
      </c>
      <c r="D20" s="17" t="s">
        <v>43</v>
      </c>
      <c r="E20" s="23" t="s">
        <v>43</v>
      </c>
      <c r="F20" s="18" t="s">
        <v>44</v>
      </c>
      <c r="G20" s="17" t="s">
        <v>43</v>
      </c>
      <c r="H20" s="20" t="s">
        <v>45</v>
      </c>
      <c r="I20" s="23" t="s">
        <v>43</v>
      </c>
      <c r="J20" s="19" t="s">
        <v>45</v>
      </c>
      <c r="K20" s="23" t="s">
        <v>43</v>
      </c>
      <c r="L20" s="34" t="s">
        <v>45</v>
      </c>
      <c r="M20" s="42" t="s">
        <v>43</v>
      </c>
      <c r="N20" s="22" t="s">
        <v>44</v>
      </c>
      <c r="O20" s="105" t="s">
        <v>59</v>
      </c>
      <c r="P20" s="167" t="s">
        <v>148</v>
      </c>
      <c r="Q20" s="168"/>
      <c r="R20" s="168"/>
      <c r="S20" s="168"/>
      <c r="T20" s="109"/>
    </row>
    <row r="21" spans="2:20" ht="15" customHeight="1" thickBot="1">
      <c r="B21" s="55">
        <v>15</v>
      </c>
      <c r="C21" s="25" t="s">
        <v>60</v>
      </c>
      <c r="D21" s="26" t="s">
        <v>43</v>
      </c>
      <c r="E21" s="29" t="s">
        <v>43</v>
      </c>
      <c r="F21" s="27" t="s">
        <v>44</v>
      </c>
      <c r="G21" s="26" t="s">
        <v>43</v>
      </c>
      <c r="H21" s="41" t="s">
        <v>45</v>
      </c>
      <c r="I21" s="41" t="s">
        <v>45</v>
      </c>
      <c r="J21" s="26" t="s">
        <v>43</v>
      </c>
      <c r="K21" s="41" t="s">
        <v>45</v>
      </c>
      <c r="L21" s="26" t="s">
        <v>43</v>
      </c>
      <c r="M21" s="40" t="s">
        <v>45</v>
      </c>
      <c r="N21" s="30" t="s">
        <v>44</v>
      </c>
      <c r="O21" s="106" t="s">
        <v>61</v>
      </c>
      <c r="P21" s="179" t="s">
        <v>61</v>
      </c>
      <c r="Q21" s="180"/>
      <c r="R21" s="180"/>
      <c r="S21" s="180"/>
      <c r="T21" s="114"/>
    </row>
    <row r="22" spans="2:20" ht="12.75" customHeight="1">
      <c r="B22" s="173" t="s">
        <v>62</v>
      </c>
      <c r="C22" s="174"/>
      <c r="D22" s="175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7"/>
      <c r="Q22" s="178"/>
      <c r="R22" s="178"/>
      <c r="S22" s="178"/>
      <c r="T22" s="115"/>
    </row>
    <row r="23" spans="2:20" ht="16.5">
      <c r="B23" s="47">
        <v>16</v>
      </c>
      <c r="C23" s="16" t="s">
        <v>63</v>
      </c>
      <c r="D23" s="17" t="s">
        <v>43</v>
      </c>
      <c r="E23" s="18" t="s">
        <v>44</v>
      </c>
      <c r="F23" s="23" t="s">
        <v>43</v>
      </c>
      <c r="G23" s="17" t="s">
        <v>43</v>
      </c>
      <c r="H23" s="20" t="s">
        <v>45</v>
      </c>
      <c r="I23" s="20" t="s">
        <v>45</v>
      </c>
      <c r="J23" s="19" t="s">
        <v>45</v>
      </c>
      <c r="K23" s="20" t="s">
        <v>45</v>
      </c>
      <c r="L23" s="21" t="s">
        <v>44</v>
      </c>
      <c r="M23" s="22" t="s">
        <v>44</v>
      </c>
      <c r="N23" s="35" t="s">
        <v>45</v>
      </c>
      <c r="O23" s="102" t="s">
        <v>43</v>
      </c>
      <c r="P23" s="167" t="s">
        <v>169</v>
      </c>
      <c r="Q23" s="168"/>
      <c r="R23" s="168"/>
      <c r="S23" s="168"/>
      <c r="T23" s="109"/>
    </row>
    <row r="24" spans="2:20" ht="16.5">
      <c r="B24" s="47">
        <v>17</v>
      </c>
      <c r="C24" s="16" t="s">
        <v>64</v>
      </c>
      <c r="D24" s="17" t="s">
        <v>43</v>
      </c>
      <c r="E24" s="18" t="s">
        <v>44</v>
      </c>
      <c r="F24" s="23" t="s">
        <v>43</v>
      </c>
      <c r="G24" s="19" t="s">
        <v>45</v>
      </c>
      <c r="H24" s="23" t="s">
        <v>43</v>
      </c>
      <c r="I24" s="23" t="s">
        <v>43</v>
      </c>
      <c r="J24" s="17" t="s">
        <v>43</v>
      </c>
      <c r="K24" s="23" t="s">
        <v>43</v>
      </c>
      <c r="L24" s="21" t="s">
        <v>44</v>
      </c>
      <c r="M24" s="22" t="s">
        <v>44</v>
      </c>
      <c r="N24" s="35" t="s">
        <v>45</v>
      </c>
      <c r="O24" s="102" t="s">
        <v>43</v>
      </c>
      <c r="P24" s="167" t="s">
        <v>149</v>
      </c>
      <c r="Q24" s="168"/>
      <c r="R24" s="168"/>
      <c r="S24" s="168"/>
      <c r="T24" s="109"/>
    </row>
    <row r="25" spans="2:20" ht="17.25" thickBot="1">
      <c r="B25" s="64">
        <v>18</v>
      </c>
      <c r="C25" s="25" t="s">
        <v>65</v>
      </c>
      <c r="D25" s="26" t="s">
        <v>43</v>
      </c>
      <c r="E25" s="27" t="s">
        <v>44</v>
      </c>
      <c r="F25" s="29" t="s">
        <v>43</v>
      </c>
      <c r="G25" s="28" t="s">
        <v>45</v>
      </c>
      <c r="H25" s="29" t="s">
        <v>43</v>
      </c>
      <c r="I25" s="29" t="s">
        <v>43</v>
      </c>
      <c r="J25" s="26" t="s">
        <v>43</v>
      </c>
      <c r="K25" s="29" t="s">
        <v>43</v>
      </c>
      <c r="L25" s="30" t="s">
        <v>44</v>
      </c>
      <c r="M25" s="31" t="s">
        <v>44</v>
      </c>
      <c r="N25" s="40" t="s">
        <v>45</v>
      </c>
      <c r="O25" s="103" t="s">
        <v>43</v>
      </c>
      <c r="P25" s="167" t="s">
        <v>149</v>
      </c>
      <c r="Q25" s="168"/>
      <c r="R25" s="168"/>
      <c r="S25" s="168"/>
      <c r="T25" s="109"/>
    </row>
    <row r="26" spans="2:20" ht="12.75" customHeight="1" thickBot="1">
      <c r="B26" s="173" t="s">
        <v>66</v>
      </c>
      <c r="C26" s="174"/>
      <c r="D26" s="175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1"/>
      <c r="Q26" s="172"/>
      <c r="R26" s="172"/>
      <c r="S26" s="172"/>
      <c r="T26" s="116"/>
    </row>
    <row r="27" spans="2:20">
      <c r="B27" s="46">
        <v>19</v>
      </c>
      <c r="C27" s="16" t="s">
        <v>67</v>
      </c>
      <c r="D27" s="17" t="s">
        <v>43</v>
      </c>
      <c r="E27" s="23" t="s">
        <v>43</v>
      </c>
      <c r="F27" s="23" t="s">
        <v>43</v>
      </c>
      <c r="G27" s="19" t="s">
        <v>45</v>
      </c>
      <c r="H27" s="20" t="s">
        <v>45</v>
      </c>
      <c r="I27" s="20" t="s">
        <v>45</v>
      </c>
      <c r="J27" s="19" t="s">
        <v>45</v>
      </c>
      <c r="K27" s="20" t="s">
        <v>45</v>
      </c>
      <c r="L27" s="34" t="s">
        <v>45</v>
      </c>
      <c r="M27" s="35" t="s">
        <v>45</v>
      </c>
      <c r="N27" s="35" t="s">
        <v>45</v>
      </c>
      <c r="O27" s="104" t="s">
        <v>43</v>
      </c>
      <c r="P27" s="202" t="s">
        <v>169</v>
      </c>
      <c r="Q27" s="203"/>
      <c r="R27" s="203"/>
      <c r="S27" s="203"/>
      <c r="T27" s="113"/>
    </row>
    <row r="28" spans="2:20" ht="15.75">
      <c r="B28" s="46">
        <v>20</v>
      </c>
      <c r="C28" s="16" t="s">
        <v>68</v>
      </c>
      <c r="D28" s="17" t="s">
        <v>43</v>
      </c>
      <c r="E28" s="23" t="s">
        <v>43</v>
      </c>
      <c r="F28" s="23" t="s">
        <v>43</v>
      </c>
      <c r="G28" s="17" t="s">
        <v>43</v>
      </c>
      <c r="H28" s="20" t="s">
        <v>45</v>
      </c>
      <c r="I28" s="20" t="s">
        <v>45</v>
      </c>
      <c r="J28" s="19" t="s">
        <v>45</v>
      </c>
      <c r="K28" s="20" t="s">
        <v>45</v>
      </c>
      <c r="L28" s="34" t="s">
        <v>45</v>
      </c>
      <c r="M28" s="35" t="s">
        <v>45</v>
      </c>
      <c r="N28" s="35" t="s">
        <v>45</v>
      </c>
      <c r="O28" s="105" t="s">
        <v>59</v>
      </c>
      <c r="P28" s="169" t="s">
        <v>169</v>
      </c>
      <c r="Q28" s="170"/>
      <c r="R28" s="170"/>
      <c r="S28" s="170"/>
      <c r="T28" s="109"/>
    </row>
    <row r="29" spans="2:20" ht="15.75" customHeight="1" thickBot="1">
      <c r="B29" s="55">
        <v>21</v>
      </c>
      <c r="C29" s="25" t="s">
        <v>69</v>
      </c>
      <c r="D29" s="26" t="s">
        <v>43</v>
      </c>
      <c r="E29" s="29" t="s">
        <v>43</v>
      </c>
      <c r="F29" s="29" t="s">
        <v>43</v>
      </c>
      <c r="G29" s="26" t="s">
        <v>43</v>
      </c>
      <c r="H29" s="29" t="s">
        <v>43</v>
      </c>
      <c r="I29" s="29" t="s">
        <v>43</v>
      </c>
      <c r="J29" s="26" t="s">
        <v>43</v>
      </c>
      <c r="K29" s="29" t="s">
        <v>43</v>
      </c>
      <c r="L29" s="43" t="s">
        <v>43</v>
      </c>
      <c r="M29" s="44" t="s">
        <v>43</v>
      </c>
      <c r="N29" s="44" t="s">
        <v>43</v>
      </c>
      <c r="O29" s="106" t="s">
        <v>61</v>
      </c>
      <c r="P29" s="165" t="s">
        <v>61</v>
      </c>
      <c r="Q29" s="166"/>
      <c r="R29" s="166"/>
      <c r="S29" s="166"/>
      <c r="T29" s="110"/>
    </row>
    <row r="30" spans="2:20" ht="16.5" thickBot="1">
      <c r="B30" s="162" t="s">
        <v>70</v>
      </c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4"/>
    </row>
    <row r="31" spans="2:20">
      <c r="P31" s="99"/>
      <c r="Q31" s="99"/>
      <c r="R31" s="99"/>
      <c r="S31" s="99"/>
    </row>
    <row r="32" spans="2:20">
      <c r="C32" s="45"/>
    </row>
    <row r="33" spans="1:8">
      <c r="C33" s="45"/>
    </row>
    <row r="34" spans="1:8" ht="17.25" thickBot="1">
      <c r="A34" s="108"/>
      <c r="B34" s="117"/>
      <c r="C34" s="108"/>
      <c r="D34" s="108"/>
      <c r="E34" s="108"/>
      <c r="F34" s="118"/>
      <c r="G34" s="108"/>
      <c r="H34" s="108"/>
    </row>
    <row r="35" spans="1:8" s="119" customFormat="1">
      <c r="A35" s="124" t="s">
        <v>26</v>
      </c>
      <c r="B35" s="134" t="s">
        <v>193</v>
      </c>
      <c r="C35" s="133" t="s">
        <v>184</v>
      </c>
    </row>
    <row r="36" spans="1:8">
      <c r="A36" s="125"/>
      <c r="B36" s="127" t="s">
        <v>143</v>
      </c>
      <c r="C36" s="131" t="s">
        <v>160</v>
      </c>
    </row>
    <row r="37" spans="1:8">
      <c r="A37" s="125"/>
      <c r="B37" s="127" t="s">
        <v>144</v>
      </c>
      <c r="C37" s="131" t="s">
        <v>161</v>
      </c>
    </row>
    <row r="38" spans="1:8">
      <c r="A38" s="125"/>
      <c r="B38" s="127" t="s">
        <v>159</v>
      </c>
      <c r="C38" s="131" t="s">
        <v>163</v>
      </c>
    </row>
    <row r="39" spans="1:8">
      <c r="A39" s="125"/>
      <c r="B39" s="128" t="s">
        <v>145</v>
      </c>
      <c r="C39" s="131" t="s">
        <v>162</v>
      </c>
    </row>
    <row r="40" spans="1:8">
      <c r="A40" s="125"/>
      <c r="B40" s="128" t="s">
        <v>146</v>
      </c>
      <c r="C40" s="131" t="s">
        <v>164</v>
      </c>
    </row>
    <row r="41" spans="1:8">
      <c r="A41" s="125"/>
      <c r="B41" s="128" t="s">
        <v>147</v>
      </c>
      <c r="C41" s="131" t="s">
        <v>165</v>
      </c>
    </row>
    <row r="42" spans="1:8">
      <c r="A42" s="125">
        <v>14</v>
      </c>
      <c r="B42" s="107" t="s">
        <v>148</v>
      </c>
      <c r="C42" s="131"/>
    </row>
    <row r="43" spans="1:8">
      <c r="A43" s="125" t="s">
        <v>173</v>
      </c>
      <c r="B43" s="129" t="s">
        <v>149</v>
      </c>
      <c r="C43" s="131"/>
    </row>
    <row r="44" spans="1:8">
      <c r="A44" s="125" t="s">
        <v>172</v>
      </c>
      <c r="B44" s="129" t="s">
        <v>178</v>
      </c>
      <c r="C44" s="131"/>
    </row>
    <row r="45" spans="1:8">
      <c r="A45" s="125" t="s">
        <v>179</v>
      </c>
      <c r="B45" s="129" t="s">
        <v>166</v>
      </c>
      <c r="C45" s="131" t="s">
        <v>194</v>
      </c>
    </row>
    <row r="46" spans="1:8">
      <c r="A46" s="125" t="s">
        <v>171</v>
      </c>
      <c r="B46" s="129" t="s">
        <v>167</v>
      </c>
      <c r="C46" s="131" t="s">
        <v>182</v>
      </c>
    </row>
    <row r="47" spans="1:8">
      <c r="A47" s="125"/>
      <c r="B47" s="127" t="s">
        <v>168</v>
      </c>
      <c r="C47" s="131"/>
    </row>
    <row r="48" spans="1:8">
      <c r="A48" s="125" t="s">
        <v>180</v>
      </c>
      <c r="B48" s="129" t="s">
        <v>169</v>
      </c>
      <c r="C48" s="131" t="s">
        <v>183</v>
      </c>
    </row>
    <row r="49" spans="1:8">
      <c r="A49" s="125"/>
      <c r="B49" s="129" t="s">
        <v>170</v>
      </c>
      <c r="C49" s="131" t="s">
        <v>174</v>
      </c>
    </row>
    <row r="50" spans="1:8">
      <c r="A50" s="125"/>
      <c r="B50" s="128" t="s">
        <v>150</v>
      </c>
      <c r="C50" s="131"/>
    </row>
    <row r="51" spans="1:8">
      <c r="A51" s="125"/>
      <c r="B51" s="128" t="s">
        <v>151</v>
      </c>
      <c r="C51" s="131"/>
    </row>
    <row r="52" spans="1:8">
      <c r="A52" s="125"/>
      <c r="B52" s="128" t="s">
        <v>152</v>
      </c>
      <c r="C52" s="131"/>
    </row>
    <row r="53" spans="1:8">
      <c r="A53" s="125"/>
      <c r="B53" s="128" t="s">
        <v>153</v>
      </c>
      <c r="C53" s="131"/>
    </row>
    <row r="54" spans="1:8">
      <c r="A54" s="125"/>
      <c r="B54" s="128" t="s">
        <v>154</v>
      </c>
      <c r="C54" s="131"/>
    </row>
    <row r="55" spans="1:8">
      <c r="A55" s="125"/>
      <c r="B55" s="128" t="s">
        <v>155</v>
      </c>
      <c r="C55" s="131"/>
    </row>
    <row r="56" spans="1:8">
      <c r="A56" s="125"/>
      <c r="B56" s="128" t="s">
        <v>156</v>
      </c>
      <c r="C56" s="131"/>
    </row>
    <row r="57" spans="1:8">
      <c r="A57" s="125"/>
      <c r="B57" s="128" t="s">
        <v>157</v>
      </c>
      <c r="C57" s="131"/>
    </row>
    <row r="58" spans="1:8">
      <c r="A58" s="125"/>
      <c r="B58" s="128" t="s">
        <v>158</v>
      </c>
      <c r="C58" s="131"/>
    </row>
    <row r="59" spans="1:8">
      <c r="A59" s="135"/>
      <c r="B59" s="127" t="s">
        <v>191</v>
      </c>
      <c r="C59" s="131"/>
    </row>
    <row r="60" spans="1:8" ht="15.75" thickBot="1">
      <c r="A60" s="126"/>
      <c r="B60" s="130"/>
      <c r="C60" s="132"/>
    </row>
    <row r="61" spans="1:8" ht="15.75" thickBot="1">
      <c r="A61" s="108"/>
      <c r="B61" s="117"/>
      <c r="C61" s="108"/>
      <c r="D61" s="108"/>
      <c r="E61" s="108"/>
      <c r="F61" s="108"/>
      <c r="G61" s="108"/>
      <c r="H61" s="108"/>
    </row>
    <row r="62" spans="1:8">
      <c r="A62" s="159" t="s">
        <v>181</v>
      </c>
      <c r="B62" s="120" t="s">
        <v>177</v>
      </c>
      <c r="C62" s="121" t="s">
        <v>185</v>
      </c>
      <c r="D62" s="108"/>
      <c r="E62" s="108"/>
      <c r="F62" s="108"/>
      <c r="G62" s="108"/>
      <c r="H62" s="108"/>
    </row>
    <row r="63" spans="1:8">
      <c r="A63" s="160"/>
      <c r="B63" s="101" t="s">
        <v>175</v>
      </c>
      <c r="C63" s="109" t="s">
        <v>186</v>
      </c>
      <c r="D63" s="108"/>
      <c r="E63" s="108"/>
      <c r="F63" s="108"/>
      <c r="G63" s="108"/>
      <c r="H63" s="108"/>
    </row>
    <row r="64" spans="1:8" ht="15.75" thickBot="1">
      <c r="A64" s="161"/>
      <c r="B64" s="122" t="s">
        <v>176</v>
      </c>
      <c r="C64" s="123" t="s">
        <v>192</v>
      </c>
      <c r="D64" s="108"/>
      <c r="E64" s="108"/>
      <c r="F64" s="108"/>
      <c r="G64" s="108"/>
      <c r="H64" s="108"/>
    </row>
    <row r="65" spans="1:8">
      <c r="A65" s="108"/>
      <c r="B65" s="117"/>
      <c r="C65" s="108"/>
      <c r="D65" s="108"/>
      <c r="E65" s="108"/>
      <c r="F65" s="108"/>
      <c r="G65" s="108"/>
      <c r="H65" s="108"/>
    </row>
    <row r="66" spans="1:8">
      <c r="A66" s="108"/>
      <c r="B66" s="117"/>
      <c r="C66" s="108"/>
      <c r="D66" s="108"/>
      <c r="E66" s="108"/>
      <c r="F66" s="108"/>
      <c r="G66" s="108"/>
      <c r="H66" s="108"/>
    </row>
    <row r="67" spans="1:8">
      <c r="A67" s="108"/>
      <c r="B67" s="117"/>
      <c r="C67" s="108"/>
      <c r="D67" s="108"/>
      <c r="E67" s="108"/>
      <c r="F67" s="108"/>
      <c r="G67" s="108"/>
      <c r="H67" s="108"/>
    </row>
    <row r="68" spans="1:8">
      <c r="A68" s="108"/>
      <c r="B68" s="117"/>
      <c r="C68" s="108"/>
      <c r="D68" s="108"/>
      <c r="E68" s="108"/>
      <c r="F68" s="108"/>
      <c r="G68" s="108"/>
      <c r="H68" s="108"/>
    </row>
    <row r="69" spans="1:8">
      <c r="A69" s="108"/>
      <c r="B69" s="117"/>
      <c r="C69" s="108"/>
      <c r="D69" s="108"/>
      <c r="E69" s="108"/>
      <c r="F69" s="108"/>
      <c r="G69" s="108"/>
      <c r="H69" s="108"/>
    </row>
    <row r="70" spans="1:8">
      <c r="A70" s="108"/>
      <c r="B70" s="117"/>
      <c r="C70" s="108"/>
      <c r="D70" s="108"/>
      <c r="E70" s="108"/>
      <c r="F70" s="108"/>
      <c r="G70" s="108"/>
      <c r="H70" s="108"/>
    </row>
    <row r="71" spans="1:8">
      <c r="A71" s="108"/>
      <c r="B71" s="117"/>
      <c r="C71" s="108"/>
      <c r="D71" s="108"/>
      <c r="E71" s="108"/>
      <c r="F71" s="108"/>
      <c r="G71" s="108"/>
      <c r="H71" s="108"/>
    </row>
    <row r="72" spans="1:8">
      <c r="A72" s="108"/>
      <c r="B72" s="117"/>
      <c r="C72" s="108"/>
      <c r="D72" s="108"/>
      <c r="E72" s="108"/>
      <c r="F72" s="108"/>
      <c r="G72" s="108"/>
      <c r="H72" s="108"/>
    </row>
    <row r="73" spans="1:8">
      <c r="A73" s="108"/>
      <c r="B73" s="117"/>
      <c r="C73" s="108"/>
      <c r="D73" s="108"/>
      <c r="E73" s="108"/>
      <c r="F73" s="108"/>
      <c r="G73" s="108"/>
      <c r="H73" s="108"/>
    </row>
    <row r="74" spans="1:8">
      <c r="A74" s="108"/>
      <c r="B74" s="117"/>
      <c r="C74" s="108"/>
      <c r="D74" s="108"/>
      <c r="E74" s="108"/>
      <c r="F74" s="108"/>
      <c r="G74" s="108"/>
      <c r="H74" s="108"/>
    </row>
    <row r="75" spans="1:8">
      <c r="A75" s="108"/>
      <c r="B75" s="117"/>
      <c r="C75" s="108"/>
      <c r="D75" s="108"/>
      <c r="E75" s="108"/>
      <c r="F75" s="108"/>
      <c r="G75" s="108"/>
      <c r="H75" s="108"/>
    </row>
  </sheetData>
  <mergeCells count="51">
    <mergeCell ref="P19:S19"/>
    <mergeCell ref="P23:S23"/>
    <mergeCell ref="P27:S27"/>
    <mergeCell ref="T2:T4"/>
    <mergeCell ref="P11:S11"/>
    <mergeCell ref="P12:S12"/>
    <mergeCell ref="P9:S9"/>
    <mergeCell ref="P10:S10"/>
    <mergeCell ref="P2:S4"/>
    <mergeCell ref="P5:S5"/>
    <mergeCell ref="P7:S7"/>
    <mergeCell ref="P8:S8"/>
    <mergeCell ref="P6:S6"/>
    <mergeCell ref="P13:S13"/>
    <mergeCell ref="P14:S14"/>
    <mergeCell ref="P16:S16"/>
    <mergeCell ref="P18:S18"/>
    <mergeCell ref="P17:S17"/>
    <mergeCell ref="P15:S15"/>
    <mergeCell ref="B15:C15"/>
    <mergeCell ref="D15:O15"/>
    <mergeCell ref="B10:C10"/>
    <mergeCell ref="D10:O10"/>
    <mergeCell ref="G3:G4"/>
    <mergeCell ref="H3:I3"/>
    <mergeCell ref="B17:C17"/>
    <mergeCell ref="D17:O17"/>
    <mergeCell ref="B2:B4"/>
    <mergeCell ref="D2:F2"/>
    <mergeCell ref="H2:N2"/>
    <mergeCell ref="O2:O4"/>
    <mergeCell ref="C3:C4"/>
    <mergeCell ref="D3:D4"/>
    <mergeCell ref="E3:E4"/>
    <mergeCell ref="F3:F4"/>
    <mergeCell ref="J3:K3"/>
    <mergeCell ref="L3:M3"/>
    <mergeCell ref="B22:C22"/>
    <mergeCell ref="D22:O22"/>
    <mergeCell ref="B26:C26"/>
    <mergeCell ref="D26:O26"/>
    <mergeCell ref="P20:S20"/>
    <mergeCell ref="P22:S22"/>
    <mergeCell ref="P21:S21"/>
    <mergeCell ref="A62:A64"/>
    <mergeCell ref="B30:T30"/>
    <mergeCell ref="P29:S29"/>
    <mergeCell ref="P24:S24"/>
    <mergeCell ref="P25:S25"/>
    <mergeCell ref="P28:S28"/>
    <mergeCell ref="P26:S26"/>
  </mergeCells>
  <phoneticPr fontId="0" type="noConversion"/>
  <hyperlinks>
    <hyperlink ref="C11" location="_ftn2" display="_ftn2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sqref="A1:H1048576"/>
    </sheetView>
  </sheetViews>
  <sheetFormatPr defaultRowHeight="15"/>
  <sheetData>
    <row r="1" spans="1:8" s="63" customFormat="1">
      <c r="A1" s="65" t="s">
        <v>81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9.9999999999999998E-17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7.0000000000000003E-16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-4.2999999999999997E-15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-2.23E-14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0</v>
      </c>
      <c r="G7">
        <v>1.24E-13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0</v>
      </c>
      <c r="G8">
        <v>6.2039999999999996E-13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0</v>
      </c>
      <c r="G9">
        <v>-2.6300999999999999E-12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-5.0000000000000004E-16</v>
      </c>
      <c r="G10">
        <v>-1.5805999999999999E-11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2.0999999999999998E-15</v>
      </c>
      <c r="G11">
        <v>3.6734399999999999E-11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2.45E-14</v>
      </c>
      <c r="G12">
        <v>3.4119140000000002E-10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-1.175E-13</v>
      </c>
      <c r="G13">
        <v>-1.2933319999999999E-10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-1.069E-12</v>
      </c>
      <c r="G14">
        <v>-5.6310839000000004E-9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4.4319999999999997E-12</v>
      </c>
      <c r="G15">
        <v>-8.4908467000000005E-9</v>
      </c>
      <c r="H15">
        <v>0</v>
      </c>
    </row>
    <row r="16" spans="1:8">
      <c r="A16">
        <v>15</v>
      </c>
      <c r="B16">
        <v>23200</v>
      </c>
      <c r="C16">
        <v>0</v>
      </c>
      <c r="D16">
        <v>-9.9999999999999998E-17</v>
      </c>
      <c r="E16">
        <v>9.9999999999999998E-17</v>
      </c>
      <c r="F16">
        <v>4.02076E-11</v>
      </c>
      <c r="G16">
        <v>5.9400450299999999E-8</v>
      </c>
      <c r="H16">
        <v>0</v>
      </c>
    </row>
    <row r="17" spans="1:8">
      <c r="A17">
        <v>16</v>
      </c>
      <c r="B17">
        <v>24800</v>
      </c>
      <c r="C17">
        <v>3.0999999999999999E-15</v>
      </c>
      <c r="D17">
        <v>-2.0000000000000002E-15</v>
      </c>
      <c r="E17">
        <v>-1.6E-15</v>
      </c>
      <c r="F17">
        <v>-1.050034E-10</v>
      </c>
      <c r="G17">
        <v>2.358765591E-7</v>
      </c>
      <c r="H17">
        <v>1.4999999999999999E-15</v>
      </c>
    </row>
    <row r="18" spans="1:8">
      <c r="A18">
        <v>17</v>
      </c>
      <c r="B18">
        <v>26400</v>
      </c>
      <c r="C18">
        <v>1.5689999999999999E-13</v>
      </c>
      <c r="D18">
        <v>1E-14</v>
      </c>
      <c r="E18">
        <v>-1.06E-14</v>
      </c>
      <c r="F18">
        <v>-1.264678E-9</v>
      </c>
      <c r="G18">
        <v>-1.464224657E-7</v>
      </c>
      <c r="H18">
        <v>7.8500000000000006E-14</v>
      </c>
    </row>
    <row r="19" spans="1:8">
      <c r="A19">
        <v>18</v>
      </c>
      <c r="B19">
        <v>28000</v>
      </c>
      <c r="C19">
        <v>6.2543999999999997E-12</v>
      </c>
      <c r="D19">
        <v>5.8649999999999997E-13</v>
      </c>
      <c r="E19">
        <v>1.964E-13</v>
      </c>
      <c r="F19">
        <v>8.2340979999999999E-10</v>
      </c>
      <c r="G19">
        <v>-2.9153792866000001E-6</v>
      </c>
      <c r="H19">
        <v>3.1271999999999998E-12</v>
      </c>
    </row>
    <row r="20" spans="1:8">
      <c r="A20">
        <v>19</v>
      </c>
      <c r="B20">
        <v>29600</v>
      </c>
      <c r="C20">
        <v>1.948683E-10</v>
      </c>
      <c r="D20">
        <v>3.3374999999999999E-12</v>
      </c>
      <c r="E20">
        <v>9.2360000000000002E-13</v>
      </c>
      <c r="F20">
        <v>3.0499384899999999E-8</v>
      </c>
      <c r="G20">
        <v>-6.0655854204000003E-6</v>
      </c>
      <c r="H20">
        <v>9.7434099999999995E-11</v>
      </c>
    </row>
    <row r="21" spans="1:8">
      <c r="A21">
        <v>20</v>
      </c>
      <c r="B21">
        <v>31200</v>
      </c>
      <c r="C21">
        <v>4.7435950000000001E-9</v>
      </c>
      <c r="D21">
        <v>-6.4975900000000003E-11</v>
      </c>
      <c r="E21">
        <v>-1.7058300000000001E-11</v>
      </c>
      <c r="F21">
        <v>4.3600191799999998E-8</v>
      </c>
      <c r="G21">
        <v>1.08304017834E-5</v>
      </c>
      <c r="H21">
        <v>2.3717976000000001E-9</v>
      </c>
    </row>
    <row r="22" spans="1:8">
      <c r="A22">
        <v>21</v>
      </c>
      <c r="B22">
        <v>32800</v>
      </c>
      <c r="C22">
        <v>9.0234370500000006E-8</v>
      </c>
      <c r="D22">
        <v>-8.9851919999999997E-10</v>
      </c>
      <c r="E22">
        <v>-6.8499300000000006E-11</v>
      </c>
      <c r="F22">
        <v>-4.74920535E-7</v>
      </c>
      <c r="G22">
        <v>8.3176978595799993E-5</v>
      </c>
      <c r="H22">
        <v>4.5117186500000001E-8</v>
      </c>
    </row>
    <row r="23" spans="1:8">
      <c r="A23">
        <v>22</v>
      </c>
      <c r="B23">
        <v>34400</v>
      </c>
      <c r="C23">
        <v>1.3415974024E-6</v>
      </c>
      <c r="D23">
        <v>6.1962600000000003E-10</v>
      </c>
      <c r="E23">
        <v>1.0399168000000001E-9</v>
      </c>
      <c r="F23">
        <v>-1.9029108984E-6</v>
      </c>
      <c r="G23">
        <v>1.5572719333579999E-4</v>
      </c>
      <c r="H23">
        <v>6.7079871930000002E-7</v>
      </c>
    </row>
    <row r="24" spans="1:8">
      <c r="A24">
        <v>23</v>
      </c>
      <c r="B24">
        <v>36000</v>
      </c>
      <c r="C24">
        <v>1.55936019559E-5</v>
      </c>
      <c r="D24">
        <v>8.0426653199999998E-8</v>
      </c>
      <c r="E24">
        <v>4.6056382999999997E-9</v>
      </c>
      <c r="F24">
        <v>2.2500710784999999E-6</v>
      </c>
      <c r="G24">
        <v>-1.5270059898320001E-4</v>
      </c>
      <c r="H24">
        <v>7.7968011881000008E-6</v>
      </c>
    </row>
    <row r="25" spans="1:8">
      <c r="A25">
        <v>24</v>
      </c>
      <c r="B25">
        <v>37600</v>
      </c>
      <c r="C25">
        <v>1.417203325859E-4</v>
      </c>
      <c r="D25">
        <v>4.6404222410000001E-7</v>
      </c>
      <c r="E25">
        <v>-4.2757219300000002E-8</v>
      </c>
      <c r="F25">
        <v>3.2940835378999997E-5</v>
      </c>
      <c r="G25">
        <v>-1.5571518907606999E-3</v>
      </c>
      <c r="H25">
        <v>7.0860168203299998E-5</v>
      </c>
    </row>
    <row r="26" spans="1:8">
      <c r="A26">
        <v>25</v>
      </c>
      <c r="B26">
        <v>39200</v>
      </c>
      <c r="C26">
        <v>1.0073136336893999E-3</v>
      </c>
      <c r="D26">
        <v>-1.7594005302E-6</v>
      </c>
      <c r="E26">
        <v>-2.5896954170000002E-7</v>
      </c>
      <c r="F26">
        <v>7.1356160572900001E-5</v>
      </c>
      <c r="G26">
        <v>-3.9879613920383999E-3</v>
      </c>
      <c r="H26">
        <v>5.0365683042320004E-4</v>
      </c>
    </row>
    <row r="27" spans="1:8">
      <c r="A27">
        <v>26</v>
      </c>
      <c r="B27">
        <v>40800</v>
      </c>
      <c r="C27">
        <v>5.6004870719144001E-3</v>
      </c>
      <c r="D27">
        <v>-3.3195722860499997E-5</v>
      </c>
      <c r="E27">
        <v>9.6135735850000008E-7</v>
      </c>
      <c r="F27">
        <v>-1.4944289532200001E-4</v>
      </c>
      <c r="G27">
        <v>-3.7482730731569001E-3</v>
      </c>
      <c r="H27">
        <v>2.8002436114515999E-3</v>
      </c>
    </row>
    <row r="28" spans="1:8">
      <c r="A28">
        <v>27</v>
      </c>
      <c r="B28">
        <v>42400</v>
      </c>
      <c r="C28">
        <v>2.4360818154966601E-2</v>
      </c>
      <c r="D28">
        <v>-1.386273951519E-4</v>
      </c>
      <c r="E28">
        <v>1.036332621E-5</v>
      </c>
      <c r="F28">
        <v>-1.2425882515098999E-3</v>
      </c>
      <c r="G28">
        <v>9.4824188334982004E-3</v>
      </c>
      <c r="H28">
        <v>1.21804094058665E-2</v>
      </c>
    </row>
    <row r="29" spans="1:8">
      <c r="A29">
        <v>28</v>
      </c>
      <c r="B29">
        <v>44000</v>
      </c>
      <c r="C29">
        <v>8.2914874341218095E-2</v>
      </c>
      <c r="D29">
        <v>2.1731241384330001E-4</v>
      </c>
      <c r="E29">
        <v>4.5329886281000002E-6</v>
      </c>
      <c r="F29">
        <v>-2.9415884111123002E-3</v>
      </c>
      <c r="G29">
        <v>5.1400370401932703E-2</v>
      </c>
      <c r="H29">
        <v>4.14574382882993E-2</v>
      </c>
    </row>
    <row r="30" spans="1:8">
      <c r="A30">
        <v>29</v>
      </c>
      <c r="B30">
        <v>45600</v>
      </c>
      <c r="C30">
        <v>0.22085563953308701</v>
      </c>
      <c r="D30">
        <v>5.2859439601173003E-3</v>
      </c>
      <c r="E30">
        <v>-2.2772635091920001E-4</v>
      </c>
      <c r="F30">
        <v>-1.164193955556E-4</v>
      </c>
      <c r="G30">
        <v>0.13382978747004301</v>
      </c>
      <c r="H30">
        <v>0.11042782274367099</v>
      </c>
    </row>
    <row r="31" spans="1:8">
      <c r="A31">
        <v>30</v>
      </c>
      <c r="B31">
        <v>47200</v>
      </c>
      <c r="C31">
        <v>0.46043770829880398</v>
      </c>
      <c r="D31">
        <v>3.0529981430728201E-2</v>
      </c>
      <c r="E31">
        <v>-9.4264470953319996E-4</v>
      </c>
      <c r="F31">
        <v>2.21433480292768E-2</v>
      </c>
      <c r="G31">
        <v>0.25063573136884798</v>
      </c>
      <c r="H31">
        <v>0.23021886035608999</v>
      </c>
    </row>
    <row r="32" spans="1:8">
      <c r="A32">
        <v>31</v>
      </c>
      <c r="B32">
        <v>48800</v>
      </c>
      <c r="C32">
        <v>0.75137900467623597</v>
      </c>
      <c r="D32">
        <v>0.108173344398173</v>
      </c>
      <c r="E32">
        <v>2.0257254601250001E-4</v>
      </c>
      <c r="F32">
        <v>8.6530839827827305E-2</v>
      </c>
      <c r="G32">
        <v>0.37046922115769998</v>
      </c>
      <c r="H32">
        <v>0.37568951246668603</v>
      </c>
    </row>
    <row r="33" spans="1:8">
      <c r="A33">
        <v>32</v>
      </c>
      <c r="B33">
        <v>50400</v>
      </c>
      <c r="C33">
        <v>0.95984238437112201</v>
      </c>
      <c r="D33">
        <v>0.27127474046571598</v>
      </c>
      <c r="E33">
        <v>1.5799906010151001E-2</v>
      </c>
      <c r="F33">
        <v>0.20691654476799801</v>
      </c>
      <c r="G33">
        <v>0.44750062900091198</v>
      </c>
      <c r="H33">
        <v>0.47992120512420999</v>
      </c>
    </row>
    <row r="34" spans="1:8">
      <c r="A34">
        <v>33</v>
      </c>
      <c r="B34">
        <v>52000</v>
      </c>
      <c r="C34">
        <v>0.95985827348727804</v>
      </c>
      <c r="D34">
        <v>0.50778262147144404</v>
      </c>
      <c r="E34">
        <v>7.5199581936766499E-2</v>
      </c>
      <c r="F34">
        <v>0.364237246039541</v>
      </c>
      <c r="G34">
        <v>0.44741849259044503</v>
      </c>
      <c r="H34">
        <v>0.479929149682502</v>
      </c>
    </row>
    <row r="35" spans="1:8">
      <c r="A35">
        <v>34</v>
      </c>
      <c r="B35">
        <v>53600</v>
      </c>
      <c r="C35">
        <v>0.75141622227955795</v>
      </c>
      <c r="D35">
        <v>0.72727359402756198</v>
      </c>
      <c r="E35">
        <v>0.21012408381211201</v>
      </c>
      <c r="F35">
        <v>0.50020959513152596</v>
      </c>
      <c r="G35">
        <v>0.37005539695151601</v>
      </c>
      <c r="H35">
        <v>0.375708121268849</v>
      </c>
    </row>
    <row r="36" spans="1:8">
      <c r="A36">
        <v>35</v>
      </c>
      <c r="B36">
        <v>55200</v>
      </c>
      <c r="C36">
        <v>0.46047552194904501</v>
      </c>
      <c r="D36">
        <v>0.80601080557090599</v>
      </c>
      <c r="E36">
        <v>0.41156724435042003</v>
      </c>
      <c r="F36">
        <v>0.54776044806389801</v>
      </c>
      <c r="G36">
        <v>0.24972762788551001</v>
      </c>
      <c r="H36">
        <v>0.23023776718172001</v>
      </c>
    </row>
    <row r="37" spans="1:8">
      <c r="A37">
        <v>36</v>
      </c>
      <c r="B37">
        <v>56800</v>
      </c>
      <c r="C37">
        <v>0.22088083633620101</v>
      </c>
      <c r="D37">
        <v>0.69262218925916597</v>
      </c>
      <c r="E37">
        <v>0.599400560631002</v>
      </c>
      <c r="F37">
        <v>0.48012851379732802</v>
      </c>
      <c r="G37">
        <v>0.132746571994978</v>
      </c>
      <c r="H37">
        <v>0.110440421145568</v>
      </c>
    </row>
    <row r="38" spans="1:8">
      <c r="A38">
        <v>37</v>
      </c>
      <c r="B38">
        <v>58400</v>
      </c>
      <c r="C38">
        <v>8.2926912668324193E-2</v>
      </c>
      <c r="D38">
        <v>0.45835041064413401</v>
      </c>
      <c r="E38">
        <v>0.66417161720262197</v>
      </c>
      <c r="F38">
        <v>0.33307801649480601</v>
      </c>
      <c r="G38">
        <v>5.0777764290005599E-2</v>
      </c>
      <c r="H38">
        <v>4.1463457452014602E-2</v>
      </c>
    </row>
    <row r="39" spans="1:8">
      <c r="A39">
        <v>38</v>
      </c>
      <c r="B39">
        <v>60000</v>
      </c>
      <c r="C39">
        <v>2.4365086769310401E-2</v>
      </c>
      <c r="D39">
        <v>0.229137581488389</v>
      </c>
      <c r="E39">
        <v>0.56204556390466098</v>
      </c>
      <c r="F39">
        <v>0.17691887432169501</v>
      </c>
      <c r="G39">
        <v>9.6361789642380995E-3</v>
      </c>
      <c r="H39">
        <v>1.2182543713095901E-2</v>
      </c>
    </row>
    <row r="40" spans="1:8">
      <c r="A40">
        <v>39</v>
      </c>
      <c r="B40">
        <v>61600</v>
      </c>
      <c r="C40">
        <v>5.6016296517519999E-3</v>
      </c>
      <c r="D40">
        <v>8.2841373753050701E-2</v>
      </c>
      <c r="E40">
        <v>0.358211990264731</v>
      </c>
      <c r="F40">
        <v>6.6050797376671494E-2</v>
      </c>
      <c r="G40">
        <v>-3.1039889319856E-3</v>
      </c>
      <c r="H40">
        <v>2.8008149013858002E-3</v>
      </c>
    </row>
    <row r="41" spans="1:8">
      <c r="A41">
        <v>40</v>
      </c>
      <c r="B41">
        <v>63200</v>
      </c>
      <c r="C41">
        <v>1.0075467340859999E-3</v>
      </c>
      <c r="D41">
        <v>1.9309795638369501E-2</v>
      </c>
      <c r="E41">
        <v>0.16474138517716899</v>
      </c>
      <c r="F41">
        <v>1.24277106899754E-2</v>
      </c>
      <c r="G41">
        <v>-3.3786617821999999E-3</v>
      </c>
      <c r="H41">
        <v>5.0377338062469995E-4</v>
      </c>
    </row>
    <row r="42" spans="1:8">
      <c r="A42">
        <v>41</v>
      </c>
      <c r="B42">
        <v>64800</v>
      </c>
      <c r="C42">
        <v>1.4175679517109999E-4</v>
      </c>
      <c r="D42">
        <v>1.6237800136434E-3</v>
      </c>
      <c r="E42">
        <v>4.8276877394892802E-2</v>
      </c>
      <c r="F42">
        <v>-2.7745148891682998E-3</v>
      </c>
      <c r="G42">
        <v>-1.2645448867532E-3</v>
      </c>
      <c r="H42">
        <v>7.0878399496399999E-5</v>
      </c>
    </row>
    <row r="43" spans="1:8">
      <c r="A43">
        <v>42</v>
      </c>
      <c r="B43">
        <v>66400</v>
      </c>
      <c r="C43">
        <v>1.5597992450999999E-5</v>
      </c>
      <c r="D43">
        <v>-6.1919327213229996E-4</v>
      </c>
      <c r="E43">
        <v>4.3409851285475002E-3</v>
      </c>
      <c r="F43">
        <v>-2.8729746374858999E-3</v>
      </c>
      <c r="G43">
        <v>-1.191685164179E-4</v>
      </c>
      <c r="H43">
        <v>7.7989964357999998E-6</v>
      </c>
    </row>
    <row r="44" spans="1:8">
      <c r="A44">
        <v>43</v>
      </c>
      <c r="B44">
        <v>68000</v>
      </c>
      <c r="C44">
        <v>1.3420054670000001E-6</v>
      </c>
      <c r="D44">
        <v>-2.4522326641999997E-4</v>
      </c>
      <c r="E44">
        <v>-3.1654227991386001E-3</v>
      </c>
      <c r="F44">
        <v>-8.4902775290660005E-4</v>
      </c>
      <c r="G44">
        <v>1.053914919885E-4</v>
      </c>
      <c r="H44">
        <v>6.7100275159999996E-7</v>
      </c>
    </row>
    <row r="45" spans="1:8">
      <c r="A45">
        <v>44</v>
      </c>
      <c r="B45">
        <v>69600</v>
      </c>
      <c r="C45">
        <v>9.0263702799999998E-8</v>
      </c>
      <c r="D45">
        <v>-2.8332908455799999E-5</v>
      </c>
      <c r="E45">
        <v>-1.4964780643682001E-3</v>
      </c>
      <c r="F45">
        <v>-1.2266962716799999E-5</v>
      </c>
      <c r="G45">
        <v>5.0293673715200003E-5</v>
      </c>
      <c r="H45">
        <v>4.5131852599999999E-8</v>
      </c>
    </row>
    <row r="46" spans="1:8">
      <c r="A46">
        <v>45</v>
      </c>
      <c r="B46">
        <v>71200</v>
      </c>
      <c r="C46">
        <v>4.7452283999999997E-9</v>
      </c>
      <c r="D46">
        <v>3.4780061547999998E-6</v>
      </c>
      <c r="E46">
        <v>-1.9747352554649999E-4</v>
      </c>
      <c r="F46">
        <v>6.9643648228499995E-5</v>
      </c>
      <c r="G46">
        <v>5.3928199821999999E-6</v>
      </c>
      <c r="H46">
        <v>2.3726142999999999E-9</v>
      </c>
    </row>
    <row r="47" spans="1:8">
      <c r="A47">
        <v>46</v>
      </c>
      <c r="B47">
        <v>72800</v>
      </c>
      <c r="C47">
        <v>1.9493849999999999E-10</v>
      </c>
      <c r="D47">
        <v>1.4043679375999999E-6</v>
      </c>
      <c r="E47">
        <v>5.03616149103E-5</v>
      </c>
      <c r="F47">
        <v>1.8641234478599999E-5</v>
      </c>
      <c r="G47">
        <v>-2.8793458538000001E-6</v>
      </c>
      <c r="H47">
        <v>9.7469200000000004E-11</v>
      </c>
    </row>
    <row r="48" spans="1:8">
      <c r="A48">
        <v>47</v>
      </c>
      <c r="B48">
        <v>74400</v>
      </c>
      <c r="C48">
        <v>6.2567000000000002E-12</v>
      </c>
      <c r="D48">
        <v>9.9457333499999994E-8</v>
      </c>
      <c r="E48">
        <v>2.1651191954299999E-5</v>
      </c>
      <c r="F48">
        <v>-5.6322323890000001E-7</v>
      </c>
      <c r="G48">
        <v>-1.0872877779E-6</v>
      </c>
      <c r="H48">
        <v>3.1283999999999999E-12</v>
      </c>
    </row>
    <row r="49" spans="1:8">
      <c r="A49">
        <v>48</v>
      </c>
      <c r="B49">
        <v>76000</v>
      </c>
      <c r="C49">
        <v>1.5700000000000001E-13</v>
      </c>
      <c r="D49">
        <v>-1.8584820900000001E-8</v>
      </c>
      <c r="E49">
        <v>1.2452415127000001E-6</v>
      </c>
      <c r="F49">
        <v>-1.1738016705E-6</v>
      </c>
      <c r="G49">
        <v>-2.6396542000000001E-8</v>
      </c>
      <c r="H49">
        <v>7.8500000000000006E-14</v>
      </c>
    </row>
    <row r="50" spans="1:8">
      <c r="A50">
        <v>49</v>
      </c>
      <c r="B50">
        <v>77600</v>
      </c>
      <c r="C50">
        <v>3.3E-15</v>
      </c>
      <c r="D50">
        <v>-3.5917661999999999E-9</v>
      </c>
      <c r="E50">
        <v>-7.3825266979999999E-7</v>
      </c>
      <c r="F50">
        <v>-1.5341661820000001E-7</v>
      </c>
      <c r="G50">
        <v>5.92555743E-8</v>
      </c>
      <c r="H50">
        <v>1.7E-15</v>
      </c>
    </row>
    <row r="51" spans="1:8">
      <c r="A51">
        <v>50</v>
      </c>
      <c r="B51">
        <v>79200</v>
      </c>
      <c r="C51">
        <v>0</v>
      </c>
      <c r="D51">
        <v>-3.0531199999999998E-11</v>
      </c>
      <c r="E51">
        <v>-1.327304948E-7</v>
      </c>
      <c r="F51">
        <v>3.0455271299999999E-8</v>
      </c>
      <c r="G51">
        <v>1.0056239599999999E-8</v>
      </c>
      <c r="H51">
        <v>0</v>
      </c>
    </row>
    <row r="52" spans="1:8">
      <c r="A52">
        <v>51</v>
      </c>
      <c r="B52">
        <v>80800</v>
      </c>
      <c r="C52">
        <v>0</v>
      </c>
      <c r="D52">
        <v>4.1523999999999998E-11</v>
      </c>
      <c r="E52">
        <v>9.9510815000000004E-9</v>
      </c>
      <c r="F52">
        <v>8.9425215000000007E-9</v>
      </c>
      <c r="G52">
        <v>-1.3531746E-9</v>
      </c>
      <c r="H52">
        <v>0</v>
      </c>
    </row>
    <row r="53" spans="1:8">
      <c r="A53">
        <v>52</v>
      </c>
      <c r="B53">
        <v>82400</v>
      </c>
      <c r="C53">
        <v>0</v>
      </c>
      <c r="D53">
        <v>3.0342000000000001E-12</v>
      </c>
      <c r="E53">
        <v>4.3094324999999996E-9</v>
      </c>
      <c r="F53">
        <v>-1.5011949999999999E-10</v>
      </c>
      <c r="G53">
        <v>-5.1864860000000003E-10</v>
      </c>
      <c r="H53">
        <v>0</v>
      </c>
    </row>
    <row r="54" spans="1:8">
      <c r="A54">
        <v>53</v>
      </c>
      <c r="B54">
        <v>84000</v>
      </c>
      <c r="C54">
        <v>0</v>
      </c>
      <c r="D54">
        <v>-1.5879999999999999E-13</v>
      </c>
      <c r="E54">
        <v>5.9242199999999997E-11</v>
      </c>
      <c r="F54">
        <v>-2.4853019999999998E-10</v>
      </c>
      <c r="G54">
        <v>-2.268E-12</v>
      </c>
      <c r="H54">
        <v>0</v>
      </c>
    </row>
    <row r="55" spans="1:8">
      <c r="A55">
        <v>54</v>
      </c>
      <c r="B55">
        <v>85600</v>
      </c>
      <c r="C55">
        <v>0</v>
      </c>
      <c r="D55">
        <v>-2.83E-14</v>
      </c>
      <c r="E55">
        <v>-7.8102100000000004E-11</v>
      </c>
      <c r="F55">
        <v>-1.19164E-11</v>
      </c>
      <c r="G55">
        <v>1.3647399999999999E-11</v>
      </c>
      <c r="H55">
        <v>0</v>
      </c>
    </row>
    <row r="56" spans="1:8">
      <c r="A56">
        <v>55</v>
      </c>
      <c r="B56">
        <v>87200</v>
      </c>
      <c r="C56">
        <v>0</v>
      </c>
      <c r="D56">
        <v>-5.9999999999999999E-16</v>
      </c>
      <c r="E56">
        <v>-4.2661999999999997E-12</v>
      </c>
      <c r="F56">
        <v>4.0027000000000003E-12</v>
      </c>
      <c r="G56">
        <v>8.7760000000000002E-13</v>
      </c>
      <c r="H56">
        <v>0</v>
      </c>
    </row>
    <row r="57" spans="1:8">
      <c r="A57">
        <v>56</v>
      </c>
      <c r="B57">
        <v>88800</v>
      </c>
      <c r="C57">
        <v>0</v>
      </c>
      <c r="D57">
        <v>9.9999999999999998E-17</v>
      </c>
      <c r="E57">
        <v>8.7040000000000001E-13</v>
      </c>
      <c r="F57">
        <v>3.476E-13</v>
      </c>
      <c r="G57">
        <v>-2.0140000000000001E-13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6.87E-14</v>
      </c>
      <c r="F58">
        <v>-3.7499999999999998E-14</v>
      </c>
      <c r="G58">
        <v>-2.1300000000000001E-14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-5.9999999999999997E-15</v>
      </c>
      <c r="F59">
        <v>-4.4999999999999998E-15</v>
      </c>
      <c r="G59">
        <v>1.4999999999999999E-15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-5.9999999999999999E-16</v>
      </c>
      <c r="F60">
        <v>2E-16</v>
      </c>
      <c r="G60">
        <v>2E-16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H65" sqref="A1:H65"/>
    </sheetView>
  </sheetViews>
  <sheetFormatPr defaultRowHeight="15"/>
  <cols>
    <col min="4" max="4" width="9.42578125" customWidth="1"/>
    <col min="14" max="14" width="9.42578125" customWidth="1"/>
  </cols>
  <sheetData>
    <row r="1" spans="1:8">
      <c r="A1" s="65" t="s">
        <v>81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-2.0999999999999998E-15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1.7800000000000001E-14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-3.5099999999999997E-14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-3.1980000000000001E-13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2.1173999999999998E-12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9.9999999999999998E-17</v>
      </c>
      <c r="G7">
        <v>9.3500000000000005E-14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-5.9999999999999999E-16</v>
      </c>
      <c r="G8">
        <v>-4.2471900000000001E-11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5.2000000000000001E-15</v>
      </c>
      <c r="G9">
        <v>8.9543800000000005E-11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-2E-14</v>
      </c>
      <c r="G10">
        <v>5.5546060000000005E-10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-1.061E-13</v>
      </c>
      <c r="G11">
        <v>-2.0359510000000001E-9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2.1585000000000001E-12</v>
      </c>
      <c r="G12">
        <v>-6.1061933999999998E-9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-1.35399E-11</v>
      </c>
      <c r="G13">
        <v>2.8850653699999999E-8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1.6019700000000001E-11</v>
      </c>
      <c r="G14">
        <v>6.97168618E-8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3.1618790000000002E-10</v>
      </c>
      <c r="G15">
        <v>-3.011684083E-7</v>
      </c>
      <c r="H15">
        <v>0</v>
      </c>
    </row>
    <row r="16" spans="1:8">
      <c r="A16">
        <v>15</v>
      </c>
      <c r="B16">
        <v>23200</v>
      </c>
      <c r="C16">
        <v>0</v>
      </c>
      <c r="D16">
        <v>0</v>
      </c>
      <c r="E16">
        <v>0</v>
      </c>
      <c r="F16">
        <v>-1.7965412000000001E-9</v>
      </c>
      <c r="G16">
        <v>-8.6198572440000004E-7</v>
      </c>
      <c r="H16">
        <v>0</v>
      </c>
    </row>
    <row r="17" spans="1:8">
      <c r="A17">
        <v>16</v>
      </c>
      <c r="B17">
        <v>24800</v>
      </c>
      <c r="C17">
        <v>0</v>
      </c>
      <c r="D17">
        <v>0</v>
      </c>
      <c r="E17">
        <v>1.7E-15</v>
      </c>
      <c r="F17">
        <v>-1.0245472999999999E-9</v>
      </c>
      <c r="G17">
        <v>2.1630816461000001E-6</v>
      </c>
      <c r="H17">
        <v>0</v>
      </c>
    </row>
    <row r="18" spans="1:8">
      <c r="A18">
        <v>17</v>
      </c>
      <c r="B18">
        <v>26400</v>
      </c>
      <c r="C18">
        <v>0</v>
      </c>
      <c r="D18">
        <v>0</v>
      </c>
      <c r="E18">
        <v>-9.7299999999999999E-14</v>
      </c>
      <c r="F18">
        <v>3.9052328799999997E-8</v>
      </c>
      <c r="G18">
        <v>9.7566832834E-6</v>
      </c>
      <c r="H18">
        <v>0</v>
      </c>
    </row>
    <row r="19" spans="1:8">
      <c r="A19">
        <v>18</v>
      </c>
      <c r="B19">
        <v>28000</v>
      </c>
      <c r="C19">
        <v>0</v>
      </c>
      <c r="D19">
        <v>0</v>
      </c>
      <c r="E19">
        <v>3.1589000000000002E-12</v>
      </c>
      <c r="F19">
        <v>-5.6950793099999997E-8</v>
      </c>
      <c r="G19">
        <v>-5.2508285965999998E-6</v>
      </c>
      <c r="H19">
        <v>0</v>
      </c>
    </row>
    <row r="20" spans="1:8">
      <c r="A20">
        <v>19</v>
      </c>
      <c r="B20">
        <v>29600</v>
      </c>
      <c r="C20">
        <v>0</v>
      </c>
      <c r="D20">
        <v>2.64E-14</v>
      </c>
      <c r="E20">
        <v>-6.8857399999999994E-11</v>
      </c>
      <c r="F20">
        <v>-5.5735818369999997E-7</v>
      </c>
      <c r="G20">
        <v>-8.1308403856399997E-5</v>
      </c>
      <c r="H20">
        <v>0</v>
      </c>
    </row>
    <row r="21" spans="1:8">
      <c r="A21">
        <v>20</v>
      </c>
      <c r="B21">
        <v>31200</v>
      </c>
      <c r="C21">
        <v>0</v>
      </c>
      <c r="D21">
        <v>-2.9001000000000001E-12</v>
      </c>
      <c r="E21">
        <v>1.0571314000000001E-9</v>
      </c>
      <c r="F21">
        <v>1.2377038811000001E-6</v>
      </c>
      <c r="G21">
        <v>-9.9432844276199997E-5</v>
      </c>
      <c r="H21">
        <v>0</v>
      </c>
    </row>
    <row r="22" spans="1:8">
      <c r="A22">
        <v>21</v>
      </c>
      <c r="B22">
        <v>32800</v>
      </c>
      <c r="C22">
        <v>0</v>
      </c>
      <c r="D22">
        <v>3.6985699999999999E-11</v>
      </c>
      <c r="E22">
        <v>-1.140174E-8</v>
      </c>
      <c r="F22">
        <v>7.0291456424999997E-6</v>
      </c>
      <c r="G22">
        <v>3.4501624484589998E-4</v>
      </c>
      <c r="H22">
        <v>0</v>
      </c>
    </row>
    <row r="23" spans="1:8">
      <c r="A23">
        <v>22</v>
      </c>
      <c r="B23">
        <v>34400</v>
      </c>
      <c r="C23">
        <v>0</v>
      </c>
      <c r="D23">
        <v>5.1738118000000001E-9</v>
      </c>
      <c r="E23">
        <v>8.1588115799999996E-8</v>
      </c>
      <c r="F23">
        <v>-1.2997931818899999E-5</v>
      </c>
      <c r="G23">
        <v>1.3060171348117E-3</v>
      </c>
      <c r="H23">
        <v>0</v>
      </c>
    </row>
    <row r="24" spans="1:8">
      <c r="A24">
        <v>23</v>
      </c>
      <c r="B24">
        <v>36000</v>
      </c>
      <c r="C24">
        <v>0</v>
      </c>
      <c r="D24">
        <v>-2.535442992E-7</v>
      </c>
      <c r="E24">
        <v>-3.1003109079999997E-7</v>
      </c>
      <c r="F24">
        <v>-8.3952110999899998E-5</v>
      </c>
      <c r="G24">
        <v>9.2523831166440001E-4</v>
      </c>
      <c r="H24">
        <v>0</v>
      </c>
    </row>
    <row r="25" spans="1:8">
      <c r="A25">
        <v>24</v>
      </c>
      <c r="B25">
        <v>37600</v>
      </c>
      <c r="C25">
        <v>0</v>
      </c>
      <c r="D25">
        <v>5.0423976308E-6</v>
      </c>
      <c r="E25">
        <v>-2.6715623420000001E-7</v>
      </c>
      <c r="F25">
        <v>3.8810401591700001E-5</v>
      </c>
      <c r="G25">
        <v>-4.6879662229673E-3</v>
      </c>
      <c r="H25">
        <v>0</v>
      </c>
    </row>
    <row r="26" spans="1:8">
      <c r="A26">
        <v>25</v>
      </c>
      <c r="B26">
        <v>39200</v>
      </c>
      <c r="C26">
        <v>0</v>
      </c>
      <c r="D26">
        <v>-4.7878057445899997E-5</v>
      </c>
      <c r="E26">
        <v>8.6572188083999998E-6</v>
      </c>
      <c r="F26">
        <v>7.9471012862499999E-4</v>
      </c>
      <c r="G26">
        <v>-1.62402219760397E-2</v>
      </c>
      <c r="H26">
        <v>0</v>
      </c>
    </row>
    <row r="27" spans="1:8">
      <c r="A27">
        <v>26</v>
      </c>
      <c r="B27">
        <v>40800</v>
      </c>
      <c r="C27">
        <v>0</v>
      </c>
      <c r="D27">
        <v>1.4934513242320001E-4</v>
      </c>
      <c r="E27">
        <v>-2.4951855959100001E-5</v>
      </c>
      <c r="F27">
        <v>1.0572318760014999E-3</v>
      </c>
      <c r="G27">
        <v>-2.1401642182972198E-2</v>
      </c>
      <c r="H27">
        <v>0</v>
      </c>
    </row>
    <row r="28" spans="1:8">
      <c r="A28">
        <v>27</v>
      </c>
      <c r="B28">
        <v>42400</v>
      </c>
      <c r="C28">
        <v>2.4045157529272001E-3</v>
      </c>
      <c r="D28">
        <v>7.508449050707E-4</v>
      </c>
      <c r="E28">
        <v>-9.26472161938E-5</v>
      </c>
      <c r="F28">
        <v>-3.6446252950934998E-3</v>
      </c>
      <c r="G28">
        <v>9.9150570239190002E-3</v>
      </c>
      <c r="H28">
        <v>1.2022579088763999E-3</v>
      </c>
    </row>
    <row r="29" spans="1:8">
      <c r="A29">
        <v>28</v>
      </c>
      <c r="B29">
        <v>44000</v>
      </c>
      <c r="C29">
        <v>0.130753412829373</v>
      </c>
      <c r="D29">
        <v>-4.1505683991296003E-3</v>
      </c>
      <c r="E29">
        <v>4.9078950266909997E-4</v>
      </c>
      <c r="F29">
        <v>-1.5380683993529201E-2</v>
      </c>
      <c r="G29">
        <v>0.113556734150213</v>
      </c>
      <c r="H29">
        <v>6.5376708177239298E-2</v>
      </c>
    </row>
    <row r="30" spans="1:8">
      <c r="A30">
        <v>29</v>
      </c>
      <c r="B30">
        <v>45600</v>
      </c>
      <c r="C30">
        <v>0.53535151821081794</v>
      </c>
      <c r="D30">
        <v>-1.3756939494612999E-2</v>
      </c>
      <c r="E30">
        <v>1.0521662591435001E-3</v>
      </c>
      <c r="F30">
        <v>-1.7442144631574001E-2</v>
      </c>
      <c r="G30">
        <v>0.30424004520541398</v>
      </c>
      <c r="H30">
        <v>0.26767576632193302</v>
      </c>
    </row>
    <row r="31" spans="1:8">
      <c r="A31">
        <v>30</v>
      </c>
      <c r="B31">
        <v>47200</v>
      </c>
      <c r="C31">
        <v>1.09656491569296</v>
      </c>
      <c r="D31">
        <v>3.0136700514141801E-2</v>
      </c>
      <c r="E31">
        <v>-5.0226358408394E-3</v>
      </c>
      <c r="F31">
        <v>3.5513471649189603E-2</v>
      </c>
      <c r="G31">
        <v>0.55317508862287301</v>
      </c>
      <c r="H31">
        <v>0.548282472628149</v>
      </c>
    </row>
    <row r="32" spans="1:8">
      <c r="A32">
        <v>31</v>
      </c>
      <c r="B32">
        <v>48800</v>
      </c>
      <c r="C32">
        <v>1.6252299767893299</v>
      </c>
      <c r="D32">
        <v>0.23629543845304199</v>
      </c>
      <c r="E32">
        <v>-1.7203780527002398E-2</v>
      </c>
      <c r="F32">
        <v>0.19509801540959601</v>
      </c>
      <c r="G32">
        <v>0.79078583743595499</v>
      </c>
      <c r="H32">
        <v>0.81261501030272498</v>
      </c>
    </row>
    <row r="33" spans="1:8">
      <c r="A33">
        <v>32</v>
      </c>
      <c r="B33">
        <v>50400</v>
      </c>
      <c r="C33">
        <v>1.9431538485575801</v>
      </c>
      <c r="D33">
        <v>0.64156119568626602</v>
      </c>
      <c r="E33">
        <v>9.1310479806732004E-3</v>
      </c>
      <c r="F33">
        <v>0.46989977150227102</v>
      </c>
      <c r="G33">
        <v>0.93632607124188805</v>
      </c>
      <c r="H33">
        <v>0.97157695047245096</v>
      </c>
    </row>
    <row r="34" spans="1:8">
      <c r="A34">
        <v>33</v>
      </c>
      <c r="B34">
        <v>52000</v>
      </c>
      <c r="C34">
        <v>1.94317648196715</v>
      </c>
      <c r="D34">
        <v>1.1324476052666299</v>
      </c>
      <c r="E34">
        <v>0.16190977943413401</v>
      </c>
      <c r="F34">
        <v>0.79443851493444095</v>
      </c>
      <c r="G34">
        <v>0.93640006877420401</v>
      </c>
      <c r="H34">
        <v>0.97158826717754299</v>
      </c>
    </row>
    <row r="35" spans="1:8">
      <c r="A35">
        <v>34</v>
      </c>
      <c r="B35">
        <v>53600</v>
      </c>
      <c r="C35">
        <v>1.6252902211470901</v>
      </c>
      <c r="D35">
        <v>1.5175757926992901</v>
      </c>
      <c r="E35">
        <v>0.48805050408835199</v>
      </c>
      <c r="F35">
        <v>1.0523715625260399</v>
      </c>
      <c r="G35">
        <v>0.79061428148773605</v>
      </c>
      <c r="H35">
        <v>0.81264513248241599</v>
      </c>
    </row>
    <row r="36" spans="1:8">
      <c r="A36">
        <v>35</v>
      </c>
      <c r="B36">
        <v>55200</v>
      </c>
      <c r="C36">
        <v>1.09664240558874</v>
      </c>
      <c r="D36">
        <v>1.64366708217684</v>
      </c>
      <c r="E36">
        <v>0.91084959695881895</v>
      </c>
      <c r="F36">
        <v>1.1386184005843401</v>
      </c>
      <c r="G36">
        <v>0.55201862395646295</v>
      </c>
      <c r="H36">
        <v>0.54832121757708396</v>
      </c>
    </row>
    <row r="37" spans="1:8">
      <c r="A37">
        <v>36</v>
      </c>
      <c r="B37">
        <v>56800</v>
      </c>
      <c r="C37">
        <v>0.53542009659923995</v>
      </c>
      <c r="D37">
        <v>1.4611960423448001</v>
      </c>
      <c r="E37">
        <v>1.2576819201755001</v>
      </c>
      <c r="F37">
        <v>1.0156076705094399</v>
      </c>
      <c r="G37">
        <v>0.30202269843657098</v>
      </c>
      <c r="H37">
        <v>0.267710055517068</v>
      </c>
    </row>
    <row r="38" spans="1:8">
      <c r="A38">
        <v>37</v>
      </c>
      <c r="B38">
        <v>58400</v>
      </c>
      <c r="C38">
        <v>0.13079000345140199</v>
      </c>
      <c r="D38">
        <v>1.0385178066777701</v>
      </c>
      <c r="E38">
        <v>1.36979261540325</v>
      </c>
      <c r="F38">
        <v>0.73325780241105099</v>
      </c>
      <c r="G38">
        <v>0.111421683752332</v>
      </c>
      <c r="H38">
        <v>6.5395003488746994E-2</v>
      </c>
    </row>
    <row r="39" spans="1:8">
      <c r="A39">
        <v>38</v>
      </c>
      <c r="B39">
        <v>60000</v>
      </c>
      <c r="C39">
        <v>2.4059188736031E-3</v>
      </c>
      <c r="D39">
        <v>0.54259892365468498</v>
      </c>
      <c r="E39">
        <v>1.1926715639060199</v>
      </c>
      <c r="F39">
        <v>0.40473282632671098</v>
      </c>
      <c r="G39">
        <v>9.3670366646452004E-3</v>
      </c>
      <c r="H39">
        <v>1.2029594692333E-3</v>
      </c>
    </row>
    <row r="40" spans="1:8">
      <c r="A40">
        <v>39</v>
      </c>
      <c r="B40">
        <v>61600</v>
      </c>
      <c r="C40">
        <v>0</v>
      </c>
      <c r="D40">
        <v>0.16866845396892799</v>
      </c>
      <c r="E40">
        <v>0.80475342788787896</v>
      </c>
      <c r="F40">
        <v>0.145729097226064</v>
      </c>
      <c r="G40">
        <v>-2.00754939026416E-2</v>
      </c>
      <c r="H40">
        <v>0</v>
      </c>
    </row>
    <row r="41" spans="1:8">
      <c r="A41">
        <v>40</v>
      </c>
      <c r="B41">
        <v>63200</v>
      </c>
      <c r="C41">
        <v>0</v>
      </c>
      <c r="D41">
        <v>5.5660941449522001E-3</v>
      </c>
      <c r="E41">
        <v>0.38264289647975502</v>
      </c>
      <c r="F41">
        <v>1.1042522965113899E-2</v>
      </c>
      <c r="G41">
        <v>-1.4312703499953301E-2</v>
      </c>
      <c r="H41">
        <v>0</v>
      </c>
    </row>
    <row r="42" spans="1:8">
      <c r="A42">
        <v>41</v>
      </c>
      <c r="B42">
        <v>64800</v>
      </c>
      <c r="C42">
        <v>0</v>
      </c>
      <c r="D42">
        <v>-1.60428542928957E-2</v>
      </c>
      <c r="E42">
        <v>9.4295671127519506E-2</v>
      </c>
      <c r="F42">
        <v>-2.2148632018509602E-2</v>
      </c>
      <c r="G42">
        <v>-3.5863289238988001E-3</v>
      </c>
      <c r="H42">
        <v>0</v>
      </c>
    </row>
    <row r="43" spans="1:8">
      <c r="A43">
        <v>42</v>
      </c>
      <c r="B43">
        <v>66400</v>
      </c>
      <c r="C43">
        <v>0</v>
      </c>
      <c r="D43">
        <v>-3.7894772993910999E-3</v>
      </c>
      <c r="E43">
        <v>-1.5185390821695901E-2</v>
      </c>
      <c r="F43">
        <v>-1.24269083831173E-2</v>
      </c>
      <c r="G43">
        <v>9.5337679009649997E-4</v>
      </c>
      <c r="H43">
        <v>0</v>
      </c>
    </row>
    <row r="44" spans="1:8">
      <c r="A44">
        <v>43</v>
      </c>
      <c r="B44">
        <v>68000</v>
      </c>
      <c r="C44">
        <v>0</v>
      </c>
      <c r="D44">
        <v>6.0412604489359998E-4</v>
      </c>
      <c r="E44">
        <v>-1.9666185434740899E-2</v>
      </c>
      <c r="F44">
        <v>-1.4105775383889E-3</v>
      </c>
      <c r="G44">
        <v>9.4757489995039997E-4</v>
      </c>
      <c r="H44">
        <v>0</v>
      </c>
    </row>
    <row r="45" spans="1:8">
      <c r="A45">
        <v>44</v>
      </c>
      <c r="B45">
        <v>69600</v>
      </c>
      <c r="C45">
        <v>0</v>
      </c>
      <c r="D45">
        <v>2.3864916940110001E-4</v>
      </c>
      <c r="E45">
        <v>-4.2051585028421998E-3</v>
      </c>
      <c r="F45">
        <v>1.2212095052188E-3</v>
      </c>
      <c r="G45">
        <v>1.62426633585E-4</v>
      </c>
      <c r="H45">
        <v>0</v>
      </c>
    </row>
    <row r="46" spans="1:8">
      <c r="A46">
        <v>45</v>
      </c>
      <c r="B46">
        <v>71200</v>
      </c>
      <c r="C46">
        <v>0</v>
      </c>
      <c r="D46">
        <v>-2.0107260196999999E-5</v>
      </c>
      <c r="E46">
        <v>1.0467736593659999E-3</v>
      </c>
      <c r="F46">
        <v>4.5229270595679999E-4</v>
      </c>
      <c r="G46">
        <v>-8.0667433238099996E-5</v>
      </c>
      <c r="H46">
        <v>0</v>
      </c>
    </row>
    <row r="47" spans="1:8">
      <c r="A47">
        <v>46</v>
      </c>
      <c r="B47">
        <v>72800</v>
      </c>
      <c r="C47">
        <v>0</v>
      </c>
      <c r="D47">
        <v>-7.2602075902999998E-6</v>
      </c>
      <c r="E47">
        <v>5.3154549736370005E-4</v>
      </c>
      <c r="F47">
        <v>-4.0631238730099997E-5</v>
      </c>
      <c r="G47">
        <v>-3.4985565803499997E-5</v>
      </c>
      <c r="H47">
        <v>0</v>
      </c>
    </row>
    <row r="48" spans="1:8">
      <c r="A48">
        <v>47</v>
      </c>
      <c r="B48">
        <v>74400</v>
      </c>
      <c r="C48">
        <v>0</v>
      </c>
      <c r="D48">
        <v>7.2626625649999998E-7</v>
      </c>
      <c r="E48">
        <v>-1.46953951278E-5</v>
      </c>
      <c r="F48">
        <v>-4.3623998126099999E-5</v>
      </c>
      <c r="G48">
        <v>2.6457148366999998E-6</v>
      </c>
      <c r="H48">
        <v>0</v>
      </c>
    </row>
    <row r="49" spans="1:8">
      <c r="A49">
        <v>48</v>
      </c>
      <c r="B49">
        <v>76000</v>
      </c>
      <c r="C49">
        <v>0</v>
      </c>
      <c r="D49">
        <v>9.2300357400000004E-8</v>
      </c>
      <c r="E49">
        <v>-3.2823201833299999E-5</v>
      </c>
      <c r="F49">
        <v>-8.4663857640000002E-7</v>
      </c>
      <c r="G49">
        <v>3.3379250869E-6</v>
      </c>
      <c r="H49">
        <v>0</v>
      </c>
    </row>
    <row r="50" spans="1:8">
      <c r="A50">
        <v>49</v>
      </c>
      <c r="B50">
        <v>77600</v>
      </c>
      <c r="C50">
        <v>0</v>
      </c>
      <c r="D50">
        <v>-1.4291516199999999E-8</v>
      </c>
      <c r="E50">
        <v>-6.2060464999999997E-7</v>
      </c>
      <c r="F50">
        <v>2.6156568491000001E-6</v>
      </c>
      <c r="G50">
        <v>5.23056253E-8</v>
      </c>
      <c r="H50">
        <v>0</v>
      </c>
    </row>
    <row r="51" spans="1:8">
      <c r="A51">
        <v>50</v>
      </c>
      <c r="B51">
        <v>79200</v>
      </c>
      <c r="C51">
        <v>0</v>
      </c>
      <c r="D51">
        <v>4.0610200000000002E-11</v>
      </c>
      <c r="E51">
        <v>1.3446661548E-6</v>
      </c>
      <c r="F51">
        <v>1.082731878E-7</v>
      </c>
      <c r="G51">
        <v>-2.1049119570000001E-7</v>
      </c>
      <c r="H51">
        <v>0</v>
      </c>
    </row>
    <row r="52" spans="1:8">
      <c r="A52">
        <v>51</v>
      </c>
      <c r="B52">
        <v>80800</v>
      </c>
      <c r="C52">
        <v>0</v>
      </c>
      <c r="D52">
        <v>7.5914199999999994E-11</v>
      </c>
      <c r="E52">
        <v>1.75996E-8</v>
      </c>
      <c r="F52">
        <v>-1.110884282E-7</v>
      </c>
      <c r="G52">
        <v>-6.4091048E-9</v>
      </c>
      <c r="H52">
        <v>0</v>
      </c>
    </row>
    <row r="53" spans="1:8">
      <c r="A53">
        <v>52</v>
      </c>
      <c r="B53">
        <v>82400</v>
      </c>
      <c r="C53">
        <v>0</v>
      </c>
      <c r="D53">
        <v>-3.7615000000000001E-12</v>
      </c>
      <c r="E53">
        <v>-3.80073023E-8</v>
      </c>
      <c r="F53">
        <v>-2.2626629999999998E-9</v>
      </c>
      <c r="G53">
        <v>9.4559111000000002E-9</v>
      </c>
      <c r="H53">
        <v>0</v>
      </c>
    </row>
    <row r="54" spans="1:8">
      <c r="A54">
        <v>53</v>
      </c>
      <c r="B54">
        <v>84000</v>
      </c>
      <c r="C54">
        <v>0</v>
      </c>
      <c r="D54">
        <v>2.2400000000000001E-14</v>
      </c>
      <c r="E54">
        <v>6.4719219999999999E-10</v>
      </c>
      <c r="F54">
        <v>3.2590807000000001E-9</v>
      </c>
      <c r="G54">
        <v>4.4159400000000002E-11</v>
      </c>
      <c r="H54">
        <v>0</v>
      </c>
    </row>
    <row r="55" spans="1:8">
      <c r="A55">
        <v>54</v>
      </c>
      <c r="B55">
        <v>85600</v>
      </c>
      <c r="C55">
        <v>0</v>
      </c>
      <c r="D55">
        <v>1.3E-15</v>
      </c>
      <c r="E55">
        <v>6.819185E-10</v>
      </c>
      <c r="F55">
        <v>-6.2734499999999999E-11</v>
      </c>
      <c r="G55">
        <v>-2.8496959999999998E-10</v>
      </c>
      <c r="H55">
        <v>0</v>
      </c>
    </row>
    <row r="56" spans="1:8">
      <c r="A56">
        <v>55</v>
      </c>
      <c r="B56">
        <v>87200</v>
      </c>
      <c r="C56">
        <v>0</v>
      </c>
      <c r="D56">
        <v>0</v>
      </c>
      <c r="E56">
        <v>-3.6731599999999998E-11</v>
      </c>
      <c r="F56">
        <v>-5.8233200000000001E-11</v>
      </c>
      <c r="G56">
        <v>1.04913E-11</v>
      </c>
      <c r="H56">
        <v>0</v>
      </c>
    </row>
    <row r="57" spans="1:8">
      <c r="A57">
        <v>56</v>
      </c>
      <c r="B57">
        <v>88800</v>
      </c>
      <c r="C57">
        <v>0</v>
      </c>
      <c r="D57">
        <v>0</v>
      </c>
      <c r="E57">
        <v>-6.4571E-12</v>
      </c>
      <c r="F57">
        <v>3.5061000000000002E-12</v>
      </c>
      <c r="G57">
        <v>4.9073000000000003E-12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6.1330000000000002E-13</v>
      </c>
      <c r="F58">
        <v>5.0469999999999996E-13</v>
      </c>
      <c r="G58">
        <v>-3.8449999999999998E-13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1.92E-14</v>
      </c>
      <c r="F59">
        <v>-5.2499999999999997E-14</v>
      </c>
      <c r="G59">
        <v>-3.5800000000000003E-14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-3.9000000000000003E-15</v>
      </c>
      <c r="F60">
        <v>-1.0000000000000001E-15</v>
      </c>
      <c r="G60">
        <v>4.5999999999999998E-15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9.9999999999999998E-17</v>
      </c>
      <c r="F61">
        <v>2.9999999999999999E-16</v>
      </c>
      <c r="G61">
        <v>0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I1" sqref="I1:K6"/>
    </sheetView>
  </sheetViews>
  <sheetFormatPr defaultRowHeight="15"/>
  <cols>
    <col min="1" max="1" width="19.28515625" bestFit="1" customWidth="1"/>
  </cols>
  <sheetData>
    <row r="1" spans="1:11">
      <c r="A1" s="65" t="s">
        <v>84</v>
      </c>
      <c r="B1" s="65" t="s">
        <v>78</v>
      </c>
      <c r="C1" s="65" t="s">
        <v>79</v>
      </c>
      <c r="D1" s="65" t="s">
        <v>77</v>
      </c>
      <c r="E1" s="65" t="s">
        <v>76</v>
      </c>
      <c r="F1" s="65" t="s">
        <v>80</v>
      </c>
      <c r="G1" s="65" t="s">
        <v>74</v>
      </c>
      <c r="I1" s="65" t="s">
        <v>83</v>
      </c>
      <c r="J1" s="65" t="s">
        <v>87</v>
      </c>
      <c r="K1" t="s">
        <v>88</v>
      </c>
    </row>
    <row r="2" spans="1:11">
      <c r="A2" s="66">
        <v>64</v>
      </c>
      <c r="B2">
        <v>10</v>
      </c>
      <c r="C2">
        <v>8.5761550607735408</v>
      </c>
      <c r="D2">
        <v>7.3550435626431696</v>
      </c>
      <c r="E2">
        <v>6.3077994071972103</v>
      </c>
      <c r="F2">
        <v>5.4096665808378699</v>
      </c>
      <c r="G2">
        <v>5.4096537718132902</v>
      </c>
      <c r="I2">
        <v>0</v>
      </c>
      <c r="J2">
        <v>10</v>
      </c>
      <c r="K2">
        <f>EXP(-0.0003*I2)*10</f>
        <v>10</v>
      </c>
    </row>
    <row r="3" spans="1:11">
      <c r="A3" s="66">
        <v>192</v>
      </c>
      <c r="B3">
        <v>10</v>
      </c>
      <c r="C3">
        <v>8.5761550607735408</v>
      </c>
      <c r="D3">
        <v>7.3550435626431696</v>
      </c>
      <c r="E3">
        <v>6.3077994071972103</v>
      </c>
      <c r="F3">
        <v>5.4096665808378699</v>
      </c>
      <c r="G3">
        <v>5.4096537718132902</v>
      </c>
      <c r="I3">
        <v>512</v>
      </c>
      <c r="J3">
        <v>8.5761550607735408</v>
      </c>
      <c r="K3">
        <f t="shared" ref="K3:K6" si="0">EXP(-0.0003*I3)*10</f>
        <v>8.5761499841076887</v>
      </c>
    </row>
    <row r="4" spans="1:11">
      <c r="A4" s="66">
        <v>320</v>
      </c>
      <c r="B4">
        <v>10</v>
      </c>
      <c r="C4">
        <v>8.5761550607735408</v>
      </c>
      <c r="D4">
        <v>7.3550435626431696</v>
      </c>
      <c r="E4">
        <v>6.3077994071972103</v>
      </c>
      <c r="F4">
        <v>5.4096665808378699</v>
      </c>
      <c r="G4">
        <v>5.4096537718132902</v>
      </c>
      <c r="I4">
        <v>1024</v>
      </c>
      <c r="J4">
        <v>7.3550435626431696</v>
      </c>
      <c r="K4">
        <f t="shared" si="0"/>
        <v>7.3550348549910307</v>
      </c>
    </row>
    <row r="5" spans="1:11">
      <c r="A5" s="66">
        <v>448</v>
      </c>
      <c r="B5">
        <v>10</v>
      </c>
      <c r="C5">
        <v>8.5761550607735408</v>
      </c>
      <c r="D5">
        <v>7.3550435626431696</v>
      </c>
      <c r="E5">
        <v>6.3077994071972103</v>
      </c>
      <c r="F5">
        <v>5.4096665808378699</v>
      </c>
      <c r="G5">
        <v>5.4096537718132902</v>
      </c>
      <c r="I5">
        <v>1536</v>
      </c>
      <c r="J5">
        <v>6.3077994071972103</v>
      </c>
      <c r="K5">
        <f t="shared" si="0"/>
        <v>6.3077882054742833</v>
      </c>
    </row>
    <row r="6" spans="1:11">
      <c r="B6">
        <v>0</v>
      </c>
      <c r="C6">
        <v>512</v>
      </c>
      <c r="D6">
        <v>1024</v>
      </c>
      <c r="E6">
        <v>1536</v>
      </c>
      <c r="F6">
        <v>2048</v>
      </c>
      <c r="G6">
        <v>2048</v>
      </c>
      <c r="I6">
        <v>2048</v>
      </c>
      <c r="J6">
        <v>5.4096665808378699</v>
      </c>
      <c r="K6">
        <f t="shared" si="0"/>
        <v>5.4096537718132929</v>
      </c>
    </row>
  </sheetData>
  <phoneticPr fontId="0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J1" sqref="J1:L6"/>
    </sheetView>
  </sheetViews>
  <sheetFormatPr defaultRowHeight="15"/>
  <cols>
    <col min="1" max="1" width="12.140625" bestFit="1" customWidth="1"/>
  </cols>
  <sheetData>
    <row r="1" spans="1:12">
      <c r="A1" s="65" t="s">
        <v>18</v>
      </c>
      <c r="B1" s="65" t="s">
        <v>83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  <c r="J1" s="65" t="s">
        <v>83</v>
      </c>
      <c r="K1" s="65" t="s">
        <v>89</v>
      </c>
      <c r="L1" s="65" t="s">
        <v>88</v>
      </c>
    </row>
    <row r="2" spans="1:12">
      <c r="A2" s="3">
        <v>1</v>
      </c>
      <c r="C2">
        <v>10</v>
      </c>
      <c r="D2">
        <v>6.7032004603563937</v>
      </c>
      <c r="E2">
        <v>4.4932896411722156</v>
      </c>
      <c r="F2">
        <v>3.0119421191220215</v>
      </c>
      <c r="G2">
        <v>2.0195918997647313</v>
      </c>
      <c r="H2">
        <v>2.0189651799465538</v>
      </c>
      <c r="J2">
        <v>0</v>
      </c>
      <c r="K2">
        <v>10</v>
      </c>
      <c r="L2">
        <f>EXP(-0.01*J2)*10</f>
        <v>10</v>
      </c>
    </row>
    <row r="3" spans="1:12">
      <c r="B3" t="s">
        <v>83</v>
      </c>
      <c r="C3">
        <v>0</v>
      </c>
      <c r="D3">
        <v>40</v>
      </c>
      <c r="E3">
        <v>80</v>
      </c>
      <c r="F3">
        <v>120</v>
      </c>
      <c r="G3">
        <v>160</v>
      </c>
      <c r="H3">
        <v>160</v>
      </c>
      <c r="J3">
        <v>40</v>
      </c>
      <c r="K3">
        <v>6.7032004603563937</v>
      </c>
      <c r="L3">
        <f t="shared" ref="L3:L6" si="0">EXP(-0.01*J3)*10</f>
        <v>6.7032004603563937</v>
      </c>
    </row>
    <row r="4" spans="1:12">
      <c r="G4" s="62"/>
      <c r="J4">
        <v>80</v>
      </c>
      <c r="K4">
        <v>4.4932896411722156</v>
      </c>
      <c r="L4">
        <f t="shared" si="0"/>
        <v>4.4932896411722156</v>
      </c>
    </row>
    <row r="5" spans="1:12">
      <c r="G5" s="62"/>
      <c r="J5">
        <v>120</v>
      </c>
      <c r="K5">
        <v>3.0119421191220215</v>
      </c>
      <c r="L5">
        <f t="shared" si="0"/>
        <v>3.0119421191220215</v>
      </c>
    </row>
    <row r="6" spans="1:12">
      <c r="J6">
        <v>160</v>
      </c>
      <c r="K6">
        <v>2.0195918997647313</v>
      </c>
      <c r="L6">
        <f t="shared" si="0"/>
        <v>2.0189651799465538</v>
      </c>
    </row>
  </sheetData>
  <phoneticPr fontId="0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129"/>
  <sheetViews>
    <sheetView workbookViewId="0">
      <selection activeCell="J22" sqref="J22"/>
    </sheetView>
  </sheetViews>
  <sheetFormatPr defaultRowHeight="15"/>
  <sheetData>
    <row r="1" spans="1:8">
      <c r="A1" s="65" t="s">
        <v>85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200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600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>
        <v>3</v>
      </c>
      <c r="B4">
        <v>1000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>
        <v>4</v>
      </c>
      <c r="B5">
        <v>1400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>
        <v>5</v>
      </c>
      <c r="B6">
        <v>1800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>
        <v>6</v>
      </c>
      <c r="B7">
        <v>2200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>
        <v>7</v>
      </c>
      <c r="B8">
        <v>2600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>
        <v>8</v>
      </c>
      <c r="B9">
        <v>3000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>
        <v>9</v>
      </c>
      <c r="B10">
        <v>3400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>
        <v>10</v>
      </c>
      <c r="B11">
        <v>3800</v>
      </c>
      <c r="C11">
        <v>1.7E-15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>
        <v>11</v>
      </c>
      <c r="B12">
        <v>4200</v>
      </c>
      <c r="C12">
        <v>1.06E-14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>
        <v>12</v>
      </c>
      <c r="B13">
        <v>4600</v>
      </c>
      <c r="C13">
        <v>7.6300000000000001E-14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>
        <v>13</v>
      </c>
      <c r="B14">
        <v>5000</v>
      </c>
      <c r="C14">
        <v>5.1370000000000002E-13</v>
      </c>
      <c r="D14">
        <v>-9.9999999999999998E-17</v>
      </c>
      <c r="E14">
        <v>0</v>
      </c>
      <c r="F14">
        <v>0</v>
      </c>
      <c r="G14">
        <v>0</v>
      </c>
      <c r="H14">
        <v>0</v>
      </c>
    </row>
    <row r="15" spans="1:8">
      <c r="A15">
        <v>14</v>
      </c>
      <c r="B15">
        <v>5400</v>
      </c>
      <c r="C15">
        <v>3.2504E-12</v>
      </c>
      <c r="D15">
        <v>-1.4000000000000001E-15</v>
      </c>
      <c r="E15">
        <v>0</v>
      </c>
      <c r="F15">
        <v>0</v>
      </c>
      <c r="G15">
        <v>0</v>
      </c>
      <c r="H15">
        <v>0</v>
      </c>
    </row>
    <row r="16" spans="1:8">
      <c r="A16">
        <v>15</v>
      </c>
      <c r="B16">
        <v>5800</v>
      </c>
      <c r="C16">
        <v>1.9328499999999999E-11</v>
      </c>
      <c r="D16">
        <v>-1E-14</v>
      </c>
      <c r="E16">
        <v>0</v>
      </c>
      <c r="F16">
        <v>0</v>
      </c>
      <c r="G16">
        <v>0</v>
      </c>
      <c r="H16">
        <v>0</v>
      </c>
    </row>
    <row r="17" spans="1:8">
      <c r="A17">
        <v>16</v>
      </c>
      <c r="B17">
        <v>6200</v>
      </c>
      <c r="C17">
        <v>1.0800500000000001E-10</v>
      </c>
      <c r="D17">
        <v>-5.2300000000000002E-14</v>
      </c>
      <c r="E17">
        <v>2E-16</v>
      </c>
      <c r="F17">
        <v>0</v>
      </c>
      <c r="G17">
        <v>0</v>
      </c>
      <c r="H17">
        <v>0</v>
      </c>
    </row>
    <row r="18" spans="1:8">
      <c r="A18">
        <v>17</v>
      </c>
      <c r="B18">
        <v>6600</v>
      </c>
      <c r="C18">
        <v>5.6711269999999995E-10</v>
      </c>
      <c r="D18">
        <v>-1.816E-13</v>
      </c>
      <c r="E18">
        <v>1.0999999999999999E-15</v>
      </c>
      <c r="F18">
        <v>0</v>
      </c>
      <c r="G18">
        <v>0</v>
      </c>
      <c r="H18">
        <v>0</v>
      </c>
    </row>
    <row r="19" spans="1:8">
      <c r="A19">
        <v>18</v>
      </c>
      <c r="B19">
        <v>7000</v>
      </c>
      <c r="C19">
        <v>2.7981752000000001E-9</v>
      </c>
      <c r="D19">
        <v>3.1499999999999998E-14</v>
      </c>
      <c r="E19">
        <v>4.1000000000000004E-15</v>
      </c>
      <c r="F19">
        <v>0</v>
      </c>
      <c r="G19">
        <v>0</v>
      </c>
      <c r="H19">
        <v>0</v>
      </c>
    </row>
    <row r="20" spans="1:8">
      <c r="A20">
        <v>19</v>
      </c>
      <c r="B20">
        <v>7400</v>
      </c>
      <c r="C20">
        <v>1.29736558E-8</v>
      </c>
      <c r="D20">
        <v>7.0910000000000004E-12</v>
      </c>
      <c r="E20">
        <v>-2.9999999999999999E-16</v>
      </c>
      <c r="F20">
        <v>-9.9999999999999998E-17</v>
      </c>
      <c r="G20">
        <v>0</v>
      </c>
      <c r="H20">
        <v>0</v>
      </c>
    </row>
    <row r="21" spans="1:8">
      <c r="A21">
        <v>20</v>
      </c>
      <c r="B21">
        <v>7800</v>
      </c>
      <c r="C21">
        <v>5.65239892E-8</v>
      </c>
      <c r="D21">
        <v>7.4920999999999994E-11</v>
      </c>
      <c r="E21">
        <v>-1.3989999999999999E-13</v>
      </c>
      <c r="F21">
        <v>9.9999999999999998E-17</v>
      </c>
      <c r="G21">
        <v>0</v>
      </c>
      <c r="H21">
        <v>0</v>
      </c>
    </row>
    <row r="22" spans="1:8">
      <c r="A22">
        <v>21</v>
      </c>
      <c r="B22">
        <v>8200</v>
      </c>
      <c r="C22">
        <v>2.3141277190000001E-7</v>
      </c>
      <c r="D22">
        <v>5.5372169999999995E-10</v>
      </c>
      <c r="E22">
        <v>-1.2949000000000001E-12</v>
      </c>
      <c r="F22">
        <v>5.6000000000000003E-15</v>
      </c>
      <c r="G22">
        <v>0</v>
      </c>
      <c r="H22">
        <v>0</v>
      </c>
    </row>
    <row r="23" spans="1:8">
      <c r="A23">
        <v>22</v>
      </c>
      <c r="B23">
        <v>8600</v>
      </c>
      <c r="C23">
        <v>8.9028075349999998E-7</v>
      </c>
      <c r="D23">
        <v>3.3828396000000002E-9</v>
      </c>
      <c r="E23">
        <v>-7.6519000000000005E-12</v>
      </c>
      <c r="F23">
        <v>4.2500000000000002E-14</v>
      </c>
      <c r="G23">
        <v>-2.9999999999999999E-16</v>
      </c>
      <c r="H23">
        <v>2.9999999999999999E-16</v>
      </c>
    </row>
    <row r="24" spans="1:8">
      <c r="A24">
        <v>23</v>
      </c>
      <c r="B24">
        <v>9000</v>
      </c>
      <c r="C24">
        <v>3.2184948523000002E-6</v>
      </c>
      <c r="D24">
        <v>1.8041814499999999E-8</v>
      </c>
      <c r="E24">
        <v>-3.2066200000000002E-11</v>
      </c>
      <c r="F24">
        <v>1.8879999999999999E-13</v>
      </c>
      <c r="G24">
        <v>-1.9000000000000001E-15</v>
      </c>
      <c r="H24">
        <v>1.7E-15</v>
      </c>
    </row>
    <row r="25" spans="1:8">
      <c r="A25">
        <v>24</v>
      </c>
      <c r="B25">
        <v>9400</v>
      </c>
      <c r="C25">
        <v>1.0933666526E-5</v>
      </c>
      <c r="D25">
        <v>8.6157176099999993E-8</v>
      </c>
      <c r="E25">
        <v>-7.7882999999999994E-11</v>
      </c>
      <c r="F25">
        <v>3.8299999999999998E-13</v>
      </c>
      <c r="G25">
        <v>-5.3000000000000001E-15</v>
      </c>
      <c r="H25">
        <v>1.26E-14</v>
      </c>
    </row>
    <row r="26" spans="1:8">
      <c r="A26">
        <v>25</v>
      </c>
      <c r="B26">
        <v>9800</v>
      </c>
      <c r="C26">
        <v>3.4903337752599998E-5</v>
      </c>
      <c r="D26">
        <v>3.7362650650000002E-7</v>
      </c>
      <c r="E26">
        <v>1.4172100000000001E-10</v>
      </c>
      <c r="F26">
        <v>-1.7481E-12</v>
      </c>
      <c r="G26">
        <v>9.7000000000000006E-15</v>
      </c>
      <c r="H26">
        <v>8.4899999999999997E-14</v>
      </c>
    </row>
    <row r="27" spans="1:8">
      <c r="A27">
        <v>26</v>
      </c>
      <c r="B27">
        <v>10200</v>
      </c>
      <c r="C27">
        <v>1.0470252334380001E-4</v>
      </c>
      <c r="D27">
        <v>1.4843348030999999E-6</v>
      </c>
      <c r="E27">
        <v>3.1401001E-9</v>
      </c>
      <c r="F27">
        <v>-2.2987500000000001E-11</v>
      </c>
      <c r="G27">
        <v>1.9469999999999999E-13</v>
      </c>
      <c r="H27">
        <v>5.3730000000000004E-13</v>
      </c>
    </row>
    <row r="28" spans="1:8">
      <c r="A28">
        <v>27</v>
      </c>
      <c r="B28">
        <v>10600</v>
      </c>
      <c r="C28">
        <v>2.9514625104400002E-4</v>
      </c>
      <c r="D28">
        <v>5.4342306238E-6</v>
      </c>
      <c r="E28">
        <v>2.37169329E-8</v>
      </c>
      <c r="F28">
        <v>-1.3880700000000001E-10</v>
      </c>
      <c r="G28">
        <v>1.1596E-12</v>
      </c>
      <c r="H28">
        <v>3.195E-12</v>
      </c>
    </row>
    <row r="29" spans="1:8">
      <c r="A29">
        <v>28</v>
      </c>
      <c r="B29">
        <v>11000</v>
      </c>
      <c r="C29">
        <v>7.8182250719110004E-4</v>
      </c>
      <c r="D29">
        <v>1.8411044468300001E-5</v>
      </c>
      <c r="E29">
        <v>1.325947655E-7</v>
      </c>
      <c r="F29">
        <v>-5.6829720000000003E-10</v>
      </c>
      <c r="G29">
        <v>3.9364000000000001E-12</v>
      </c>
      <c r="H29">
        <v>1.7853100000000001E-11</v>
      </c>
    </row>
    <row r="30" spans="1:8">
      <c r="A30">
        <v>29</v>
      </c>
      <c r="B30">
        <v>11400</v>
      </c>
      <c r="C30">
        <v>1.9461245848327001E-3</v>
      </c>
      <c r="D30">
        <v>5.7903194867800001E-5</v>
      </c>
      <c r="E30">
        <v>6.2082444209999996E-7</v>
      </c>
      <c r="F30">
        <v>-1.4588824E-9</v>
      </c>
      <c r="G30">
        <v>3.4910999999999999E-12</v>
      </c>
      <c r="H30">
        <v>9.3743099999999997E-11</v>
      </c>
    </row>
    <row r="31" spans="1:8">
      <c r="A31">
        <v>30</v>
      </c>
      <c r="B31">
        <v>11800</v>
      </c>
      <c r="C31">
        <v>4.5522429870639997E-3</v>
      </c>
      <c r="D31">
        <v>1.6945020272010001E-4</v>
      </c>
      <c r="E31">
        <v>2.5481347542999999E-6</v>
      </c>
      <c r="F31">
        <v>1.8194899999999999E-10</v>
      </c>
      <c r="G31">
        <v>-5.3580400000000002E-11</v>
      </c>
      <c r="H31">
        <v>4.6253520000000001E-10</v>
      </c>
    </row>
    <row r="32" spans="1:8">
      <c r="A32">
        <v>31</v>
      </c>
      <c r="B32">
        <v>12200</v>
      </c>
      <c r="C32">
        <v>1.0006294180069E-2</v>
      </c>
      <c r="D32">
        <v>4.6228050650870003E-4</v>
      </c>
      <c r="E32">
        <v>9.3782807923000007E-6</v>
      </c>
      <c r="F32">
        <v>2.8840115399999999E-8</v>
      </c>
      <c r="G32">
        <v>-4.3557420000000002E-10</v>
      </c>
      <c r="H32">
        <v>2.1445309000000001E-9</v>
      </c>
    </row>
    <row r="33" spans="1:8">
      <c r="A33">
        <v>32</v>
      </c>
      <c r="B33">
        <v>12600</v>
      </c>
      <c r="C33">
        <v>2.0668777712950299E-2</v>
      </c>
      <c r="D33">
        <v>1.1774403266162001E-3</v>
      </c>
      <c r="E33">
        <v>3.1361377987399999E-5</v>
      </c>
      <c r="F33">
        <v>2.1217479590000001E-7</v>
      </c>
      <c r="G33">
        <v>-2.0227786999999999E-9</v>
      </c>
      <c r="H33">
        <v>9.3433525999999996E-9</v>
      </c>
    </row>
    <row r="34" spans="1:8">
      <c r="A34">
        <v>33</v>
      </c>
      <c r="B34">
        <v>13000</v>
      </c>
      <c r="C34">
        <v>4.01190493003932E-2</v>
      </c>
      <c r="D34">
        <v>2.8032772744566001E-3</v>
      </c>
      <c r="E34">
        <v>9.6100127084899995E-5</v>
      </c>
      <c r="F34">
        <v>1.0822965373E-6</v>
      </c>
      <c r="G34">
        <v>-6.3100265000000001E-9</v>
      </c>
      <c r="H34">
        <v>3.8252273899999997E-8</v>
      </c>
    </row>
    <row r="35" spans="1:8">
      <c r="A35">
        <v>34</v>
      </c>
      <c r="B35">
        <v>13400</v>
      </c>
      <c r="C35">
        <v>7.3178136761467796E-2</v>
      </c>
      <c r="D35">
        <v>6.2447805619071997E-3</v>
      </c>
      <c r="E35">
        <v>2.7142725094600001E-4</v>
      </c>
      <c r="F35">
        <v>4.5347231391999999E-6</v>
      </c>
      <c r="G35">
        <v>-9.6219724999999996E-9</v>
      </c>
      <c r="H35">
        <v>1.471624188E-7</v>
      </c>
    </row>
    <row r="36" spans="1:8">
      <c r="A36">
        <v>35</v>
      </c>
      <c r="B36">
        <v>13800</v>
      </c>
      <c r="C36">
        <v>0.12543174185685699</v>
      </c>
      <c r="D36">
        <v>1.30271255439288E-2</v>
      </c>
      <c r="E36">
        <v>7.0962431370690004E-4</v>
      </c>
      <c r="F36">
        <v>1.6511929620300001E-5</v>
      </c>
      <c r="G36">
        <v>3.39155351E-8</v>
      </c>
      <c r="H36">
        <v>5.3201362079999997E-7</v>
      </c>
    </row>
    <row r="37" spans="1:8">
      <c r="A37">
        <v>36</v>
      </c>
      <c r="B37">
        <v>14200</v>
      </c>
      <c r="C37">
        <v>0.202036304194464</v>
      </c>
      <c r="D37">
        <v>2.5465803205876599E-2</v>
      </c>
      <c r="E37">
        <v>1.7228088270511001E-3</v>
      </c>
      <c r="F37">
        <v>5.3663063042999997E-5</v>
      </c>
      <c r="G37">
        <v>3.7227372079999999E-7</v>
      </c>
      <c r="H37">
        <v>1.8073229209E-6</v>
      </c>
    </row>
    <row r="38" spans="1:8">
      <c r="A38">
        <v>37</v>
      </c>
      <c r="B38">
        <v>14600</v>
      </c>
      <c r="C38">
        <v>0.30580715828176802</v>
      </c>
      <c r="D38">
        <v>4.6675849770211802E-2</v>
      </c>
      <c r="E38">
        <v>3.8936120639072999E-3</v>
      </c>
      <c r="F38">
        <v>1.580354812013E-4</v>
      </c>
      <c r="G38">
        <v>2.0104603336000001E-6</v>
      </c>
      <c r="H38">
        <v>5.7694829257000001E-6</v>
      </c>
    </row>
    <row r="39" spans="1:8">
      <c r="A39">
        <v>38</v>
      </c>
      <c r="B39">
        <v>15000</v>
      </c>
      <c r="C39">
        <v>0.434973209517032</v>
      </c>
      <c r="D39">
        <v>8.0253092370006301E-2</v>
      </c>
      <c r="E39">
        <v>8.2077257657927997E-3</v>
      </c>
      <c r="F39">
        <v>4.2579345256600002E-4</v>
      </c>
      <c r="G39">
        <v>8.3465568146000001E-6</v>
      </c>
      <c r="H39">
        <v>1.73072107027E-5</v>
      </c>
    </row>
    <row r="40" spans="1:8">
      <c r="A40">
        <v>39</v>
      </c>
      <c r="B40">
        <v>15400</v>
      </c>
      <c r="C40">
        <v>0.58139903879885502</v>
      </c>
      <c r="D40">
        <v>0.129491393543263</v>
      </c>
      <c r="E40">
        <v>1.6163198058575402E-2</v>
      </c>
      <c r="F40">
        <v>1.0564536442729E-3</v>
      </c>
      <c r="G40">
        <v>2.9365736558600001E-5</v>
      </c>
      <c r="H40">
        <v>4.8787347160299997E-5</v>
      </c>
    </row>
    <row r="41" spans="1:8">
      <c r="A41">
        <v>40</v>
      </c>
      <c r="B41">
        <v>15800</v>
      </c>
      <c r="C41">
        <v>0.73026973534967499</v>
      </c>
      <c r="D41">
        <v>0.19614435100942701</v>
      </c>
      <c r="E41">
        <v>2.9772639889911998E-2</v>
      </c>
      <c r="F41">
        <v>2.4252287655925999E-3</v>
      </c>
      <c r="G41">
        <v>9.1079148569100002E-5</v>
      </c>
      <c r="H41">
        <v>1.292343912253E-4</v>
      </c>
    </row>
    <row r="42" spans="1:8">
      <c r="A42">
        <v>41</v>
      </c>
      <c r="B42">
        <v>16200</v>
      </c>
      <c r="C42">
        <v>0.86196511312124002</v>
      </c>
      <c r="D42">
        <v>0.27898954001970799</v>
      </c>
      <c r="E42">
        <v>5.13503615263316E-2</v>
      </c>
      <c r="F42">
        <v>5.1693053682000997E-3</v>
      </c>
      <c r="G42">
        <v>2.5418841144140002E-4</v>
      </c>
      <c r="H42">
        <v>3.2169223021350001E-4</v>
      </c>
    </row>
    <row r="43" spans="1:8">
      <c r="A43">
        <v>42</v>
      </c>
      <c r="B43">
        <v>16600</v>
      </c>
      <c r="C43">
        <v>0.956078636563228</v>
      </c>
      <c r="D43">
        <v>0.372715234115227</v>
      </c>
      <c r="E43">
        <v>8.2999499155318998E-2</v>
      </c>
      <c r="F43">
        <v>1.02579611116657E-2</v>
      </c>
      <c r="G43">
        <v>6.4625601976439997E-4</v>
      </c>
      <c r="H43">
        <v>7.5248070467620002E-4</v>
      </c>
    </row>
    <row r="44" spans="1:8">
      <c r="A44">
        <v>43</v>
      </c>
      <c r="B44">
        <v>17000</v>
      </c>
      <c r="C44">
        <v>0.99654099699349896</v>
      </c>
      <c r="D44">
        <v>0.467761420754641</v>
      </c>
      <c r="E44">
        <v>0.125810486259571</v>
      </c>
      <c r="F44">
        <v>1.8991440400841299E-2</v>
      </c>
      <c r="G44">
        <v>1.508994573489E-3</v>
      </c>
      <c r="H44">
        <v>1.6540293031835E-3</v>
      </c>
    </row>
    <row r="45" spans="1:8">
      <c r="A45">
        <v>44</v>
      </c>
      <c r="B45">
        <v>17400</v>
      </c>
      <c r="C45">
        <v>0.97610018038353097</v>
      </c>
      <c r="D45">
        <v>0.55156126649443005</v>
      </c>
      <c r="E45">
        <v>0.178943614522872</v>
      </c>
      <c r="F45">
        <v>3.2858908609047499E-2</v>
      </c>
      <c r="G45">
        <v>3.2544014117654001E-3</v>
      </c>
      <c r="H45">
        <v>3.4165259768498E-3</v>
      </c>
    </row>
    <row r="46" spans="1:8">
      <c r="A46">
        <v>45</v>
      </c>
      <c r="B46">
        <v>17800</v>
      </c>
      <c r="C46">
        <v>0.89844452176782796</v>
      </c>
      <c r="D46">
        <v>0.61113081437791705</v>
      </c>
      <c r="E46">
        <v>0.23893273005960999</v>
      </c>
      <c r="F46">
        <v>5.3202616255081901E-2</v>
      </c>
      <c r="G46">
        <v>6.5096758991473004E-3</v>
      </c>
      <c r="H46">
        <v>6.631634245862E-3</v>
      </c>
    </row>
    <row r="47" spans="1:8">
      <c r="A47">
        <v>46</v>
      </c>
      <c r="B47">
        <v>18200</v>
      </c>
      <c r="C47">
        <v>0.77711575276576605</v>
      </c>
      <c r="D47">
        <v>0.63632786869847702</v>
      </c>
      <c r="E47">
        <v>0.29961070325398698</v>
      </c>
      <c r="F47">
        <v>8.0699416554708206E-2</v>
      </c>
      <c r="G47">
        <v>1.2114769030707099E-2</v>
      </c>
      <c r="H47">
        <v>1.2096264648797799E-2</v>
      </c>
    </row>
    <row r="48" spans="1:8">
      <c r="A48">
        <v>47</v>
      </c>
      <c r="B48">
        <v>18600</v>
      </c>
      <c r="C48">
        <v>0.63165161086089405</v>
      </c>
      <c r="D48">
        <v>0.622668405788942</v>
      </c>
      <c r="E48">
        <v>0.352930075963728</v>
      </c>
      <c r="F48">
        <v>0.114774933556125</v>
      </c>
      <c r="G48">
        <v>2.10276686495845E-2</v>
      </c>
      <c r="H48">
        <v>2.0733727476635499E-2</v>
      </c>
    </row>
    <row r="49" spans="1:8">
      <c r="A49">
        <v>48</v>
      </c>
      <c r="B49">
        <v>19000</v>
      </c>
      <c r="C49">
        <v>0.48246606176046197</v>
      </c>
      <c r="D49">
        <v>0.57262869724704002</v>
      </c>
      <c r="E49">
        <v>0.39063079782205501</v>
      </c>
      <c r="F49">
        <v>0.15316856961049399</v>
      </c>
      <c r="G49">
        <v>3.4104627568008E-2</v>
      </c>
      <c r="H49">
        <v>3.3396376463743202E-2</v>
      </c>
    </row>
    <row r="50" spans="1:8">
      <c r="A50">
        <v>49</v>
      </c>
      <c r="B50">
        <v>19400</v>
      </c>
      <c r="C50">
        <v>0.34630037288954102</v>
      </c>
      <c r="D50">
        <v>0.494914674555328</v>
      </c>
      <c r="E50">
        <v>0.406312510822051</v>
      </c>
      <c r="F50">
        <v>0.19190313163661499</v>
      </c>
      <c r="G50">
        <v>5.1764986600161697E-2</v>
      </c>
      <c r="H50">
        <v>5.0549583274179098E-2</v>
      </c>
    </row>
    <row r="51" spans="1:8">
      <c r="A51">
        <v>50</v>
      </c>
      <c r="B51">
        <v>19800</v>
      </c>
      <c r="C51">
        <v>0.23358012594206701</v>
      </c>
      <c r="D51">
        <v>0.401993446201305</v>
      </c>
      <c r="E51">
        <v>0.397204808429312</v>
      </c>
      <c r="F51">
        <v>0.225826280749957</v>
      </c>
      <c r="G51">
        <v>7.3617344842454205E-2</v>
      </c>
      <c r="H51">
        <v>7.1900587939340802E-2</v>
      </c>
    </row>
    <row r="52" spans="1:8">
      <c r="A52">
        <v>51</v>
      </c>
      <c r="B52">
        <v>20200</v>
      </c>
      <c r="C52">
        <v>0.14805231854665901</v>
      </c>
      <c r="D52">
        <v>0.30684562517498398</v>
      </c>
      <c r="E52">
        <v>0.36496514419437098</v>
      </c>
      <c r="F52">
        <v>0.24968392625701399</v>
      </c>
      <c r="G52">
        <v>9.8188139016599896E-2</v>
      </c>
      <c r="H52">
        <v>9.6104614726549797E-2</v>
      </c>
    </row>
    <row r="53" spans="1:8">
      <c r="A53">
        <v>52</v>
      </c>
      <c r="B53">
        <v>20600</v>
      </c>
      <c r="C53">
        <v>8.8184150874067405E-2</v>
      </c>
      <c r="D53">
        <v>0.22009233584674801</v>
      </c>
      <c r="E53">
        <v>0.315189552755473</v>
      </c>
      <c r="F53">
        <v>0.25943763038159801</v>
      </c>
      <c r="G53">
        <v>0.122913222106907</v>
      </c>
      <c r="H53">
        <v>0.120712775355173</v>
      </c>
    </row>
    <row r="54" spans="1:8">
      <c r="A54">
        <v>53</v>
      </c>
      <c r="B54">
        <v>21000</v>
      </c>
      <c r="C54">
        <v>4.9358438734112699E-2</v>
      </c>
      <c r="D54">
        <v>0.14833262004026501</v>
      </c>
      <c r="E54">
        <v>0.25583319639983798</v>
      </c>
      <c r="F54">
        <v>0.25337712438222199</v>
      </c>
      <c r="G54">
        <v>0.14449448141872501</v>
      </c>
      <c r="H54">
        <v>0.14248187488473499</v>
      </c>
    </row>
    <row r="55" spans="1:8">
      <c r="A55">
        <v>54</v>
      </c>
      <c r="B55">
        <v>21400</v>
      </c>
      <c r="C55">
        <v>2.5961354288480998E-2</v>
      </c>
      <c r="D55">
        <v>9.3922380668361699E-2</v>
      </c>
      <c r="E55">
        <v>0.19515013332313899</v>
      </c>
      <c r="F55">
        <v>0.23260877335400501</v>
      </c>
      <c r="G55">
        <v>0.159590328428587</v>
      </c>
      <c r="H55">
        <v>0.15803873567631099</v>
      </c>
    </row>
    <row r="56" spans="1:8">
      <c r="A56">
        <v>55</v>
      </c>
      <c r="B56">
        <v>21800</v>
      </c>
      <c r="C56">
        <v>1.28318058052462E-2</v>
      </c>
      <c r="D56">
        <v>5.5865960795506597E-2</v>
      </c>
      <c r="E56">
        <v>0.13987869696941099</v>
      </c>
      <c r="F56">
        <v>0.200729009966052</v>
      </c>
      <c r="G56">
        <v>0.165653002217761</v>
      </c>
      <c r="H56">
        <v>0.16472711887025601</v>
      </c>
    </row>
    <row r="57" spans="1:8">
      <c r="A57">
        <v>56</v>
      </c>
      <c r="B57">
        <v>22200</v>
      </c>
      <c r="C57">
        <v>5.9599431827342996E-3</v>
      </c>
      <c r="D57">
        <v>3.1210974225520601E-2</v>
      </c>
      <c r="E57">
        <v>9.4195674005138993E-2</v>
      </c>
      <c r="F57">
        <v>0.16281386014968799</v>
      </c>
      <c r="G57">
        <v>0.16162761187126401</v>
      </c>
      <c r="H57">
        <v>0.161348274610287</v>
      </c>
    </row>
    <row r="58" spans="1:8">
      <c r="A58">
        <v>57</v>
      </c>
      <c r="B58">
        <v>22600</v>
      </c>
      <c r="C58">
        <v>2.6012956890418999E-3</v>
      </c>
      <c r="D58">
        <v>1.6374804885053901E-2</v>
      </c>
      <c r="E58">
        <v>5.95819718729712E-2</v>
      </c>
      <c r="F58">
        <v>0.12411192786146601</v>
      </c>
      <c r="G58">
        <v>0.148250852557236</v>
      </c>
      <c r="H58">
        <v>0.14851188057699699</v>
      </c>
    </row>
    <row r="59" spans="1:8">
      <c r="A59">
        <v>58</v>
      </c>
      <c r="B59">
        <v>23000</v>
      </c>
      <c r="C59">
        <v>1.0669151705375E-3</v>
      </c>
      <c r="D59">
        <v>8.0662359650812004E-3</v>
      </c>
      <c r="E59">
        <v>3.53910057364182E-2</v>
      </c>
      <c r="F59">
        <v>8.8898193208519993E-2</v>
      </c>
      <c r="G59">
        <v>0.127833682253471</v>
      </c>
      <c r="H59">
        <v>0.12845636995166199</v>
      </c>
    </row>
    <row r="60" spans="1:8">
      <c r="A60">
        <v>59</v>
      </c>
      <c r="B60">
        <v>23400</v>
      </c>
      <c r="C60">
        <v>4.1120831551720002E-4</v>
      </c>
      <c r="D60">
        <v>3.7299125865591001E-3</v>
      </c>
      <c r="E60">
        <v>1.97349362456814E-2</v>
      </c>
      <c r="F60">
        <v>5.9816188602426802E-2</v>
      </c>
      <c r="G60">
        <v>0.103614943151142</v>
      </c>
      <c r="H60">
        <v>0.10441130901868</v>
      </c>
    </row>
    <row r="61" spans="1:8">
      <c r="A61">
        <v>60</v>
      </c>
      <c r="B61">
        <v>23800</v>
      </c>
      <c r="C61">
        <v>1.4893094047050001E-4</v>
      </c>
      <c r="D61">
        <v>1.618658478735E-3</v>
      </c>
      <c r="E61">
        <v>1.0327474379758299E-2</v>
      </c>
      <c r="F61">
        <v>3.7796579099374901E-2</v>
      </c>
      <c r="G61">
        <v>7.8932152421842899E-2</v>
      </c>
      <c r="H61">
        <v>7.9751103613651703E-2</v>
      </c>
    </row>
    <row r="62" spans="1:8">
      <c r="A62">
        <v>61</v>
      </c>
      <c r="B62">
        <v>24200</v>
      </c>
      <c r="C62">
        <v>5.0687187578799997E-5</v>
      </c>
      <c r="D62">
        <v>6.5905920727339997E-4</v>
      </c>
      <c r="E62">
        <v>5.0698791268341996E-3</v>
      </c>
      <c r="F62">
        <v>2.2419572469597599E-2</v>
      </c>
      <c r="G62">
        <v>5.6497468420680402E-2</v>
      </c>
      <c r="H62">
        <v>5.7243066629362099E-2</v>
      </c>
    </row>
    <row r="63" spans="1:8">
      <c r="A63">
        <v>62</v>
      </c>
      <c r="B63">
        <v>24600</v>
      </c>
      <c r="C63">
        <v>1.6210664154199999E-5</v>
      </c>
      <c r="D63">
        <v>2.5169618076699999E-4</v>
      </c>
      <c r="E63">
        <v>2.3337402093657001E-3</v>
      </c>
      <c r="F63">
        <v>1.2478041471976E-2</v>
      </c>
      <c r="G63">
        <v>3.7983937556744798E-2</v>
      </c>
      <c r="H63">
        <v>3.8610535128881997E-2</v>
      </c>
    </row>
    <row r="64" spans="1:8">
      <c r="A64">
        <v>63</v>
      </c>
      <c r="B64">
        <v>25000</v>
      </c>
      <c r="C64">
        <v>4.8718270730999998E-6</v>
      </c>
      <c r="D64">
        <v>9.0129518935500003E-5</v>
      </c>
      <c r="E64">
        <v>1.0067915113763999E-3</v>
      </c>
      <c r="F64">
        <v>6.5129969725752001E-3</v>
      </c>
      <c r="G64">
        <v>2.3976285471733E-2</v>
      </c>
      <c r="H64">
        <v>2.4472883654391001E-2</v>
      </c>
    </row>
    <row r="65" spans="1:8">
      <c r="A65">
        <v>64</v>
      </c>
      <c r="B65">
        <v>25400</v>
      </c>
      <c r="C65">
        <v>1.3758478689999999E-6</v>
      </c>
      <c r="D65">
        <v>3.0250582325900001E-5</v>
      </c>
      <c r="E65">
        <v>4.0682775417319998E-4</v>
      </c>
      <c r="F65">
        <v>3.1861532750408002E-3</v>
      </c>
      <c r="G65">
        <v>1.4202030126339599E-2</v>
      </c>
      <c r="H65">
        <v>1.4576742098248E-2</v>
      </c>
    </row>
    <row r="66" spans="1:8">
      <c r="A66">
        <v>65</v>
      </c>
      <c r="B66">
        <v>25800</v>
      </c>
      <c r="C66">
        <v>3.6511987830000002E-7</v>
      </c>
      <c r="D66">
        <v>9.5125037511999994E-6</v>
      </c>
      <c r="E66">
        <v>1.5388080891540001E-4</v>
      </c>
      <c r="F66">
        <v>1.4598245101584001E-3</v>
      </c>
      <c r="G66">
        <v>7.8893134990493004E-3</v>
      </c>
      <c r="H66">
        <v>8.1588950471020993E-3</v>
      </c>
    </row>
    <row r="67" spans="1:8">
      <c r="A67">
        <v>66</v>
      </c>
      <c r="B67">
        <v>26200</v>
      </c>
      <c r="C67">
        <v>9.1051274800000001E-8</v>
      </c>
      <c r="D67">
        <v>2.8012076604000001E-6</v>
      </c>
      <c r="E67">
        <v>5.4442961010600001E-5</v>
      </c>
      <c r="F67">
        <v>6.2594370246399995E-4</v>
      </c>
      <c r="G67">
        <v>4.1071061393833002E-3</v>
      </c>
      <c r="H67">
        <v>4.2913830006126004E-3</v>
      </c>
    </row>
    <row r="68" spans="1:8">
      <c r="A68">
        <v>67</v>
      </c>
      <c r="B68">
        <v>26600</v>
      </c>
      <c r="C68">
        <v>2.1336393100000001E-8</v>
      </c>
      <c r="D68">
        <v>7.7206280699999996E-7</v>
      </c>
      <c r="E68">
        <v>1.80018719153E-5</v>
      </c>
      <c r="F68">
        <v>2.5094097209120002E-4</v>
      </c>
      <c r="G68">
        <v>2.0020591196587998E-3</v>
      </c>
      <c r="H68">
        <v>2.1210832334825E-3</v>
      </c>
    </row>
    <row r="69" spans="1:8">
      <c r="A69">
        <v>68</v>
      </c>
      <c r="B69">
        <v>27000</v>
      </c>
      <c r="C69">
        <v>4.6982842999999998E-9</v>
      </c>
      <c r="D69">
        <v>1.99045082E-7</v>
      </c>
      <c r="E69">
        <v>5.5576756070000003E-6</v>
      </c>
      <c r="F69">
        <v>9.39615148646E-5</v>
      </c>
      <c r="G69">
        <v>9.1293510545479998E-4</v>
      </c>
      <c r="H69">
        <v>9.8517198196979992E-4</v>
      </c>
    </row>
    <row r="70" spans="1:8">
      <c r="A70">
        <v>69</v>
      </c>
      <c r="B70">
        <v>27400</v>
      </c>
      <c r="C70">
        <v>9.7216510000000006E-10</v>
      </c>
      <c r="D70">
        <v>4.79663335E-8</v>
      </c>
      <c r="E70">
        <v>1.6002320592E-6</v>
      </c>
      <c r="F70">
        <v>3.2819973839999999E-5</v>
      </c>
      <c r="G70">
        <v>3.889865141061E-4</v>
      </c>
      <c r="H70">
        <v>4.2999128533420002E-4</v>
      </c>
    </row>
    <row r="71" spans="1:8">
      <c r="A71">
        <v>70</v>
      </c>
      <c r="B71">
        <v>27800</v>
      </c>
      <c r="C71">
        <v>1.8902569999999999E-10</v>
      </c>
      <c r="D71">
        <v>1.07957679E-8</v>
      </c>
      <c r="E71">
        <v>4.2916002900000001E-7</v>
      </c>
      <c r="F71">
        <v>1.0678608511E-5</v>
      </c>
      <c r="G71">
        <v>1.546640159712E-4</v>
      </c>
      <c r="H71">
        <v>1.763598915166E-4</v>
      </c>
    </row>
    <row r="72" spans="1:8">
      <c r="A72">
        <v>71</v>
      </c>
      <c r="B72">
        <v>28200</v>
      </c>
      <c r="C72">
        <v>3.4537099999999998E-11</v>
      </c>
      <c r="D72">
        <v>2.2671847999999999E-9</v>
      </c>
      <c r="E72">
        <v>1.070360351E-7</v>
      </c>
      <c r="F72">
        <v>3.2310675898000001E-6</v>
      </c>
      <c r="G72">
        <v>5.7297275276000003E-5</v>
      </c>
      <c r="H72">
        <v>6.7972277382500004E-5</v>
      </c>
    </row>
    <row r="73" spans="1:8">
      <c r="A73">
        <v>72</v>
      </c>
      <c r="B73">
        <v>28600</v>
      </c>
      <c r="C73">
        <v>5.9298E-12</v>
      </c>
      <c r="D73">
        <v>4.437552E-10</v>
      </c>
      <c r="E73">
        <v>2.4780382E-8</v>
      </c>
      <c r="F73">
        <v>9.0731063290000004E-7</v>
      </c>
      <c r="G73">
        <v>1.9741300399E-5</v>
      </c>
      <c r="H73">
        <v>2.4618118881599999E-5</v>
      </c>
    </row>
    <row r="74" spans="1:8">
      <c r="A74">
        <v>73</v>
      </c>
      <c r="B74">
        <v>29000</v>
      </c>
      <c r="C74">
        <v>9.561999999999999E-13</v>
      </c>
      <c r="D74">
        <v>8.0840500000000006E-11</v>
      </c>
      <c r="E74">
        <v>5.3133276000000004E-9</v>
      </c>
      <c r="F74">
        <v>2.3587398930000001E-7</v>
      </c>
      <c r="G74">
        <v>6.3119755773000001E-6</v>
      </c>
      <c r="H74">
        <v>8.3785357538000005E-6</v>
      </c>
    </row>
    <row r="75" spans="1:8">
      <c r="A75">
        <v>74</v>
      </c>
      <c r="B75">
        <v>29400</v>
      </c>
      <c r="C75">
        <v>1.447E-13</v>
      </c>
      <c r="D75">
        <v>1.3684199999999999E-11</v>
      </c>
      <c r="E75">
        <v>1.052141E-9</v>
      </c>
      <c r="F75">
        <v>5.65977158E-8</v>
      </c>
      <c r="G75">
        <v>1.8678764235E-6</v>
      </c>
      <c r="H75">
        <v>2.6796047619999998E-6</v>
      </c>
    </row>
    <row r="76" spans="1:8">
      <c r="A76">
        <v>75</v>
      </c>
      <c r="B76">
        <v>29800</v>
      </c>
      <c r="C76">
        <v>2.1200000000000001E-14</v>
      </c>
      <c r="D76">
        <v>2.1479000000000002E-12</v>
      </c>
      <c r="E76">
        <v>1.917129E-10</v>
      </c>
      <c r="F76">
        <v>1.24863564E-8</v>
      </c>
      <c r="G76">
        <v>5.0990844E-7</v>
      </c>
      <c r="H76">
        <v>8.0530759880000004E-7</v>
      </c>
    </row>
    <row r="77" spans="1:8">
      <c r="A77">
        <v>76</v>
      </c>
      <c r="B77">
        <v>30200</v>
      </c>
      <c r="C77">
        <v>3.3E-15</v>
      </c>
      <c r="D77">
        <v>3.1160000000000001E-13</v>
      </c>
      <c r="E77">
        <v>3.19895E-11</v>
      </c>
      <c r="F77">
        <v>2.5199387999999999E-9</v>
      </c>
      <c r="G77">
        <v>1.2787208379999999E-7</v>
      </c>
      <c r="H77">
        <v>2.2742612310000001E-7</v>
      </c>
    </row>
    <row r="78" spans="1:8">
      <c r="A78">
        <v>77</v>
      </c>
      <c r="B78">
        <v>30600</v>
      </c>
      <c r="C78">
        <v>0</v>
      </c>
      <c r="D78">
        <v>4.1600000000000001E-14</v>
      </c>
      <c r="E78">
        <v>4.8557E-12</v>
      </c>
      <c r="F78">
        <v>4.6201040000000001E-10</v>
      </c>
      <c r="G78">
        <v>2.92957579E-8</v>
      </c>
      <c r="H78">
        <v>6.0353910000000003E-8</v>
      </c>
    </row>
    <row r="79" spans="1:8">
      <c r="A79">
        <v>78</v>
      </c>
      <c r="B79">
        <v>31000</v>
      </c>
      <c r="C79">
        <v>0</v>
      </c>
      <c r="D79">
        <v>5.4000000000000002E-15</v>
      </c>
      <c r="E79">
        <v>6.64E-13</v>
      </c>
      <c r="F79">
        <v>7.6185099999999999E-11</v>
      </c>
      <c r="G79">
        <v>6.0854981000000004E-9</v>
      </c>
      <c r="H79">
        <v>1.5050674500000001E-8</v>
      </c>
    </row>
    <row r="80" spans="1:8">
      <c r="A80">
        <v>79</v>
      </c>
      <c r="B80">
        <v>31400</v>
      </c>
      <c r="C80">
        <v>0</v>
      </c>
      <c r="D80">
        <v>7.9999999999999998E-16</v>
      </c>
      <c r="E80">
        <v>8.0499999999999998E-14</v>
      </c>
      <c r="F80">
        <v>1.1123800000000001E-11</v>
      </c>
      <c r="G80">
        <v>1.1336555E-9</v>
      </c>
      <c r="H80">
        <v>3.5268821E-9</v>
      </c>
    </row>
    <row r="81" spans="1:8">
      <c r="A81">
        <v>80</v>
      </c>
      <c r="B81">
        <v>31800</v>
      </c>
      <c r="C81">
        <v>0</v>
      </c>
      <c r="D81">
        <v>0</v>
      </c>
      <c r="E81">
        <v>8.3999999999999992E-15</v>
      </c>
      <c r="F81">
        <v>1.3994000000000001E-12</v>
      </c>
      <c r="G81">
        <v>1.8614389999999999E-10</v>
      </c>
      <c r="H81">
        <v>7.7662120000000002E-10</v>
      </c>
    </row>
    <row r="82" spans="1:8">
      <c r="A82">
        <v>81</v>
      </c>
      <c r="B82">
        <v>32200</v>
      </c>
      <c r="C82">
        <v>0</v>
      </c>
      <c r="D82">
        <v>-9.9999999999999998E-17</v>
      </c>
      <c r="E82">
        <v>7.9999999999999998E-16</v>
      </c>
      <c r="F82">
        <v>1.4320000000000001E-13</v>
      </c>
      <c r="G82">
        <v>2.6124499999999999E-11</v>
      </c>
      <c r="H82">
        <v>1.6069779999999999E-10</v>
      </c>
    </row>
    <row r="83" spans="1:8">
      <c r="A83">
        <v>82</v>
      </c>
      <c r="B83">
        <v>32600</v>
      </c>
      <c r="C83">
        <v>0</v>
      </c>
      <c r="D83">
        <v>0</v>
      </c>
      <c r="E83">
        <v>2E-16</v>
      </c>
      <c r="F83">
        <v>1E-14</v>
      </c>
      <c r="G83">
        <v>2.9315000000000002E-12</v>
      </c>
      <c r="H83">
        <v>3.1245700000000001E-11</v>
      </c>
    </row>
    <row r="84" spans="1:8">
      <c r="A84">
        <v>83</v>
      </c>
      <c r="B84">
        <v>33000</v>
      </c>
      <c r="C84">
        <v>0</v>
      </c>
      <c r="D84">
        <v>0</v>
      </c>
      <c r="E84">
        <v>0</v>
      </c>
      <c r="F84">
        <v>0</v>
      </c>
      <c r="G84">
        <v>2.1150000000000001E-13</v>
      </c>
      <c r="H84">
        <v>5.7088999999999996E-12</v>
      </c>
    </row>
    <row r="85" spans="1:8">
      <c r="A85">
        <v>84</v>
      </c>
      <c r="B85">
        <v>33400</v>
      </c>
      <c r="C85">
        <v>0</v>
      </c>
      <c r="D85">
        <v>0</v>
      </c>
      <c r="E85">
        <v>-9.9999999999999998E-17</v>
      </c>
      <c r="F85">
        <v>-9.9999999999999998E-17</v>
      </c>
      <c r="G85">
        <v>-4.6999999999999999E-15</v>
      </c>
      <c r="H85">
        <v>9.802E-13</v>
      </c>
    </row>
    <row r="86" spans="1:8">
      <c r="A86">
        <v>85</v>
      </c>
      <c r="B86">
        <v>33800</v>
      </c>
      <c r="C86">
        <v>0</v>
      </c>
      <c r="D86">
        <v>0</v>
      </c>
      <c r="E86">
        <v>0</v>
      </c>
      <c r="F86">
        <v>9.9999999999999998E-17</v>
      </c>
      <c r="G86">
        <v>-4.6999999999999999E-15</v>
      </c>
      <c r="H86">
        <v>1.581E-13</v>
      </c>
    </row>
    <row r="87" spans="1:8">
      <c r="A87">
        <v>86</v>
      </c>
      <c r="B87">
        <v>34200</v>
      </c>
      <c r="C87">
        <v>0</v>
      </c>
      <c r="D87">
        <v>0</v>
      </c>
      <c r="E87">
        <v>0</v>
      </c>
      <c r="F87">
        <v>0</v>
      </c>
      <c r="G87">
        <v>-9.0000000000000003E-16</v>
      </c>
      <c r="H87">
        <v>2.3900000000000001E-14</v>
      </c>
    </row>
    <row r="88" spans="1:8">
      <c r="A88">
        <v>87</v>
      </c>
      <c r="B88">
        <v>34600</v>
      </c>
      <c r="C88">
        <v>0</v>
      </c>
      <c r="D88">
        <v>0</v>
      </c>
      <c r="E88">
        <v>0</v>
      </c>
      <c r="F88">
        <v>0</v>
      </c>
      <c r="G88">
        <v>-9.9999999999999998E-17</v>
      </c>
      <c r="H88">
        <v>3.5000000000000001E-15</v>
      </c>
    </row>
    <row r="89" spans="1:8">
      <c r="A89">
        <v>88</v>
      </c>
      <c r="B89">
        <v>35000</v>
      </c>
      <c r="C89">
        <v>0</v>
      </c>
      <c r="D89">
        <v>0</v>
      </c>
      <c r="E89">
        <v>0</v>
      </c>
      <c r="F89">
        <v>0</v>
      </c>
      <c r="G89">
        <v>0</v>
      </c>
      <c r="H89">
        <v>5.9999999999999999E-16</v>
      </c>
    </row>
    <row r="90" spans="1:8">
      <c r="A90">
        <v>89</v>
      </c>
      <c r="B90">
        <v>35400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>
        <v>90</v>
      </c>
      <c r="B91">
        <v>35800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>
        <v>91</v>
      </c>
      <c r="B92">
        <v>36200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>
        <v>92</v>
      </c>
      <c r="B93">
        <v>36600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>
        <v>93</v>
      </c>
      <c r="B94">
        <v>37000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>
        <v>94</v>
      </c>
      <c r="B95">
        <v>37400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>
        <v>95</v>
      </c>
      <c r="B96">
        <v>37800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>
        <v>96</v>
      </c>
      <c r="B97">
        <v>38200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>
        <v>97</v>
      </c>
      <c r="B98">
        <v>38600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>
        <v>98</v>
      </c>
      <c r="B99">
        <v>39000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>
        <v>99</v>
      </c>
      <c r="B100">
        <v>39400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>
        <v>100</v>
      </c>
      <c r="B101">
        <v>39800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>
        <v>101</v>
      </c>
      <c r="B102">
        <v>40200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>
        <v>102</v>
      </c>
      <c r="B103">
        <v>40600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>
        <v>103</v>
      </c>
      <c r="B104">
        <v>41000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>
        <v>104</v>
      </c>
      <c r="B105">
        <v>41400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>
        <v>105</v>
      </c>
      <c r="B106">
        <v>41800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>
        <v>106</v>
      </c>
      <c r="B107">
        <v>42200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>
        <v>107</v>
      </c>
      <c r="B108">
        <v>42600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>
        <v>108</v>
      </c>
      <c r="B109">
        <v>43000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>
        <v>109</v>
      </c>
      <c r="B110">
        <v>43400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>
        <v>110</v>
      </c>
      <c r="B111">
        <v>43800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>
        <v>111</v>
      </c>
      <c r="B112">
        <v>44200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>
        <v>112</v>
      </c>
      <c r="B113">
        <v>44600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>
        <v>113</v>
      </c>
      <c r="B114">
        <v>45000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>
        <v>114</v>
      </c>
      <c r="B115">
        <v>45400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>
        <v>115</v>
      </c>
      <c r="B116">
        <v>45800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>
        <v>116</v>
      </c>
      <c r="B117">
        <v>46200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>
        <v>117</v>
      </c>
      <c r="B118">
        <v>46600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>
        <v>118</v>
      </c>
      <c r="B119">
        <v>47000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>
        <v>119</v>
      </c>
      <c r="B120">
        <v>47400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>
        <v>120</v>
      </c>
      <c r="B121">
        <v>47800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>
        <v>121</v>
      </c>
      <c r="B122">
        <v>48200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>
        <v>122</v>
      </c>
      <c r="B123">
        <v>48600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>
        <v>123</v>
      </c>
      <c r="B124">
        <v>49000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>
        <v>124</v>
      </c>
      <c r="B125">
        <v>49400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>
        <v>125</v>
      </c>
      <c r="B126">
        <v>49800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>
        <v>126</v>
      </c>
      <c r="B127">
        <v>50200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>
        <v>127</v>
      </c>
      <c r="B128">
        <v>50600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>
        <v>128</v>
      </c>
      <c r="B129">
        <v>51000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65"/>
  <sheetViews>
    <sheetView topLeftCell="A45" workbookViewId="0">
      <selection activeCell="K64" sqref="K64"/>
    </sheetView>
  </sheetViews>
  <sheetFormatPr defaultRowHeight="15"/>
  <sheetData>
    <row r="1" spans="1:8">
      <c r="A1" s="65" t="s">
        <v>85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200</v>
      </c>
      <c r="C2">
        <v>0.22086939131318301</v>
      </c>
      <c r="D2">
        <v>-5.4062500000000001E-11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600</v>
      </c>
      <c r="C3">
        <v>0.460457851547735</v>
      </c>
      <c r="D3">
        <v>-6.7073919999999995E-10</v>
      </c>
      <c r="E3">
        <v>0</v>
      </c>
      <c r="F3">
        <v>0</v>
      </c>
      <c r="G3">
        <v>0</v>
      </c>
      <c r="H3">
        <v>0</v>
      </c>
    </row>
    <row r="4" spans="1:8">
      <c r="A4">
        <v>3</v>
      </c>
      <c r="B4">
        <v>1000</v>
      </c>
      <c r="C4">
        <v>0.75139834586452903</v>
      </c>
      <c r="D4">
        <v>5.2636309999999999E-10</v>
      </c>
      <c r="E4">
        <v>0</v>
      </c>
      <c r="F4">
        <v>0</v>
      </c>
      <c r="G4">
        <v>0</v>
      </c>
      <c r="H4">
        <v>0</v>
      </c>
    </row>
    <row r="5" spans="1:8">
      <c r="A5">
        <v>4</v>
      </c>
      <c r="B5">
        <v>1400</v>
      </c>
      <c r="C5">
        <v>0.95985043791976798</v>
      </c>
      <c r="D5">
        <v>3.0252559800000002E-8</v>
      </c>
      <c r="E5">
        <v>9.9999999999999998E-17</v>
      </c>
      <c r="F5">
        <v>0</v>
      </c>
      <c r="G5">
        <v>0</v>
      </c>
      <c r="H5">
        <v>0</v>
      </c>
    </row>
    <row r="6" spans="1:8">
      <c r="A6">
        <v>5</v>
      </c>
      <c r="B6">
        <v>1800</v>
      </c>
      <c r="C6">
        <v>0.95985043791976798</v>
      </c>
      <c r="D6">
        <v>1.340991711E-7</v>
      </c>
      <c r="E6">
        <v>5.0000000000000004E-16</v>
      </c>
      <c r="F6">
        <v>0</v>
      </c>
      <c r="G6">
        <v>0</v>
      </c>
      <c r="H6">
        <v>0</v>
      </c>
    </row>
    <row r="7" spans="1:8">
      <c r="A7">
        <v>6</v>
      </c>
      <c r="B7">
        <v>2200</v>
      </c>
      <c r="C7">
        <v>0.75139834586452903</v>
      </c>
      <c r="D7">
        <v>-2.609486331E-7</v>
      </c>
      <c r="E7">
        <v>-2.9999999999999999E-16</v>
      </c>
      <c r="F7">
        <v>0</v>
      </c>
      <c r="G7">
        <v>0</v>
      </c>
      <c r="H7">
        <v>0</v>
      </c>
    </row>
    <row r="8" spans="1:8">
      <c r="A8">
        <v>7</v>
      </c>
      <c r="B8">
        <v>2600</v>
      </c>
      <c r="C8">
        <v>0.460457851547735</v>
      </c>
      <c r="D8">
        <v>-5.3010895362999997E-6</v>
      </c>
      <c r="E8">
        <v>-2.0100000000000001E-14</v>
      </c>
      <c r="F8">
        <v>0</v>
      </c>
      <c r="G8">
        <v>0</v>
      </c>
      <c r="H8">
        <v>0</v>
      </c>
    </row>
    <row r="9" spans="1:8">
      <c r="A9">
        <v>8</v>
      </c>
      <c r="B9">
        <v>3000</v>
      </c>
      <c r="C9">
        <v>0.22086939131318301</v>
      </c>
      <c r="D9">
        <v>-2.3323650737099998E-5</v>
      </c>
      <c r="E9">
        <v>-8.6099999999999994E-14</v>
      </c>
      <c r="F9">
        <v>0</v>
      </c>
      <c r="G9">
        <v>0</v>
      </c>
      <c r="H9">
        <v>0</v>
      </c>
    </row>
    <row r="10" spans="1:8">
      <c r="A10">
        <v>9</v>
      </c>
      <c r="B10">
        <v>3400</v>
      </c>
      <c r="C10">
        <v>8.2921602622611598E-2</v>
      </c>
      <c r="D10">
        <v>-1.0208481591099999E-5</v>
      </c>
      <c r="E10">
        <v>2.0859999999999999E-13</v>
      </c>
      <c r="F10">
        <v>0</v>
      </c>
      <c r="G10">
        <v>0</v>
      </c>
      <c r="H10">
        <v>0</v>
      </c>
    </row>
    <row r="11" spans="1:8">
      <c r="A11">
        <v>10</v>
      </c>
      <c r="B11">
        <v>3800</v>
      </c>
      <c r="C11">
        <v>2.4363260215267E-2</v>
      </c>
      <c r="D11">
        <v>4.620400333617E-4</v>
      </c>
      <c r="E11">
        <v>3.5352000000000001E-12</v>
      </c>
      <c r="F11">
        <v>0</v>
      </c>
      <c r="G11">
        <v>0</v>
      </c>
      <c r="H11">
        <v>0</v>
      </c>
    </row>
    <row r="12" spans="1:8">
      <c r="A12">
        <v>11</v>
      </c>
      <c r="B12">
        <v>4200</v>
      </c>
      <c r="C12">
        <v>5.6011558938818002E-3</v>
      </c>
      <c r="D12">
        <v>3.2812926528236002E-3</v>
      </c>
      <c r="E12">
        <v>1.17853E-11</v>
      </c>
      <c r="F12">
        <v>0</v>
      </c>
      <c r="G12">
        <v>0</v>
      </c>
      <c r="H12">
        <v>0</v>
      </c>
    </row>
    <row r="13" spans="1:8">
      <c r="A13">
        <v>12</v>
      </c>
      <c r="B13">
        <v>4600</v>
      </c>
      <c r="C13">
        <v>1.0074531934806E-3</v>
      </c>
      <c r="D13">
        <v>1.40264958637282E-2</v>
      </c>
      <c r="E13">
        <v>-3.16994E-11</v>
      </c>
      <c r="F13">
        <v>0</v>
      </c>
      <c r="G13">
        <v>0</v>
      </c>
      <c r="H13">
        <v>0</v>
      </c>
    </row>
    <row r="14" spans="1:8">
      <c r="A14">
        <v>13</v>
      </c>
      <c r="B14">
        <v>5000</v>
      </c>
      <c r="C14">
        <v>1.417426534983E-4</v>
      </c>
      <c r="D14">
        <v>4.4598131670395301E-2</v>
      </c>
      <c r="E14">
        <v>-4.4169200000000002E-10</v>
      </c>
      <c r="F14">
        <v>0</v>
      </c>
      <c r="G14">
        <v>0</v>
      </c>
      <c r="H14">
        <v>0</v>
      </c>
    </row>
    <row r="15" spans="1:8">
      <c r="A15">
        <v>14</v>
      </c>
      <c r="B15">
        <v>5400</v>
      </c>
      <c r="C15">
        <v>1.5596349175099998E-5</v>
      </c>
      <c r="D15">
        <v>0.113065790235072</v>
      </c>
      <c r="E15">
        <v>-1.5187132E-9</v>
      </c>
      <c r="F15">
        <v>0</v>
      </c>
      <c r="G15">
        <v>0</v>
      </c>
      <c r="H15">
        <v>0</v>
      </c>
    </row>
    <row r="16" spans="1:8">
      <c r="A16">
        <v>15</v>
      </c>
      <c r="B16">
        <v>5800</v>
      </c>
      <c r="C16">
        <v>1.3418583212999999E-6</v>
      </c>
      <c r="D16">
        <v>0.23605720772413999</v>
      </c>
      <c r="E16">
        <v>1.594369E-9</v>
      </c>
      <c r="F16">
        <v>0</v>
      </c>
      <c r="G16">
        <v>0</v>
      </c>
      <c r="H16">
        <v>0</v>
      </c>
    </row>
    <row r="17" spans="1:8">
      <c r="A17">
        <v>16</v>
      </c>
      <c r="B17">
        <v>6200</v>
      </c>
      <c r="C17">
        <v>9.0253531200000005E-8</v>
      </c>
      <c r="D17">
        <v>0.412692594704129</v>
      </c>
      <c r="E17">
        <v>3.8232849300000002E-8</v>
      </c>
      <c r="F17">
        <v>3.9999999999999999E-16</v>
      </c>
      <c r="G17">
        <v>0</v>
      </c>
      <c r="H17">
        <v>0</v>
      </c>
    </row>
    <row r="18" spans="1:8">
      <c r="A18">
        <v>17</v>
      </c>
      <c r="B18">
        <v>6600</v>
      </c>
      <c r="C18">
        <v>4.7446849000000001E-9</v>
      </c>
      <c r="D18">
        <v>0.60931470631792695</v>
      </c>
      <c r="E18">
        <v>1.6762506119999999E-7</v>
      </c>
      <c r="F18">
        <v>7.9999999999999998E-16</v>
      </c>
      <c r="G18">
        <v>0</v>
      </c>
      <c r="H18">
        <v>0</v>
      </c>
    </row>
    <row r="19" spans="1:8">
      <c r="A19">
        <v>18</v>
      </c>
      <c r="B19">
        <v>7000</v>
      </c>
      <c r="C19">
        <v>1.94916E-10</v>
      </c>
      <c r="D19">
        <v>0.76270203690021598</v>
      </c>
      <c r="E19">
        <v>2.052399921E-7</v>
      </c>
      <c r="F19">
        <v>-5.2000000000000001E-15</v>
      </c>
      <c r="G19">
        <v>0</v>
      </c>
      <c r="H19">
        <v>0</v>
      </c>
    </row>
    <row r="20" spans="1:8">
      <c r="A20">
        <v>19</v>
      </c>
      <c r="B20">
        <v>7400</v>
      </c>
      <c r="C20">
        <v>6.256E-12</v>
      </c>
      <c r="D20">
        <v>0.810651580178402</v>
      </c>
      <c r="E20">
        <v>-1.6615498073999999E-6</v>
      </c>
      <c r="F20">
        <v>-4.3200000000000001E-14</v>
      </c>
      <c r="G20">
        <v>0</v>
      </c>
      <c r="H20">
        <v>0</v>
      </c>
    </row>
    <row r="21" spans="1:8">
      <c r="A21">
        <v>20</v>
      </c>
      <c r="B21">
        <v>7800</v>
      </c>
      <c r="C21">
        <v>1.5700000000000001E-13</v>
      </c>
      <c r="D21">
        <v>0.73194251075553196</v>
      </c>
      <c r="E21">
        <v>-1.1901858455499999E-5</v>
      </c>
      <c r="F21">
        <v>-9.6199999999999997E-14</v>
      </c>
      <c r="G21">
        <v>0</v>
      </c>
      <c r="H21">
        <v>0</v>
      </c>
    </row>
    <row r="22" spans="1:8">
      <c r="A22">
        <v>21</v>
      </c>
      <c r="B22">
        <v>8200</v>
      </c>
      <c r="C22">
        <v>3.3E-15</v>
      </c>
      <c r="D22">
        <v>0.56139364012088</v>
      </c>
      <c r="E22">
        <v>-3.9472520455600001E-5</v>
      </c>
      <c r="F22">
        <v>4.2539999999999998E-13</v>
      </c>
      <c r="G22">
        <v>0</v>
      </c>
      <c r="H22">
        <v>0</v>
      </c>
    </row>
    <row r="23" spans="1:8">
      <c r="A23">
        <v>22</v>
      </c>
      <c r="B23">
        <v>8600</v>
      </c>
      <c r="C23">
        <v>0</v>
      </c>
      <c r="D23">
        <v>0.36569939231187798</v>
      </c>
      <c r="E23">
        <v>-5.2002650797199999E-5</v>
      </c>
      <c r="F23">
        <v>3.9561999999999996E-12</v>
      </c>
      <c r="G23">
        <v>0</v>
      </c>
      <c r="H23">
        <v>0</v>
      </c>
    </row>
    <row r="24" spans="1:8">
      <c r="A24">
        <v>23</v>
      </c>
      <c r="B24">
        <v>9000</v>
      </c>
      <c r="C24">
        <v>0</v>
      </c>
      <c r="D24">
        <v>0.20232056690310601</v>
      </c>
      <c r="E24">
        <v>2.1384600022080001E-4</v>
      </c>
      <c r="F24">
        <v>1.11819E-11</v>
      </c>
      <c r="G24">
        <v>0</v>
      </c>
      <c r="H24">
        <v>0</v>
      </c>
    </row>
    <row r="25" spans="1:8">
      <c r="A25">
        <v>24</v>
      </c>
      <c r="B25">
        <v>9400</v>
      </c>
      <c r="C25">
        <v>0</v>
      </c>
      <c r="D25">
        <v>9.51056597592978E-2</v>
      </c>
      <c r="E25">
        <v>1.7744615676722E-3</v>
      </c>
      <c r="F25">
        <v>-1.6835099999999999E-11</v>
      </c>
      <c r="G25">
        <v>0</v>
      </c>
      <c r="H25">
        <v>0</v>
      </c>
    </row>
    <row r="26" spans="1:8">
      <c r="A26">
        <v>25</v>
      </c>
      <c r="B26">
        <v>9800</v>
      </c>
      <c r="C26">
        <v>0</v>
      </c>
      <c r="D26">
        <v>3.8028317611321201E-2</v>
      </c>
      <c r="E26">
        <v>7.4117545012313E-3</v>
      </c>
      <c r="F26">
        <v>-2.744167E-10</v>
      </c>
      <c r="G26">
        <v>0</v>
      </c>
      <c r="H26">
        <v>0</v>
      </c>
    </row>
    <row r="27" spans="1:8">
      <c r="A27">
        <v>26</v>
      </c>
      <c r="B27">
        <v>10200</v>
      </c>
      <c r="C27">
        <v>0</v>
      </c>
      <c r="D27">
        <v>1.29590968264794E-2</v>
      </c>
      <c r="E27">
        <v>2.2972774797745101E-2</v>
      </c>
      <c r="F27">
        <v>-1.06558E-9</v>
      </c>
      <c r="G27">
        <v>0</v>
      </c>
      <c r="H27">
        <v>0</v>
      </c>
    </row>
    <row r="28" spans="1:8">
      <c r="A28">
        <v>27</v>
      </c>
      <c r="B28">
        <v>10600</v>
      </c>
      <c r="C28">
        <v>0</v>
      </c>
      <c r="D28">
        <v>3.7740505112802002E-3</v>
      </c>
      <c r="E28">
        <v>5.7968422935504103E-2</v>
      </c>
      <c r="F28">
        <v>-9.2542730000000005E-10</v>
      </c>
      <c r="G28">
        <v>9.9999999999999998E-17</v>
      </c>
      <c r="H28">
        <v>0</v>
      </c>
    </row>
    <row r="29" spans="1:8">
      <c r="A29">
        <v>28</v>
      </c>
      <c r="B29">
        <v>11000</v>
      </c>
      <c r="C29">
        <v>0</v>
      </c>
      <c r="D29">
        <v>9.4265706047499996E-4</v>
      </c>
      <c r="E29">
        <v>0.123732549338193</v>
      </c>
      <c r="F29">
        <v>1.13793453E-8</v>
      </c>
      <c r="G29">
        <v>3.9999999999999999E-16</v>
      </c>
      <c r="H29">
        <v>0</v>
      </c>
    </row>
    <row r="30" spans="1:8">
      <c r="A30">
        <v>29</v>
      </c>
      <c r="B30">
        <v>11400</v>
      </c>
      <c r="C30">
        <v>0</v>
      </c>
      <c r="D30">
        <v>2.0279999739089999E-4</v>
      </c>
      <c r="E30">
        <v>0.22782153175973799</v>
      </c>
      <c r="F30">
        <v>6.9357186500000005E-8</v>
      </c>
      <c r="G30">
        <v>5.9999999999999999E-16</v>
      </c>
      <c r="H30">
        <v>0</v>
      </c>
    </row>
    <row r="31" spans="1:8">
      <c r="A31">
        <v>30</v>
      </c>
      <c r="B31">
        <v>11800</v>
      </c>
      <c r="C31">
        <v>0</v>
      </c>
      <c r="D31">
        <v>3.7762293123800001E-5</v>
      </c>
      <c r="E31">
        <v>0.36586918400240098</v>
      </c>
      <c r="F31">
        <v>1.888732475E-7</v>
      </c>
      <c r="G31">
        <v>-4.4999999999999998E-15</v>
      </c>
      <c r="H31">
        <v>0</v>
      </c>
    </row>
    <row r="32" spans="1:8">
      <c r="A32">
        <v>31</v>
      </c>
      <c r="B32">
        <v>12200</v>
      </c>
      <c r="C32">
        <v>0</v>
      </c>
      <c r="D32">
        <v>6.1182906032999998E-6</v>
      </c>
      <c r="E32">
        <v>0.51581683261656597</v>
      </c>
      <c r="F32">
        <v>4.1151372000000002E-8</v>
      </c>
      <c r="G32">
        <v>-3.1599999999999999E-14</v>
      </c>
      <c r="H32">
        <v>0</v>
      </c>
    </row>
    <row r="33" spans="1:8">
      <c r="A33">
        <v>32</v>
      </c>
      <c r="B33">
        <v>12600</v>
      </c>
      <c r="C33">
        <v>0</v>
      </c>
      <c r="D33">
        <v>8.6743736070000004E-7</v>
      </c>
      <c r="E33">
        <v>0.64084744042153596</v>
      </c>
      <c r="F33">
        <v>-2.1212462011000002E-6</v>
      </c>
      <c r="G33">
        <v>-7.1600000000000005E-14</v>
      </c>
      <c r="H33">
        <v>0</v>
      </c>
    </row>
    <row r="34" spans="1:8">
      <c r="A34">
        <v>33</v>
      </c>
      <c r="B34">
        <v>13000</v>
      </c>
      <c r="C34">
        <v>0</v>
      </c>
      <c r="D34">
        <v>1.082565269E-7</v>
      </c>
      <c r="E34">
        <v>0.70312946321824898</v>
      </c>
      <c r="F34">
        <v>-1.1103821085899999E-5</v>
      </c>
      <c r="G34">
        <v>1.8380000000000001E-13</v>
      </c>
      <c r="H34">
        <v>2.9999999999999999E-16</v>
      </c>
    </row>
    <row r="35" spans="1:8">
      <c r="A35">
        <v>34</v>
      </c>
      <c r="B35">
        <v>13400</v>
      </c>
      <c r="C35">
        <v>0</v>
      </c>
      <c r="D35">
        <v>1.19660224E-8</v>
      </c>
      <c r="E35">
        <v>0.68206274209738205</v>
      </c>
      <c r="F35">
        <v>-3.2191226666599997E-5</v>
      </c>
      <c r="G35">
        <v>2.0159999999999999E-12</v>
      </c>
      <c r="H35">
        <v>1.4000000000000001E-15</v>
      </c>
    </row>
    <row r="36" spans="1:8">
      <c r="A36">
        <v>35</v>
      </c>
      <c r="B36">
        <v>13800</v>
      </c>
      <c r="C36">
        <v>0</v>
      </c>
      <c r="D36">
        <v>1.1789530999999999E-9</v>
      </c>
      <c r="E36">
        <v>0.58525134028099002</v>
      </c>
      <c r="F36">
        <v>-4.4997863775899998E-5</v>
      </c>
      <c r="G36">
        <v>6.7411E-12</v>
      </c>
      <c r="H36">
        <v>1.6099999999999999E-14</v>
      </c>
    </row>
    <row r="37" spans="1:8">
      <c r="A37">
        <v>36</v>
      </c>
      <c r="B37">
        <v>14200</v>
      </c>
      <c r="C37">
        <v>0</v>
      </c>
      <c r="D37">
        <v>1.042262E-10</v>
      </c>
      <c r="E37">
        <v>0.444291599510443</v>
      </c>
      <c r="F37">
        <v>9.5209540156299994E-5</v>
      </c>
      <c r="G37">
        <v>2.1143E-12</v>
      </c>
      <c r="H37">
        <v>1.5390000000000001E-13</v>
      </c>
    </row>
    <row r="38" spans="1:8">
      <c r="A38">
        <v>37</v>
      </c>
      <c r="B38">
        <v>14600</v>
      </c>
      <c r="C38">
        <v>0</v>
      </c>
      <c r="D38">
        <v>8.3253999999999992E-12</v>
      </c>
      <c r="E38">
        <v>0.29842186141063998</v>
      </c>
      <c r="F38">
        <v>9.1315867265659998E-4</v>
      </c>
      <c r="G38">
        <v>-8.6419299999999994E-11</v>
      </c>
      <c r="H38">
        <v>1.3595E-12</v>
      </c>
    </row>
    <row r="39" spans="1:8">
      <c r="A39">
        <v>38</v>
      </c>
      <c r="B39">
        <v>15000</v>
      </c>
      <c r="C39">
        <v>0</v>
      </c>
      <c r="D39">
        <v>6.0529999999999996E-13</v>
      </c>
      <c r="E39">
        <v>0.17737219777942601</v>
      </c>
      <c r="F39">
        <v>3.8092379063059002E-3</v>
      </c>
      <c r="G39">
        <v>-4.4148990000000001E-10</v>
      </c>
      <c r="H39">
        <v>1.10151E-11</v>
      </c>
    </row>
    <row r="40" spans="1:8">
      <c r="A40">
        <v>39</v>
      </c>
      <c r="B40">
        <v>15400</v>
      </c>
      <c r="C40">
        <v>0</v>
      </c>
      <c r="D40">
        <v>4.0399999999999997E-14</v>
      </c>
      <c r="E40">
        <v>9.3320799275369695E-2</v>
      </c>
      <c r="F40">
        <v>1.1762370918652501E-2</v>
      </c>
      <c r="G40">
        <v>-9.629384000000001E-10</v>
      </c>
      <c r="H40">
        <v>8.1967499999999994E-11</v>
      </c>
    </row>
    <row r="41" spans="1:8">
      <c r="A41">
        <v>40</v>
      </c>
      <c r="B41">
        <v>15800</v>
      </c>
      <c r="C41">
        <v>0</v>
      </c>
      <c r="D41">
        <v>2.5E-15</v>
      </c>
      <c r="E41">
        <v>4.34907307132016E-2</v>
      </c>
      <c r="F41">
        <v>2.9921289129207902E-2</v>
      </c>
      <c r="G41">
        <v>1.0299892E-9</v>
      </c>
      <c r="H41">
        <v>5.6018720000000004E-10</v>
      </c>
    </row>
    <row r="42" spans="1:8">
      <c r="A42">
        <v>41</v>
      </c>
      <c r="B42">
        <v>16200</v>
      </c>
      <c r="C42">
        <v>0</v>
      </c>
      <c r="D42">
        <v>9.9999999999999998E-17</v>
      </c>
      <c r="E42">
        <v>1.79724154350865E-2</v>
      </c>
      <c r="F42">
        <v>6.5397836727062106E-2</v>
      </c>
      <c r="G42">
        <v>1.6780370099999999E-8</v>
      </c>
      <c r="H42">
        <v>3.5161441999999999E-9</v>
      </c>
    </row>
    <row r="43" spans="1:8">
      <c r="A43">
        <v>42</v>
      </c>
      <c r="B43">
        <v>16600</v>
      </c>
      <c r="C43">
        <v>0</v>
      </c>
      <c r="D43">
        <v>0</v>
      </c>
      <c r="E43">
        <v>6.5958825402226999E-3</v>
      </c>
      <c r="F43">
        <v>0.12545193772372901</v>
      </c>
      <c r="G43">
        <v>6.8518571299999997E-8</v>
      </c>
      <c r="H43">
        <v>2.02695374E-8</v>
      </c>
    </row>
    <row r="44" spans="1:8">
      <c r="A44">
        <v>43</v>
      </c>
      <c r="B44">
        <v>17000</v>
      </c>
      <c r="C44">
        <v>0</v>
      </c>
      <c r="D44">
        <v>0</v>
      </c>
      <c r="E44">
        <v>2.1540895590063001E-3</v>
      </c>
      <c r="F44">
        <v>0.213812027795621</v>
      </c>
      <c r="G44">
        <v>1.3957870949999999E-7</v>
      </c>
      <c r="H44">
        <v>1.073168541E-7</v>
      </c>
    </row>
    <row r="45" spans="1:8">
      <c r="A45">
        <v>44</v>
      </c>
      <c r="B45">
        <v>17400</v>
      </c>
      <c r="C45">
        <v>0</v>
      </c>
      <c r="D45">
        <v>0</v>
      </c>
      <c r="E45">
        <v>6.2753408286159997E-4</v>
      </c>
      <c r="F45">
        <v>0.32621579414450602</v>
      </c>
      <c r="G45">
        <v>-7.3524450900000004E-8</v>
      </c>
      <c r="H45">
        <v>5.2184559800000005E-7</v>
      </c>
    </row>
    <row r="46" spans="1:8">
      <c r="A46">
        <v>45</v>
      </c>
      <c r="B46">
        <v>17800</v>
      </c>
      <c r="C46">
        <v>0</v>
      </c>
      <c r="D46">
        <v>0</v>
      </c>
      <c r="E46">
        <v>1.6353831855920001E-4</v>
      </c>
      <c r="F46">
        <v>0.44770576255615302</v>
      </c>
      <c r="G46">
        <v>-1.8184337456E-6</v>
      </c>
      <c r="H46">
        <v>2.3306070785E-6</v>
      </c>
    </row>
    <row r="47" spans="1:8">
      <c r="A47">
        <v>46</v>
      </c>
      <c r="B47">
        <v>18200</v>
      </c>
      <c r="C47">
        <v>0</v>
      </c>
      <c r="D47">
        <v>0</v>
      </c>
      <c r="E47">
        <v>3.82449496582E-5</v>
      </c>
      <c r="F47">
        <v>0.55443724133970695</v>
      </c>
      <c r="G47">
        <v>-8.0877261540000003E-6</v>
      </c>
      <c r="H47">
        <v>9.5598679632999993E-6</v>
      </c>
    </row>
    <row r="48" spans="1:8">
      <c r="A48">
        <v>47</v>
      </c>
      <c r="B48">
        <v>18600</v>
      </c>
      <c r="C48">
        <v>0</v>
      </c>
      <c r="D48">
        <v>0</v>
      </c>
      <c r="E48">
        <v>8.053238274E-6</v>
      </c>
      <c r="F48">
        <v>0.62080564040693498</v>
      </c>
      <c r="G48">
        <v>-2.1830060795199999E-5</v>
      </c>
      <c r="H48">
        <v>3.6015816308199997E-5</v>
      </c>
    </row>
    <row r="49" spans="1:8">
      <c r="A49">
        <v>48</v>
      </c>
      <c r="B49">
        <v>19000</v>
      </c>
      <c r="C49">
        <v>0</v>
      </c>
      <c r="D49">
        <v>0</v>
      </c>
      <c r="E49">
        <v>1.5323354074E-6</v>
      </c>
      <c r="F49">
        <v>0.62928581917196202</v>
      </c>
      <c r="G49">
        <v>-3.1808878629999999E-5</v>
      </c>
      <c r="H49">
        <v>1.2462230726359999E-4</v>
      </c>
    </row>
    <row r="50" spans="1:8">
      <c r="A50">
        <v>49</v>
      </c>
      <c r="B50">
        <v>19400</v>
      </c>
      <c r="C50">
        <v>0</v>
      </c>
      <c r="D50">
        <v>0</v>
      </c>
      <c r="E50">
        <v>2.6443436839999999E-7</v>
      </c>
      <c r="F50">
        <v>0.57790512273956796</v>
      </c>
      <c r="G50">
        <v>3.7461953611400002E-5</v>
      </c>
      <c r="H50">
        <v>3.9606089353119998E-4</v>
      </c>
    </row>
    <row r="51" spans="1:8">
      <c r="A51">
        <v>50</v>
      </c>
      <c r="B51">
        <v>19800</v>
      </c>
      <c r="C51">
        <v>0</v>
      </c>
      <c r="D51">
        <v>0</v>
      </c>
      <c r="E51">
        <v>4.1541726500000003E-8</v>
      </c>
      <c r="F51">
        <v>0.48102564752264998</v>
      </c>
      <c r="G51">
        <v>4.529787898696E-4</v>
      </c>
      <c r="H51">
        <v>1.1560966664011E-3</v>
      </c>
    </row>
    <row r="52" spans="1:8">
      <c r="A52">
        <v>51</v>
      </c>
      <c r="B52">
        <v>20200</v>
      </c>
      <c r="C52">
        <v>0</v>
      </c>
      <c r="D52">
        <v>0</v>
      </c>
      <c r="E52">
        <v>5.9633166000000002E-9</v>
      </c>
      <c r="F52">
        <v>0.36298492569805502</v>
      </c>
      <c r="G52">
        <v>1.9253834580399E-3</v>
      </c>
      <c r="H52">
        <v>3.0995208664142998E-3</v>
      </c>
    </row>
    <row r="53" spans="1:8">
      <c r="A53">
        <v>52</v>
      </c>
      <c r="B53">
        <v>20600</v>
      </c>
      <c r="C53">
        <v>0</v>
      </c>
      <c r="D53">
        <v>0</v>
      </c>
      <c r="E53">
        <v>7.8517029999999998E-10</v>
      </c>
      <c r="F53">
        <v>0.248364539864594</v>
      </c>
      <c r="G53">
        <v>5.9984338759134E-3</v>
      </c>
      <c r="H53">
        <v>7.6324730657033003E-3</v>
      </c>
    </row>
    <row r="54" spans="1:8">
      <c r="A54">
        <v>53</v>
      </c>
      <c r="B54">
        <v>21000</v>
      </c>
      <c r="C54">
        <v>0</v>
      </c>
      <c r="D54">
        <v>0</v>
      </c>
      <c r="E54">
        <v>9.5179699999999996E-11</v>
      </c>
      <c r="F54">
        <v>0.154116557590944</v>
      </c>
      <c r="G54">
        <v>1.5480268316739701E-2</v>
      </c>
      <c r="H54">
        <v>1.7262679721715701E-2</v>
      </c>
    </row>
    <row r="55" spans="1:8">
      <c r="A55">
        <v>54</v>
      </c>
      <c r="B55">
        <v>21400</v>
      </c>
      <c r="C55">
        <v>0</v>
      </c>
      <c r="D55">
        <v>0</v>
      </c>
      <c r="E55">
        <v>1.0662399999999999E-11</v>
      </c>
      <c r="F55">
        <v>8.6753195591898202E-2</v>
      </c>
      <c r="G55">
        <v>3.4647144027100701E-2</v>
      </c>
      <c r="H55">
        <v>3.5861224767279702E-2</v>
      </c>
    </row>
    <row r="56" spans="1:8">
      <c r="A56">
        <v>55</v>
      </c>
      <c r="B56">
        <v>21800</v>
      </c>
      <c r="C56">
        <v>0</v>
      </c>
      <c r="D56">
        <v>0</v>
      </c>
      <c r="E56">
        <v>1.1079E-12</v>
      </c>
      <c r="F56">
        <v>4.4318343597262298E-2</v>
      </c>
      <c r="G56">
        <v>6.8801637007856298E-2</v>
      </c>
      <c r="H56">
        <v>6.8425437683921106E-2</v>
      </c>
    </row>
    <row r="57" spans="1:8">
      <c r="A57">
        <v>56</v>
      </c>
      <c r="B57">
        <v>22200</v>
      </c>
      <c r="C57">
        <v>0</v>
      </c>
      <c r="D57">
        <v>0</v>
      </c>
      <c r="E57">
        <v>1.072E-13</v>
      </c>
      <c r="F57">
        <v>2.05597715867568E-2</v>
      </c>
      <c r="G57">
        <v>0.122817686811918</v>
      </c>
      <c r="H57">
        <v>0.119918732297875</v>
      </c>
    </row>
    <row r="58" spans="1:8">
      <c r="A58">
        <v>57</v>
      </c>
      <c r="B58">
        <v>22600</v>
      </c>
      <c r="C58">
        <v>0</v>
      </c>
      <c r="D58">
        <v>0</v>
      </c>
      <c r="E58">
        <v>9.7000000000000006E-15</v>
      </c>
      <c r="F58">
        <v>8.6690048797957997E-3</v>
      </c>
      <c r="G58">
        <v>0.19870935470842199</v>
      </c>
      <c r="H58">
        <v>0.19303439243436599</v>
      </c>
    </row>
    <row r="59" spans="1:8">
      <c r="A59">
        <v>58</v>
      </c>
      <c r="B59">
        <v>23000</v>
      </c>
      <c r="C59">
        <v>0</v>
      </c>
      <c r="D59">
        <v>0</v>
      </c>
      <c r="E59">
        <v>7.9999999999999998E-16</v>
      </c>
      <c r="F59">
        <v>3.3260473441320002E-3</v>
      </c>
      <c r="G59">
        <v>0.29297026738813298</v>
      </c>
      <c r="H59">
        <v>0.285405039304574</v>
      </c>
    </row>
    <row r="60" spans="1:8">
      <c r="A60">
        <v>59</v>
      </c>
      <c r="B60">
        <v>23400</v>
      </c>
      <c r="C60">
        <v>0</v>
      </c>
      <c r="D60">
        <v>0</v>
      </c>
      <c r="E60">
        <v>9.9999999999999998E-17</v>
      </c>
      <c r="F60">
        <v>1.1627899590512E-3</v>
      </c>
      <c r="G60">
        <v>0.39507228982384901</v>
      </c>
      <c r="H60">
        <v>0.387586584960319</v>
      </c>
    </row>
    <row r="61" spans="1:8">
      <c r="A61">
        <v>60</v>
      </c>
      <c r="B61">
        <v>23800</v>
      </c>
      <c r="C61">
        <v>0</v>
      </c>
      <c r="D61">
        <v>0</v>
      </c>
      <c r="E61">
        <v>0</v>
      </c>
      <c r="F61">
        <v>3.7102332688830001E-4</v>
      </c>
      <c r="G61">
        <v>0.48851861220022902</v>
      </c>
      <c r="H61">
        <v>0.48345569628901303</v>
      </c>
    </row>
    <row r="62" spans="1:8">
      <c r="A62">
        <v>61</v>
      </c>
      <c r="B62">
        <v>24200</v>
      </c>
      <c r="C62">
        <v>0</v>
      </c>
      <c r="D62">
        <v>0</v>
      </c>
      <c r="E62">
        <v>0</v>
      </c>
      <c r="F62">
        <v>1.082528103322E-4</v>
      </c>
      <c r="G62">
        <v>0.554881353040102</v>
      </c>
      <c r="H62">
        <v>0.55389311960719501</v>
      </c>
    </row>
    <row r="63" spans="1:8">
      <c r="A63">
        <v>62</v>
      </c>
      <c r="B63">
        <v>24600</v>
      </c>
      <c r="C63">
        <v>0</v>
      </c>
      <c r="D63">
        <v>0</v>
      </c>
      <c r="E63">
        <v>0</v>
      </c>
      <c r="F63">
        <v>2.8940669659800001E-5</v>
      </c>
      <c r="G63">
        <v>0.57963790115078395</v>
      </c>
      <c r="H63">
        <v>0.58287699016594996</v>
      </c>
    </row>
    <row r="64" spans="1:8">
      <c r="A64">
        <v>63</v>
      </c>
      <c r="B64">
        <v>25000</v>
      </c>
      <c r="C64">
        <v>0</v>
      </c>
      <c r="D64">
        <v>0</v>
      </c>
      <c r="E64">
        <v>0</v>
      </c>
      <c r="F64">
        <v>7.1009740329999996E-6</v>
      </c>
      <c r="G64">
        <v>0.55734404899855305</v>
      </c>
      <c r="H64">
        <v>0.56339063025300795</v>
      </c>
    </row>
    <row r="65" spans="1:8">
      <c r="A65">
        <v>64</v>
      </c>
      <c r="B65">
        <v>25400</v>
      </c>
      <c r="C65">
        <v>0</v>
      </c>
      <c r="D65">
        <v>0</v>
      </c>
      <c r="E65">
        <v>0</v>
      </c>
      <c r="F65">
        <v>1.4108854516E-6</v>
      </c>
      <c r="G65">
        <v>0.494893724771996</v>
      </c>
      <c r="H65">
        <v>0.50017734767497801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A1:I513"/>
  <sheetViews>
    <sheetView workbookViewId="0">
      <selection activeCell="B3" sqref="B3:I129"/>
    </sheetView>
  </sheetViews>
  <sheetFormatPr defaultRowHeight="15"/>
  <cols>
    <col min="1" max="1" width="9.140625" style="3"/>
  </cols>
  <sheetData>
    <row r="1" spans="1:9">
      <c r="A1" s="3" t="s">
        <v>19</v>
      </c>
      <c r="B1" s="65" t="s">
        <v>85</v>
      </c>
      <c r="C1" s="65" t="s">
        <v>73</v>
      </c>
      <c r="D1" s="65" t="s">
        <v>78</v>
      </c>
      <c r="E1" s="65" t="s">
        <v>79</v>
      </c>
      <c r="F1" s="65" t="s">
        <v>77</v>
      </c>
      <c r="G1" s="65" t="s">
        <v>76</v>
      </c>
      <c r="H1" s="65" t="s">
        <v>80</v>
      </c>
      <c r="I1" s="65" t="s">
        <v>74</v>
      </c>
    </row>
    <row r="2" spans="1:9">
      <c r="A2" s="3">
        <f>MOD(B2,2)</f>
        <v>1</v>
      </c>
      <c r="B2">
        <v>1</v>
      </c>
      <c r="C2">
        <v>200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3">
        <f t="shared" ref="A3:A66" si="0">MOD(B3,2)</f>
        <v>0</v>
      </c>
      <c r="B3">
        <v>2</v>
      </c>
      <c r="C3">
        <v>600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3">
        <f t="shared" si="0"/>
        <v>1</v>
      </c>
      <c r="B4">
        <v>3</v>
      </c>
      <c r="C4">
        <v>1000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3">
        <f t="shared" si="0"/>
        <v>0</v>
      </c>
      <c r="B5">
        <v>4</v>
      </c>
      <c r="C5">
        <v>1400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3">
        <f t="shared" si="0"/>
        <v>1</v>
      </c>
      <c r="B6">
        <v>5</v>
      </c>
      <c r="C6">
        <v>1800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3">
        <f t="shared" si="0"/>
        <v>0</v>
      </c>
      <c r="B7">
        <v>6</v>
      </c>
      <c r="C7">
        <v>2200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3">
        <f t="shared" si="0"/>
        <v>1</v>
      </c>
      <c r="B8">
        <v>7</v>
      </c>
      <c r="C8">
        <v>2600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s="3">
        <f t="shared" si="0"/>
        <v>0</v>
      </c>
      <c r="B9">
        <v>8</v>
      </c>
      <c r="C9">
        <v>3000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 s="3">
        <f t="shared" si="0"/>
        <v>1</v>
      </c>
      <c r="B10">
        <v>9</v>
      </c>
      <c r="C10">
        <v>3400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 s="3">
        <f t="shared" si="0"/>
        <v>0</v>
      </c>
      <c r="B11">
        <v>10</v>
      </c>
      <c r="C11">
        <v>3800</v>
      </c>
      <c r="D11">
        <v>1.7E-15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 s="3">
        <f t="shared" si="0"/>
        <v>1</v>
      </c>
      <c r="B12">
        <v>11</v>
      </c>
      <c r="C12">
        <v>4200</v>
      </c>
      <c r="D12">
        <v>1.06E-14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 s="3">
        <f t="shared" si="0"/>
        <v>0</v>
      </c>
      <c r="B13">
        <v>12</v>
      </c>
      <c r="C13">
        <v>4600</v>
      </c>
      <c r="D13">
        <v>7.6300000000000001E-14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s="3">
        <f t="shared" si="0"/>
        <v>1</v>
      </c>
      <c r="B14">
        <v>13</v>
      </c>
      <c r="C14">
        <v>5000</v>
      </c>
      <c r="D14">
        <v>5.1370000000000002E-13</v>
      </c>
      <c r="E14">
        <v>-9.9999999999999998E-17</v>
      </c>
      <c r="F14">
        <v>0</v>
      </c>
      <c r="G14">
        <v>0</v>
      </c>
      <c r="H14">
        <v>0</v>
      </c>
      <c r="I14">
        <v>0</v>
      </c>
    </row>
    <row r="15" spans="1:9">
      <c r="A15" s="3">
        <f t="shared" si="0"/>
        <v>0</v>
      </c>
      <c r="B15">
        <v>14</v>
      </c>
      <c r="C15">
        <v>5400</v>
      </c>
      <c r="D15">
        <v>3.2504E-12</v>
      </c>
      <c r="E15">
        <v>-1.4000000000000001E-15</v>
      </c>
      <c r="F15">
        <v>0</v>
      </c>
      <c r="G15">
        <v>0</v>
      </c>
      <c r="H15">
        <v>0</v>
      </c>
      <c r="I15">
        <v>0</v>
      </c>
    </row>
    <row r="16" spans="1:9">
      <c r="A16" s="3">
        <f t="shared" si="0"/>
        <v>1</v>
      </c>
      <c r="B16">
        <v>15</v>
      </c>
      <c r="C16">
        <v>5800</v>
      </c>
      <c r="D16">
        <v>1.9328499999999999E-11</v>
      </c>
      <c r="E16">
        <v>-1E-14</v>
      </c>
      <c r="F16">
        <v>0</v>
      </c>
      <c r="G16">
        <v>0</v>
      </c>
      <c r="H16">
        <v>0</v>
      </c>
      <c r="I16">
        <v>0</v>
      </c>
    </row>
    <row r="17" spans="1:9">
      <c r="A17" s="3">
        <f t="shared" si="0"/>
        <v>0</v>
      </c>
      <c r="B17">
        <v>16</v>
      </c>
      <c r="C17">
        <v>6200</v>
      </c>
      <c r="D17">
        <v>1.0800500000000001E-10</v>
      </c>
      <c r="E17">
        <v>-5.2300000000000002E-14</v>
      </c>
      <c r="F17">
        <v>2E-16</v>
      </c>
      <c r="G17">
        <v>0</v>
      </c>
      <c r="H17">
        <v>0</v>
      </c>
      <c r="I17">
        <v>0</v>
      </c>
    </row>
    <row r="18" spans="1:9">
      <c r="A18" s="3">
        <f t="shared" si="0"/>
        <v>1</v>
      </c>
      <c r="B18">
        <v>17</v>
      </c>
      <c r="C18">
        <v>6600</v>
      </c>
      <c r="D18">
        <v>5.6711269999999995E-10</v>
      </c>
      <c r="E18">
        <v>-1.816E-13</v>
      </c>
      <c r="F18">
        <v>1.0999999999999999E-15</v>
      </c>
      <c r="G18">
        <v>0</v>
      </c>
      <c r="H18">
        <v>0</v>
      </c>
      <c r="I18">
        <v>0</v>
      </c>
    </row>
    <row r="19" spans="1:9">
      <c r="A19" s="3">
        <f t="shared" si="0"/>
        <v>0</v>
      </c>
      <c r="B19">
        <v>18</v>
      </c>
      <c r="C19">
        <v>7000</v>
      </c>
      <c r="D19">
        <v>2.7981752000000001E-9</v>
      </c>
      <c r="E19">
        <v>3.1499999999999998E-14</v>
      </c>
      <c r="F19">
        <v>4.1000000000000004E-15</v>
      </c>
      <c r="G19">
        <v>0</v>
      </c>
      <c r="H19">
        <v>0</v>
      </c>
      <c r="I19">
        <v>0</v>
      </c>
    </row>
    <row r="20" spans="1:9">
      <c r="A20" s="3">
        <f t="shared" si="0"/>
        <v>1</v>
      </c>
      <c r="B20">
        <v>19</v>
      </c>
      <c r="C20">
        <v>7400</v>
      </c>
      <c r="D20">
        <v>1.29736558E-8</v>
      </c>
      <c r="E20">
        <v>7.0910000000000004E-12</v>
      </c>
      <c r="F20">
        <v>-2.9999999999999999E-16</v>
      </c>
      <c r="G20">
        <v>-9.9999999999999998E-17</v>
      </c>
      <c r="H20">
        <v>0</v>
      </c>
      <c r="I20">
        <v>0</v>
      </c>
    </row>
    <row r="21" spans="1:9">
      <c r="A21" s="3">
        <f t="shared" si="0"/>
        <v>0</v>
      </c>
      <c r="B21">
        <v>20</v>
      </c>
      <c r="C21">
        <v>7800</v>
      </c>
      <c r="D21">
        <v>5.65239892E-8</v>
      </c>
      <c r="E21">
        <v>7.4920999999999994E-11</v>
      </c>
      <c r="F21">
        <v>-1.3989999999999999E-13</v>
      </c>
      <c r="G21">
        <v>9.9999999999999998E-17</v>
      </c>
      <c r="H21">
        <v>0</v>
      </c>
      <c r="I21">
        <v>0</v>
      </c>
    </row>
    <row r="22" spans="1:9">
      <c r="A22" s="3">
        <f t="shared" si="0"/>
        <v>1</v>
      </c>
      <c r="B22">
        <v>21</v>
      </c>
      <c r="C22">
        <v>8200</v>
      </c>
      <c r="D22">
        <v>2.3141277190000001E-7</v>
      </c>
      <c r="E22">
        <v>5.5372169999999995E-10</v>
      </c>
      <c r="F22">
        <v>-1.2949000000000001E-12</v>
      </c>
      <c r="G22">
        <v>5.6000000000000003E-15</v>
      </c>
      <c r="H22">
        <v>0</v>
      </c>
      <c r="I22">
        <v>0</v>
      </c>
    </row>
    <row r="23" spans="1:9">
      <c r="A23" s="3">
        <f t="shared" si="0"/>
        <v>0</v>
      </c>
      <c r="B23">
        <v>22</v>
      </c>
      <c r="C23">
        <v>8600</v>
      </c>
      <c r="D23">
        <v>8.9028075349999998E-7</v>
      </c>
      <c r="E23">
        <v>3.3828396000000002E-9</v>
      </c>
      <c r="F23">
        <v>-7.6519000000000005E-12</v>
      </c>
      <c r="G23">
        <v>4.2500000000000002E-14</v>
      </c>
      <c r="H23">
        <v>-2.9999999999999999E-16</v>
      </c>
      <c r="I23">
        <v>2.9999999999999999E-16</v>
      </c>
    </row>
    <row r="24" spans="1:9">
      <c r="A24" s="3">
        <f t="shared" si="0"/>
        <v>1</v>
      </c>
      <c r="B24">
        <v>23</v>
      </c>
      <c r="C24">
        <v>9000</v>
      </c>
      <c r="D24">
        <v>3.2184948523000002E-6</v>
      </c>
      <c r="E24">
        <v>1.8041814499999999E-8</v>
      </c>
      <c r="F24">
        <v>-3.2066200000000002E-11</v>
      </c>
      <c r="G24">
        <v>1.8879999999999999E-13</v>
      </c>
      <c r="H24">
        <v>-1.9000000000000001E-15</v>
      </c>
      <c r="I24">
        <v>1.7E-15</v>
      </c>
    </row>
    <row r="25" spans="1:9">
      <c r="A25" s="3">
        <f t="shared" si="0"/>
        <v>0</v>
      </c>
      <c r="B25">
        <v>24</v>
      </c>
      <c r="C25">
        <v>9400</v>
      </c>
      <c r="D25">
        <v>1.0933666526E-5</v>
      </c>
      <c r="E25">
        <v>8.6157176099999993E-8</v>
      </c>
      <c r="F25">
        <v>-7.7882999999999994E-11</v>
      </c>
      <c r="G25">
        <v>3.8299999999999998E-13</v>
      </c>
      <c r="H25">
        <v>-5.3000000000000001E-15</v>
      </c>
      <c r="I25">
        <v>1.26E-14</v>
      </c>
    </row>
    <row r="26" spans="1:9">
      <c r="A26" s="3">
        <f t="shared" si="0"/>
        <v>1</v>
      </c>
      <c r="B26">
        <v>25</v>
      </c>
      <c r="C26">
        <v>9800</v>
      </c>
      <c r="D26">
        <v>3.4903337752599998E-5</v>
      </c>
      <c r="E26">
        <v>3.7362650650000002E-7</v>
      </c>
      <c r="F26">
        <v>1.4172100000000001E-10</v>
      </c>
      <c r="G26">
        <v>-1.7481E-12</v>
      </c>
      <c r="H26">
        <v>9.7000000000000006E-15</v>
      </c>
      <c r="I26">
        <v>8.4899999999999997E-14</v>
      </c>
    </row>
    <row r="27" spans="1:9">
      <c r="A27" s="3">
        <f t="shared" si="0"/>
        <v>0</v>
      </c>
      <c r="B27">
        <v>26</v>
      </c>
      <c r="C27">
        <v>10200</v>
      </c>
      <c r="D27">
        <v>1.0470252334380001E-4</v>
      </c>
      <c r="E27">
        <v>1.4843348030999999E-6</v>
      </c>
      <c r="F27">
        <v>3.1401001E-9</v>
      </c>
      <c r="G27">
        <v>-2.2987500000000001E-11</v>
      </c>
      <c r="H27">
        <v>1.9469999999999999E-13</v>
      </c>
      <c r="I27">
        <v>5.3730000000000004E-13</v>
      </c>
    </row>
    <row r="28" spans="1:9">
      <c r="A28" s="3">
        <f t="shared" si="0"/>
        <v>1</v>
      </c>
      <c r="B28">
        <v>27</v>
      </c>
      <c r="C28">
        <v>10600</v>
      </c>
      <c r="D28">
        <v>2.9514625104400002E-4</v>
      </c>
      <c r="E28">
        <v>5.4342306238E-6</v>
      </c>
      <c r="F28">
        <v>2.37169329E-8</v>
      </c>
      <c r="G28">
        <v>-1.3880700000000001E-10</v>
      </c>
      <c r="H28">
        <v>1.1596E-12</v>
      </c>
      <c r="I28">
        <v>3.195E-12</v>
      </c>
    </row>
    <row r="29" spans="1:9">
      <c r="A29" s="3">
        <f t="shared" si="0"/>
        <v>0</v>
      </c>
      <c r="B29">
        <v>28</v>
      </c>
      <c r="C29">
        <v>11000</v>
      </c>
      <c r="D29">
        <v>7.8182250719110004E-4</v>
      </c>
      <c r="E29">
        <v>1.8411044468300001E-5</v>
      </c>
      <c r="F29">
        <v>1.325947655E-7</v>
      </c>
      <c r="G29">
        <v>-5.6829720000000003E-10</v>
      </c>
      <c r="H29">
        <v>3.9364000000000001E-12</v>
      </c>
      <c r="I29">
        <v>1.7853100000000001E-11</v>
      </c>
    </row>
    <row r="30" spans="1:9">
      <c r="A30" s="3">
        <f t="shared" si="0"/>
        <v>1</v>
      </c>
      <c r="B30">
        <v>29</v>
      </c>
      <c r="C30">
        <v>11400</v>
      </c>
      <c r="D30">
        <v>1.9461245848327001E-3</v>
      </c>
      <c r="E30">
        <v>5.7903194867800001E-5</v>
      </c>
      <c r="F30">
        <v>6.2082444209999996E-7</v>
      </c>
      <c r="G30">
        <v>-1.4588824E-9</v>
      </c>
      <c r="H30">
        <v>3.4910999999999999E-12</v>
      </c>
      <c r="I30">
        <v>9.3743099999999997E-11</v>
      </c>
    </row>
    <row r="31" spans="1:9">
      <c r="A31" s="3">
        <f t="shared" si="0"/>
        <v>0</v>
      </c>
      <c r="B31">
        <v>30</v>
      </c>
      <c r="C31">
        <v>11800</v>
      </c>
      <c r="D31">
        <v>4.5522429870639997E-3</v>
      </c>
      <c r="E31">
        <v>1.6945020272010001E-4</v>
      </c>
      <c r="F31">
        <v>2.5481347542999999E-6</v>
      </c>
      <c r="G31">
        <v>1.8194899999999999E-10</v>
      </c>
      <c r="H31">
        <v>-5.3580400000000002E-11</v>
      </c>
      <c r="I31">
        <v>4.6253520000000001E-10</v>
      </c>
    </row>
    <row r="32" spans="1:9">
      <c r="A32" s="3">
        <f t="shared" si="0"/>
        <v>1</v>
      </c>
      <c r="B32">
        <v>31</v>
      </c>
      <c r="C32">
        <v>12200</v>
      </c>
      <c r="D32">
        <v>1.0006294180069E-2</v>
      </c>
      <c r="E32">
        <v>4.6228050650870003E-4</v>
      </c>
      <c r="F32">
        <v>9.3782807923000007E-6</v>
      </c>
      <c r="G32">
        <v>2.8840115399999999E-8</v>
      </c>
      <c r="H32">
        <v>-4.3557420000000002E-10</v>
      </c>
      <c r="I32">
        <v>2.1445309000000001E-9</v>
      </c>
    </row>
    <row r="33" spans="1:9">
      <c r="A33" s="3">
        <f t="shared" si="0"/>
        <v>0</v>
      </c>
      <c r="B33">
        <v>32</v>
      </c>
      <c r="C33">
        <v>12600</v>
      </c>
      <c r="D33">
        <v>2.0668777712950299E-2</v>
      </c>
      <c r="E33">
        <v>1.1774403266162001E-3</v>
      </c>
      <c r="F33">
        <v>3.1361377987399999E-5</v>
      </c>
      <c r="G33">
        <v>2.1217479590000001E-7</v>
      </c>
      <c r="H33">
        <v>-2.0227786999999999E-9</v>
      </c>
      <c r="I33">
        <v>9.3433525999999996E-9</v>
      </c>
    </row>
    <row r="34" spans="1:9">
      <c r="A34" s="3">
        <f t="shared" si="0"/>
        <v>1</v>
      </c>
      <c r="B34">
        <v>33</v>
      </c>
      <c r="C34">
        <v>13000</v>
      </c>
      <c r="D34">
        <v>4.01190493003932E-2</v>
      </c>
      <c r="E34">
        <v>2.8032772744566001E-3</v>
      </c>
      <c r="F34">
        <v>9.6100127084899995E-5</v>
      </c>
      <c r="G34">
        <v>1.0822965373E-6</v>
      </c>
      <c r="H34">
        <v>-6.3100265000000001E-9</v>
      </c>
      <c r="I34">
        <v>3.8252273899999997E-8</v>
      </c>
    </row>
    <row r="35" spans="1:9">
      <c r="A35" s="3">
        <f t="shared" si="0"/>
        <v>0</v>
      </c>
      <c r="B35">
        <v>34</v>
      </c>
      <c r="C35">
        <v>13400</v>
      </c>
      <c r="D35">
        <v>7.3178136761467796E-2</v>
      </c>
      <c r="E35">
        <v>6.2447805619071997E-3</v>
      </c>
      <c r="F35">
        <v>2.7142725094600001E-4</v>
      </c>
      <c r="G35">
        <v>4.5347231391999999E-6</v>
      </c>
      <c r="H35">
        <v>-9.6219724999999996E-9</v>
      </c>
      <c r="I35">
        <v>1.471624188E-7</v>
      </c>
    </row>
    <row r="36" spans="1:9">
      <c r="A36" s="3">
        <f t="shared" si="0"/>
        <v>1</v>
      </c>
      <c r="B36">
        <v>35</v>
      </c>
      <c r="C36">
        <v>13800</v>
      </c>
      <c r="D36">
        <v>0.12543174185685699</v>
      </c>
      <c r="E36">
        <v>1.30271255439288E-2</v>
      </c>
      <c r="F36">
        <v>7.0962431370690004E-4</v>
      </c>
      <c r="G36">
        <v>1.6511929620300001E-5</v>
      </c>
      <c r="H36">
        <v>3.39155351E-8</v>
      </c>
      <c r="I36">
        <v>5.3201362079999997E-7</v>
      </c>
    </row>
    <row r="37" spans="1:9">
      <c r="A37" s="3">
        <f t="shared" si="0"/>
        <v>0</v>
      </c>
      <c r="B37">
        <v>36</v>
      </c>
      <c r="C37">
        <v>14200</v>
      </c>
      <c r="D37">
        <v>0.202036304194464</v>
      </c>
      <c r="E37">
        <v>2.5465803205876599E-2</v>
      </c>
      <c r="F37">
        <v>1.7228088270511001E-3</v>
      </c>
      <c r="G37">
        <v>5.3663063042999997E-5</v>
      </c>
      <c r="H37">
        <v>3.7227372079999999E-7</v>
      </c>
      <c r="I37">
        <v>1.8073229209E-6</v>
      </c>
    </row>
    <row r="38" spans="1:9">
      <c r="A38" s="3">
        <f t="shared" si="0"/>
        <v>1</v>
      </c>
      <c r="B38">
        <v>37</v>
      </c>
      <c r="C38">
        <v>14600</v>
      </c>
      <c r="D38">
        <v>0.30580715828176802</v>
      </c>
      <c r="E38">
        <v>4.6675849770211802E-2</v>
      </c>
      <c r="F38">
        <v>3.8936120639072999E-3</v>
      </c>
      <c r="G38">
        <v>1.580354812013E-4</v>
      </c>
      <c r="H38">
        <v>2.0104603336000001E-6</v>
      </c>
      <c r="I38">
        <v>5.7694829257000001E-6</v>
      </c>
    </row>
    <row r="39" spans="1:9">
      <c r="A39" s="3">
        <f t="shared" si="0"/>
        <v>0</v>
      </c>
      <c r="B39">
        <v>38</v>
      </c>
      <c r="C39">
        <v>15000</v>
      </c>
      <c r="D39">
        <v>0.434973209517032</v>
      </c>
      <c r="E39">
        <v>8.0253092370006301E-2</v>
      </c>
      <c r="F39">
        <v>8.2077257657927997E-3</v>
      </c>
      <c r="G39">
        <v>4.2579345256600002E-4</v>
      </c>
      <c r="H39">
        <v>8.3465568146000001E-6</v>
      </c>
      <c r="I39">
        <v>1.73072107027E-5</v>
      </c>
    </row>
    <row r="40" spans="1:9">
      <c r="A40" s="3">
        <f t="shared" si="0"/>
        <v>1</v>
      </c>
      <c r="B40">
        <v>39</v>
      </c>
      <c r="C40">
        <v>15400</v>
      </c>
      <c r="D40">
        <v>0.58139903879885502</v>
      </c>
      <c r="E40">
        <v>0.129491393543263</v>
      </c>
      <c r="F40">
        <v>1.6163198058575402E-2</v>
      </c>
      <c r="G40">
        <v>1.0564536442729E-3</v>
      </c>
      <c r="H40">
        <v>2.9365736558600001E-5</v>
      </c>
      <c r="I40">
        <v>4.8787347160299997E-5</v>
      </c>
    </row>
    <row r="41" spans="1:9">
      <c r="A41" s="3">
        <f t="shared" si="0"/>
        <v>0</v>
      </c>
      <c r="B41">
        <v>40</v>
      </c>
      <c r="C41">
        <v>15800</v>
      </c>
      <c r="D41">
        <v>0.73026973534967499</v>
      </c>
      <c r="E41">
        <v>0.19614435100942701</v>
      </c>
      <c r="F41">
        <v>2.9772639889911998E-2</v>
      </c>
      <c r="G41">
        <v>2.4252287655925999E-3</v>
      </c>
      <c r="H41">
        <v>9.1079148569100002E-5</v>
      </c>
      <c r="I41">
        <v>1.292343912253E-4</v>
      </c>
    </row>
    <row r="42" spans="1:9">
      <c r="A42" s="3">
        <f t="shared" si="0"/>
        <v>1</v>
      </c>
      <c r="B42">
        <v>41</v>
      </c>
      <c r="C42">
        <v>16200</v>
      </c>
      <c r="D42">
        <v>0.86196511312124002</v>
      </c>
      <c r="E42">
        <v>0.27898954001970799</v>
      </c>
      <c r="F42">
        <v>5.13503615263316E-2</v>
      </c>
      <c r="G42">
        <v>5.1693053682000997E-3</v>
      </c>
      <c r="H42">
        <v>2.5418841144140002E-4</v>
      </c>
      <c r="I42">
        <v>3.2169223021350001E-4</v>
      </c>
    </row>
    <row r="43" spans="1:9">
      <c r="A43" s="3">
        <f t="shared" si="0"/>
        <v>0</v>
      </c>
      <c r="B43">
        <v>42</v>
      </c>
      <c r="C43">
        <v>16600</v>
      </c>
      <c r="D43">
        <v>0.956078636563228</v>
      </c>
      <c r="E43">
        <v>0.372715234115227</v>
      </c>
      <c r="F43">
        <v>8.2999499155318998E-2</v>
      </c>
      <c r="G43">
        <v>1.02579611116657E-2</v>
      </c>
      <c r="H43">
        <v>6.4625601976439997E-4</v>
      </c>
      <c r="I43">
        <v>7.5248070467620002E-4</v>
      </c>
    </row>
    <row r="44" spans="1:9">
      <c r="A44" s="3">
        <f t="shared" si="0"/>
        <v>1</v>
      </c>
      <c r="B44">
        <v>43</v>
      </c>
      <c r="C44">
        <v>17000</v>
      </c>
      <c r="D44">
        <v>0.99654099699349896</v>
      </c>
      <c r="E44">
        <v>0.467761420754641</v>
      </c>
      <c r="F44">
        <v>0.125810486259571</v>
      </c>
      <c r="G44">
        <v>1.8991440400841299E-2</v>
      </c>
      <c r="H44">
        <v>1.508994573489E-3</v>
      </c>
      <c r="I44">
        <v>1.6540293031835E-3</v>
      </c>
    </row>
    <row r="45" spans="1:9">
      <c r="A45" s="3">
        <f t="shared" si="0"/>
        <v>0</v>
      </c>
      <c r="B45">
        <v>44</v>
      </c>
      <c r="C45">
        <v>17400</v>
      </c>
      <c r="D45">
        <v>0.97610018038353097</v>
      </c>
      <c r="E45">
        <v>0.55156126649443005</v>
      </c>
      <c r="F45">
        <v>0.178943614522872</v>
      </c>
      <c r="G45">
        <v>3.2858908609047499E-2</v>
      </c>
      <c r="H45">
        <v>3.2544014117654001E-3</v>
      </c>
      <c r="I45">
        <v>3.4165259768498E-3</v>
      </c>
    </row>
    <row r="46" spans="1:9">
      <c r="A46" s="3">
        <f t="shared" si="0"/>
        <v>1</v>
      </c>
      <c r="B46">
        <v>45</v>
      </c>
      <c r="C46">
        <v>17800</v>
      </c>
      <c r="D46">
        <v>0.89844452176782796</v>
      </c>
      <c r="E46">
        <v>0.61113081437791705</v>
      </c>
      <c r="F46">
        <v>0.23893273005960999</v>
      </c>
      <c r="G46">
        <v>5.3202616255081901E-2</v>
      </c>
      <c r="H46">
        <v>6.5096758991473004E-3</v>
      </c>
      <c r="I46">
        <v>6.631634245862E-3</v>
      </c>
    </row>
    <row r="47" spans="1:9">
      <c r="A47" s="3">
        <f t="shared" si="0"/>
        <v>0</v>
      </c>
      <c r="B47">
        <v>46</v>
      </c>
      <c r="C47">
        <v>18200</v>
      </c>
      <c r="D47">
        <v>0.77711575276576605</v>
      </c>
      <c r="E47">
        <v>0.63632786869847702</v>
      </c>
      <c r="F47">
        <v>0.29961070325398698</v>
      </c>
      <c r="G47">
        <v>8.0699416554708206E-2</v>
      </c>
      <c r="H47">
        <v>1.2114769030707099E-2</v>
      </c>
      <c r="I47">
        <v>1.2096264648797799E-2</v>
      </c>
    </row>
    <row r="48" spans="1:9">
      <c r="A48" s="3">
        <f t="shared" si="0"/>
        <v>1</v>
      </c>
      <c r="B48">
        <v>47</v>
      </c>
      <c r="C48">
        <v>18600</v>
      </c>
      <c r="D48">
        <v>0.63165161086089405</v>
      </c>
      <c r="E48">
        <v>0.622668405788942</v>
      </c>
      <c r="F48">
        <v>0.352930075963728</v>
      </c>
      <c r="G48">
        <v>0.114774933556125</v>
      </c>
      <c r="H48">
        <v>2.10276686495845E-2</v>
      </c>
      <c r="I48">
        <v>2.0733727476635499E-2</v>
      </c>
    </row>
    <row r="49" spans="1:9">
      <c r="A49" s="3">
        <f t="shared" si="0"/>
        <v>0</v>
      </c>
      <c r="B49">
        <v>48</v>
      </c>
      <c r="C49">
        <v>19000</v>
      </c>
      <c r="D49">
        <v>0.48246606176046197</v>
      </c>
      <c r="E49">
        <v>0.57262869724704002</v>
      </c>
      <c r="F49">
        <v>0.39063079782205501</v>
      </c>
      <c r="G49">
        <v>0.15316856961049399</v>
      </c>
      <c r="H49">
        <v>3.4104627568008E-2</v>
      </c>
      <c r="I49">
        <v>3.3396376463743202E-2</v>
      </c>
    </row>
    <row r="50" spans="1:9">
      <c r="A50" s="3">
        <f t="shared" si="0"/>
        <v>1</v>
      </c>
      <c r="B50">
        <v>49</v>
      </c>
      <c r="C50">
        <v>19400</v>
      </c>
      <c r="D50">
        <v>0.34630037288954102</v>
      </c>
      <c r="E50">
        <v>0.494914674555328</v>
      </c>
      <c r="F50">
        <v>0.406312510822051</v>
      </c>
      <c r="G50">
        <v>0.19190313163661499</v>
      </c>
      <c r="H50">
        <v>5.1764986600161697E-2</v>
      </c>
      <c r="I50">
        <v>5.0549583274179098E-2</v>
      </c>
    </row>
    <row r="51" spans="1:9">
      <c r="A51" s="3">
        <f t="shared" si="0"/>
        <v>0</v>
      </c>
      <c r="B51">
        <v>50</v>
      </c>
      <c r="C51">
        <v>19800</v>
      </c>
      <c r="D51">
        <v>0.23358012594206701</v>
      </c>
      <c r="E51">
        <v>0.401993446201305</v>
      </c>
      <c r="F51">
        <v>0.397204808429312</v>
      </c>
      <c r="G51">
        <v>0.225826280749957</v>
      </c>
      <c r="H51">
        <v>7.3617344842454205E-2</v>
      </c>
      <c r="I51">
        <v>7.1900587939340802E-2</v>
      </c>
    </row>
    <row r="52" spans="1:9">
      <c r="A52" s="3">
        <f t="shared" si="0"/>
        <v>1</v>
      </c>
      <c r="B52">
        <v>51</v>
      </c>
      <c r="C52">
        <v>20200</v>
      </c>
      <c r="D52">
        <v>0.14805231854665901</v>
      </c>
      <c r="E52">
        <v>0.30684562517498398</v>
      </c>
      <c r="F52">
        <v>0.36496514419437098</v>
      </c>
      <c r="G52">
        <v>0.24968392625701399</v>
      </c>
      <c r="H52">
        <v>9.8188139016599896E-2</v>
      </c>
      <c r="I52">
        <v>9.6104614726549797E-2</v>
      </c>
    </row>
    <row r="53" spans="1:9">
      <c r="A53" s="3">
        <f t="shared" si="0"/>
        <v>0</v>
      </c>
      <c r="B53">
        <v>52</v>
      </c>
      <c r="C53">
        <v>20600</v>
      </c>
      <c r="D53">
        <v>8.8184150874067405E-2</v>
      </c>
      <c r="E53">
        <v>0.22009233584674801</v>
      </c>
      <c r="F53">
        <v>0.315189552755473</v>
      </c>
      <c r="G53">
        <v>0.25943763038159801</v>
      </c>
      <c r="H53">
        <v>0.122913222106907</v>
      </c>
      <c r="I53">
        <v>0.120712775355173</v>
      </c>
    </row>
    <row r="54" spans="1:9">
      <c r="A54" s="3">
        <f t="shared" si="0"/>
        <v>1</v>
      </c>
      <c r="B54">
        <v>53</v>
      </c>
      <c r="C54">
        <v>21000</v>
      </c>
      <c r="D54">
        <v>4.9358438734112699E-2</v>
      </c>
      <c r="E54">
        <v>0.14833262004026501</v>
      </c>
      <c r="F54">
        <v>0.25583319639983798</v>
      </c>
      <c r="G54">
        <v>0.25337712438222199</v>
      </c>
      <c r="H54">
        <v>0.14449448141872501</v>
      </c>
      <c r="I54">
        <v>0.14248187488473499</v>
      </c>
    </row>
    <row r="55" spans="1:9">
      <c r="A55" s="3">
        <f t="shared" si="0"/>
        <v>0</v>
      </c>
      <c r="B55">
        <v>54</v>
      </c>
      <c r="C55">
        <v>21400</v>
      </c>
      <c r="D55">
        <v>2.5961354288480998E-2</v>
      </c>
      <c r="E55">
        <v>9.3922380668361699E-2</v>
      </c>
      <c r="F55">
        <v>0.19515013332313899</v>
      </c>
      <c r="G55">
        <v>0.23260877335400501</v>
      </c>
      <c r="H55">
        <v>0.159590328428587</v>
      </c>
      <c r="I55">
        <v>0.15803873567631099</v>
      </c>
    </row>
    <row r="56" spans="1:9">
      <c r="A56" s="3">
        <f t="shared" si="0"/>
        <v>1</v>
      </c>
      <c r="B56">
        <v>55</v>
      </c>
      <c r="C56">
        <v>21800</v>
      </c>
      <c r="D56">
        <v>1.28318058052462E-2</v>
      </c>
      <c r="E56">
        <v>5.5865960795506597E-2</v>
      </c>
      <c r="F56">
        <v>0.13987869696941099</v>
      </c>
      <c r="G56">
        <v>0.200729009966052</v>
      </c>
      <c r="H56">
        <v>0.165653002217761</v>
      </c>
      <c r="I56">
        <v>0.16472711887025601</v>
      </c>
    </row>
    <row r="57" spans="1:9">
      <c r="A57" s="3">
        <f t="shared" si="0"/>
        <v>0</v>
      </c>
      <c r="B57">
        <v>56</v>
      </c>
      <c r="C57">
        <v>22200</v>
      </c>
      <c r="D57">
        <v>5.9599431827342996E-3</v>
      </c>
      <c r="E57">
        <v>3.1210974225520601E-2</v>
      </c>
      <c r="F57">
        <v>9.4195674005138993E-2</v>
      </c>
      <c r="G57">
        <v>0.16281386014968799</v>
      </c>
      <c r="H57">
        <v>0.16162761187126401</v>
      </c>
      <c r="I57">
        <v>0.161348274610287</v>
      </c>
    </row>
    <row r="58" spans="1:9">
      <c r="A58" s="3">
        <f t="shared" si="0"/>
        <v>1</v>
      </c>
      <c r="B58">
        <v>57</v>
      </c>
      <c r="C58">
        <v>22600</v>
      </c>
      <c r="D58">
        <v>2.6012956890418999E-3</v>
      </c>
      <c r="E58">
        <v>1.6374804885053901E-2</v>
      </c>
      <c r="F58">
        <v>5.95819718729712E-2</v>
      </c>
      <c r="G58">
        <v>0.12411192786146601</v>
      </c>
      <c r="H58">
        <v>0.148250852557236</v>
      </c>
      <c r="I58">
        <v>0.14851188057699699</v>
      </c>
    </row>
    <row r="59" spans="1:9">
      <c r="A59" s="3">
        <f t="shared" si="0"/>
        <v>0</v>
      </c>
      <c r="B59">
        <v>58</v>
      </c>
      <c r="C59">
        <v>23000</v>
      </c>
      <c r="D59">
        <v>1.0669151705375E-3</v>
      </c>
      <c r="E59">
        <v>8.0662359650812004E-3</v>
      </c>
      <c r="F59">
        <v>3.53910057364182E-2</v>
      </c>
      <c r="G59">
        <v>8.8898193208519993E-2</v>
      </c>
      <c r="H59">
        <v>0.127833682253471</v>
      </c>
      <c r="I59">
        <v>0.12845636995166199</v>
      </c>
    </row>
    <row r="60" spans="1:9">
      <c r="A60" s="3">
        <f t="shared" si="0"/>
        <v>1</v>
      </c>
      <c r="B60">
        <v>59</v>
      </c>
      <c r="C60">
        <v>23400</v>
      </c>
      <c r="D60">
        <v>4.1120831551720002E-4</v>
      </c>
      <c r="E60">
        <v>3.7299125865591001E-3</v>
      </c>
      <c r="F60">
        <v>1.97349362456814E-2</v>
      </c>
      <c r="G60">
        <v>5.9816188602426802E-2</v>
      </c>
      <c r="H60">
        <v>0.103614943151142</v>
      </c>
      <c r="I60">
        <v>0.10441130901868</v>
      </c>
    </row>
    <row r="61" spans="1:9">
      <c r="A61" s="3">
        <f t="shared" si="0"/>
        <v>0</v>
      </c>
      <c r="B61">
        <v>60</v>
      </c>
      <c r="C61">
        <v>23800</v>
      </c>
      <c r="D61">
        <v>1.4893094047050001E-4</v>
      </c>
      <c r="E61">
        <v>1.618658478735E-3</v>
      </c>
      <c r="F61">
        <v>1.0327474379758299E-2</v>
      </c>
      <c r="G61">
        <v>3.7796579099374901E-2</v>
      </c>
      <c r="H61">
        <v>7.8932152421842899E-2</v>
      </c>
      <c r="I61">
        <v>7.9751103613651703E-2</v>
      </c>
    </row>
    <row r="62" spans="1:9">
      <c r="A62" s="3">
        <f t="shared" si="0"/>
        <v>1</v>
      </c>
      <c r="B62">
        <v>61</v>
      </c>
      <c r="C62">
        <v>24200</v>
      </c>
      <c r="D62">
        <v>5.0687187578799997E-5</v>
      </c>
      <c r="E62">
        <v>6.5905920727339997E-4</v>
      </c>
      <c r="F62">
        <v>5.0698791268341996E-3</v>
      </c>
      <c r="G62">
        <v>2.2419572469597599E-2</v>
      </c>
      <c r="H62">
        <v>5.6497468420680402E-2</v>
      </c>
      <c r="I62">
        <v>5.7243066629362099E-2</v>
      </c>
    </row>
    <row r="63" spans="1:9">
      <c r="A63" s="3">
        <f t="shared" si="0"/>
        <v>0</v>
      </c>
      <c r="B63">
        <v>62</v>
      </c>
      <c r="C63">
        <v>24600</v>
      </c>
      <c r="D63">
        <v>1.6210664154199999E-5</v>
      </c>
      <c r="E63">
        <v>2.5169618076699999E-4</v>
      </c>
      <c r="F63">
        <v>2.3337402093657001E-3</v>
      </c>
      <c r="G63">
        <v>1.2478041471976E-2</v>
      </c>
      <c r="H63">
        <v>3.7983937556744798E-2</v>
      </c>
      <c r="I63">
        <v>3.8610535128881997E-2</v>
      </c>
    </row>
    <row r="64" spans="1:9">
      <c r="A64" s="3">
        <f t="shared" si="0"/>
        <v>1</v>
      </c>
      <c r="B64">
        <v>63</v>
      </c>
      <c r="C64">
        <v>25000</v>
      </c>
      <c r="D64">
        <v>4.8718270730999998E-6</v>
      </c>
      <c r="E64">
        <v>9.0129518935500003E-5</v>
      </c>
      <c r="F64">
        <v>1.0067915113763999E-3</v>
      </c>
      <c r="G64">
        <v>6.5129969725752001E-3</v>
      </c>
      <c r="H64">
        <v>2.3976285471733E-2</v>
      </c>
      <c r="I64">
        <v>2.4472883654391001E-2</v>
      </c>
    </row>
    <row r="65" spans="1:9">
      <c r="A65" s="3">
        <f t="shared" si="0"/>
        <v>0</v>
      </c>
      <c r="B65">
        <v>64</v>
      </c>
      <c r="C65">
        <v>25400</v>
      </c>
      <c r="D65">
        <v>1.3758478689999999E-6</v>
      </c>
      <c r="E65">
        <v>3.0250582325900001E-5</v>
      </c>
      <c r="F65">
        <v>4.0682775417319998E-4</v>
      </c>
      <c r="G65">
        <v>3.1861532750408002E-3</v>
      </c>
      <c r="H65">
        <v>1.4202030126339599E-2</v>
      </c>
      <c r="I65">
        <v>1.4576742098248E-2</v>
      </c>
    </row>
    <row r="66" spans="1:9">
      <c r="A66" s="3">
        <f t="shared" si="0"/>
        <v>1</v>
      </c>
      <c r="B66">
        <v>65</v>
      </c>
      <c r="C66">
        <v>25800</v>
      </c>
      <c r="D66">
        <v>3.6511987830000002E-7</v>
      </c>
      <c r="E66">
        <v>9.5125037511999994E-6</v>
      </c>
      <c r="F66">
        <v>1.5388080891540001E-4</v>
      </c>
      <c r="G66">
        <v>1.4598245101584001E-3</v>
      </c>
      <c r="H66">
        <v>7.8893134990493004E-3</v>
      </c>
      <c r="I66">
        <v>8.1588950471020993E-3</v>
      </c>
    </row>
    <row r="67" spans="1:9">
      <c r="A67" s="3">
        <f t="shared" ref="A67:A130" si="1">MOD(B67,2)</f>
        <v>0</v>
      </c>
      <c r="B67">
        <v>66</v>
      </c>
      <c r="C67">
        <v>26200</v>
      </c>
      <c r="D67">
        <v>9.1051274800000001E-8</v>
      </c>
      <c r="E67">
        <v>2.8012076604000001E-6</v>
      </c>
      <c r="F67">
        <v>5.4442961010600001E-5</v>
      </c>
      <c r="G67">
        <v>6.2594370246399995E-4</v>
      </c>
      <c r="H67">
        <v>4.1071061393833002E-3</v>
      </c>
      <c r="I67">
        <v>4.2913830006126004E-3</v>
      </c>
    </row>
    <row r="68" spans="1:9">
      <c r="A68" s="3">
        <f t="shared" si="1"/>
        <v>1</v>
      </c>
      <c r="B68">
        <v>67</v>
      </c>
      <c r="C68">
        <v>26600</v>
      </c>
      <c r="D68">
        <v>2.1336393100000001E-8</v>
      </c>
      <c r="E68">
        <v>7.7206280699999996E-7</v>
      </c>
      <c r="F68">
        <v>1.80018719153E-5</v>
      </c>
      <c r="G68">
        <v>2.5094097209120002E-4</v>
      </c>
      <c r="H68">
        <v>2.0020591196587998E-3</v>
      </c>
      <c r="I68">
        <v>2.1210832334825E-3</v>
      </c>
    </row>
    <row r="69" spans="1:9">
      <c r="A69" s="3">
        <f t="shared" si="1"/>
        <v>0</v>
      </c>
      <c r="B69">
        <v>68</v>
      </c>
      <c r="C69">
        <v>27000</v>
      </c>
      <c r="D69">
        <v>4.6982842999999998E-9</v>
      </c>
      <c r="E69">
        <v>1.99045082E-7</v>
      </c>
      <c r="F69">
        <v>5.5576756070000003E-6</v>
      </c>
      <c r="G69">
        <v>9.39615148646E-5</v>
      </c>
      <c r="H69">
        <v>9.1293510545479998E-4</v>
      </c>
      <c r="I69">
        <v>9.8517198196979992E-4</v>
      </c>
    </row>
    <row r="70" spans="1:9">
      <c r="A70" s="3">
        <f t="shared" si="1"/>
        <v>1</v>
      </c>
      <c r="B70">
        <v>69</v>
      </c>
      <c r="C70">
        <v>27400</v>
      </c>
      <c r="D70">
        <v>9.7216510000000006E-10</v>
      </c>
      <c r="E70">
        <v>4.79663335E-8</v>
      </c>
      <c r="F70">
        <v>1.6002320592E-6</v>
      </c>
      <c r="G70">
        <v>3.2819973839999999E-5</v>
      </c>
      <c r="H70">
        <v>3.889865141061E-4</v>
      </c>
      <c r="I70">
        <v>4.2999128533420002E-4</v>
      </c>
    </row>
    <row r="71" spans="1:9">
      <c r="A71" s="3">
        <f t="shared" si="1"/>
        <v>0</v>
      </c>
      <c r="B71">
        <v>70</v>
      </c>
      <c r="C71">
        <v>27800</v>
      </c>
      <c r="D71">
        <v>1.8902569999999999E-10</v>
      </c>
      <c r="E71">
        <v>1.07957679E-8</v>
      </c>
      <c r="F71">
        <v>4.2916002900000001E-7</v>
      </c>
      <c r="G71">
        <v>1.0678608511E-5</v>
      </c>
      <c r="H71">
        <v>1.546640159712E-4</v>
      </c>
      <c r="I71">
        <v>1.763598915166E-4</v>
      </c>
    </row>
    <row r="72" spans="1:9">
      <c r="A72" s="3">
        <f t="shared" si="1"/>
        <v>1</v>
      </c>
      <c r="B72">
        <v>71</v>
      </c>
      <c r="C72">
        <v>28200</v>
      </c>
      <c r="D72">
        <v>3.4537099999999998E-11</v>
      </c>
      <c r="E72">
        <v>2.2671847999999999E-9</v>
      </c>
      <c r="F72">
        <v>1.070360351E-7</v>
      </c>
      <c r="G72">
        <v>3.2310675898000001E-6</v>
      </c>
      <c r="H72">
        <v>5.7297275276000003E-5</v>
      </c>
      <c r="I72">
        <v>6.7972277382500004E-5</v>
      </c>
    </row>
    <row r="73" spans="1:9">
      <c r="A73" s="3">
        <f t="shared" si="1"/>
        <v>0</v>
      </c>
      <c r="B73">
        <v>72</v>
      </c>
      <c r="C73">
        <v>28600</v>
      </c>
      <c r="D73">
        <v>5.9298E-12</v>
      </c>
      <c r="E73">
        <v>4.437552E-10</v>
      </c>
      <c r="F73">
        <v>2.4780382E-8</v>
      </c>
      <c r="G73">
        <v>9.0731063290000004E-7</v>
      </c>
      <c r="H73">
        <v>1.9741300399E-5</v>
      </c>
      <c r="I73">
        <v>2.4618118881599999E-5</v>
      </c>
    </row>
    <row r="74" spans="1:9">
      <c r="A74" s="3">
        <f t="shared" si="1"/>
        <v>1</v>
      </c>
      <c r="B74">
        <v>73</v>
      </c>
      <c r="C74">
        <v>29000</v>
      </c>
      <c r="D74">
        <v>9.561999999999999E-13</v>
      </c>
      <c r="E74">
        <v>8.0840500000000006E-11</v>
      </c>
      <c r="F74">
        <v>5.3133276000000004E-9</v>
      </c>
      <c r="G74">
        <v>2.3587398930000001E-7</v>
      </c>
      <c r="H74">
        <v>6.3119755773000001E-6</v>
      </c>
      <c r="I74">
        <v>8.3785357538000005E-6</v>
      </c>
    </row>
    <row r="75" spans="1:9">
      <c r="A75" s="3">
        <f t="shared" si="1"/>
        <v>0</v>
      </c>
      <c r="B75">
        <v>74</v>
      </c>
      <c r="C75">
        <v>29400</v>
      </c>
      <c r="D75">
        <v>1.447E-13</v>
      </c>
      <c r="E75">
        <v>1.3684199999999999E-11</v>
      </c>
      <c r="F75">
        <v>1.052141E-9</v>
      </c>
      <c r="G75">
        <v>5.65977158E-8</v>
      </c>
      <c r="H75">
        <v>1.8678764235E-6</v>
      </c>
      <c r="I75">
        <v>2.6796047619999998E-6</v>
      </c>
    </row>
    <row r="76" spans="1:9">
      <c r="A76" s="3">
        <f t="shared" si="1"/>
        <v>1</v>
      </c>
      <c r="B76">
        <v>75</v>
      </c>
      <c r="C76">
        <v>29800</v>
      </c>
      <c r="D76">
        <v>2.1200000000000001E-14</v>
      </c>
      <c r="E76">
        <v>2.1479000000000002E-12</v>
      </c>
      <c r="F76">
        <v>1.917129E-10</v>
      </c>
      <c r="G76">
        <v>1.24863564E-8</v>
      </c>
      <c r="H76">
        <v>5.0990844E-7</v>
      </c>
      <c r="I76">
        <v>8.0530759880000004E-7</v>
      </c>
    </row>
    <row r="77" spans="1:9">
      <c r="A77" s="3">
        <f t="shared" si="1"/>
        <v>0</v>
      </c>
      <c r="B77">
        <v>76</v>
      </c>
      <c r="C77">
        <v>30200</v>
      </c>
      <c r="D77">
        <v>3.3E-15</v>
      </c>
      <c r="E77">
        <v>3.1160000000000001E-13</v>
      </c>
      <c r="F77">
        <v>3.19895E-11</v>
      </c>
      <c r="G77">
        <v>2.5199387999999999E-9</v>
      </c>
      <c r="H77">
        <v>1.2787208379999999E-7</v>
      </c>
      <c r="I77">
        <v>2.2742612310000001E-7</v>
      </c>
    </row>
    <row r="78" spans="1:9">
      <c r="A78" s="3">
        <f t="shared" si="1"/>
        <v>1</v>
      </c>
      <c r="B78">
        <v>77</v>
      </c>
      <c r="C78">
        <v>30600</v>
      </c>
      <c r="D78">
        <v>0</v>
      </c>
      <c r="E78">
        <v>4.1600000000000001E-14</v>
      </c>
      <c r="F78">
        <v>4.8557E-12</v>
      </c>
      <c r="G78">
        <v>4.6201040000000001E-10</v>
      </c>
      <c r="H78">
        <v>2.92957579E-8</v>
      </c>
      <c r="I78">
        <v>6.0353910000000003E-8</v>
      </c>
    </row>
    <row r="79" spans="1:9">
      <c r="A79" s="3">
        <f t="shared" si="1"/>
        <v>0</v>
      </c>
      <c r="B79">
        <v>78</v>
      </c>
      <c r="C79">
        <v>31000</v>
      </c>
      <c r="D79">
        <v>0</v>
      </c>
      <c r="E79">
        <v>5.4000000000000002E-15</v>
      </c>
      <c r="F79">
        <v>6.64E-13</v>
      </c>
      <c r="G79">
        <v>7.6185099999999999E-11</v>
      </c>
      <c r="H79">
        <v>6.0854981000000004E-9</v>
      </c>
      <c r="I79">
        <v>1.5050674500000001E-8</v>
      </c>
    </row>
    <row r="80" spans="1:9">
      <c r="A80" s="3">
        <f t="shared" si="1"/>
        <v>1</v>
      </c>
      <c r="B80">
        <v>79</v>
      </c>
      <c r="C80">
        <v>31400</v>
      </c>
      <c r="D80">
        <v>0</v>
      </c>
      <c r="E80">
        <v>7.9999999999999998E-16</v>
      </c>
      <c r="F80">
        <v>8.0499999999999998E-14</v>
      </c>
      <c r="G80">
        <v>1.1123800000000001E-11</v>
      </c>
      <c r="H80">
        <v>1.1336555E-9</v>
      </c>
      <c r="I80">
        <v>3.5268821E-9</v>
      </c>
    </row>
    <row r="81" spans="1:9">
      <c r="A81" s="3">
        <f t="shared" si="1"/>
        <v>0</v>
      </c>
      <c r="B81">
        <v>80</v>
      </c>
      <c r="C81">
        <v>31800</v>
      </c>
      <c r="D81">
        <v>0</v>
      </c>
      <c r="E81">
        <v>0</v>
      </c>
      <c r="F81">
        <v>8.3999999999999992E-15</v>
      </c>
      <c r="G81">
        <v>1.3994000000000001E-12</v>
      </c>
      <c r="H81">
        <v>1.8614389999999999E-10</v>
      </c>
      <c r="I81">
        <v>7.7662120000000002E-10</v>
      </c>
    </row>
    <row r="82" spans="1:9">
      <c r="A82" s="3">
        <f t="shared" si="1"/>
        <v>1</v>
      </c>
      <c r="B82">
        <v>81</v>
      </c>
      <c r="C82">
        <v>32200</v>
      </c>
      <c r="D82">
        <v>0</v>
      </c>
      <c r="E82">
        <v>-9.9999999999999998E-17</v>
      </c>
      <c r="F82">
        <v>7.9999999999999998E-16</v>
      </c>
      <c r="G82">
        <v>1.4320000000000001E-13</v>
      </c>
      <c r="H82">
        <v>2.6124499999999999E-11</v>
      </c>
      <c r="I82">
        <v>1.6069779999999999E-10</v>
      </c>
    </row>
    <row r="83" spans="1:9">
      <c r="A83" s="3">
        <f t="shared" si="1"/>
        <v>0</v>
      </c>
      <c r="B83">
        <v>82</v>
      </c>
      <c r="C83">
        <v>32600</v>
      </c>
      <c r="D83">
        <v>0</v>
      </c>
      <c r="E83">
        <v>0</v>
      </c>
      <c r="F83">
        <v>2E-16</v>
      </c>
      <c r="G83">
        <v>1E-14</v>
      </c>
      <c r="H83">
        <v>2.9315000000000002E-12</v>
      </c>
      <c r="I83">
        <v>3.1245700000000001E-11</v>
      </c>
    </row>
    <row r="84" spans="1:9">
      <c r="A84" s="3">
        <f t="shared" si="1"/>
        <v>1</v>
      </c>
      <c r="B84">
        <v>83</v>
      </c>
      <c r="C84">
        <v>33000</v>
      </c>
      <c r="D84">
        <v>0</v>
      </c>
      <c r="E84">
        <v>0</v>
      </c>
      <c r="F84">
        <v>0</v>
      </c>
      <c r="G84">
        <v>0</v>
      </c>
      <c r="H84">
        <v>2.1150000000000001E-13</v>
      </c>
      <c r="I84">
        <v>5.7088999999999996E-12</v>
      </c>
    </row>
    <row r="85" spans="1:9">
      <c r="A85" s="3">
        <f t="shared" si="1"/>
        <v>0</v>
      </c>
      <c r="B85">
        <v>84</v>
      </c>
      <c r="C85">
        <v>33400</v>
      </c>
      <c r="D85">
        <v>0</v>
      </c>
      <c r="E85">
        <v>0</v>
      </c>
      <c r="F85">
        <v>-9.9999999999999998E-17</v>
      </c>
      <c r="G85">
        <v>-9.9999999999999998E-17</v>
      </c>
      <c r="H85">
        <v>-4.6999999999999999E-15</v>
      </c>
      <c r="I85">
        <v>9.802E-13</v>
      </c>
    </row>
    <row r="86" spans="1:9">
      <c r="A86" s="3">
        <f t="shared" si="1"/>
        <v>1</v>
      </c>
      <c r="B86">
        <v>85</v>
      </c>
      <c r="C86">
        <v>33800</v>
      </c>
      <c r="D86">
        <v>0</v>
      </c>
      <c r="E86">
        <v>0</v>
      </c>
      <c r="F86">
        <v>0</v>
      </c>
      <c r="G86">
        <v>9.9999999999999998E-17</v>
      </c>
      <c r="H86">
        <v>-4.6999999999999999E-15</v>
      </c>
      <c r="I86">
        <v>1.581E-13</v>
      </c>
    </row>
    <row r="87" spans="1:9">
      <c r="A87" s="3">
        <f t="shared" si="1"/>
        <v>0</v>
      </c>
      <c r="B87">
        <v>86</v>
      </c>
      <c r="C87">
        <v>34200</v>
      </c>
      <c r="D87">
        <v>0</v>
      </c>
      <c r="E87">
        <v>0</v>
      </c>
      <c r="F87">
        <v>0</v>
      </c>
      <c r="G87">
        <v>0</v>
      </c>
      <c r="H87">
        <v>-9.0000000000000003E-16</v>
      </c>
      <c r="I87">
        <v>2.3900000000000001E-14</v>
      </c>
    </row>
    <row r="88" spans="1:9">
      <c r="A88" s="3">
        <f t="shared" si="1"/>
        <v>1</v>
      </c>
      <c r="B88">
        <v>87</v>
      </c>
      <c r="C88">
        <v>34600</v>
      </c>
      <c r="D88">
        <v>0</v>
      </c>
      <c r="E88">
        <v>0</v>
      </c>
      <c r="F88">
        <v>0</v>
      </c>
      <c r="G88">
        <v>0</v>
      </c>
      <c r="H88">
        <v>-9.9999999999999998E-17</v>
      </c>
      <c r="I88">
        <v>3.5000000000000001E-15</v>
      </c>
    </row>
    <row r="89" spans="1:9">
      <c r="A89" s="3">
        <f t="shared" si="1"/>
        <v>0</v>
      </c>
      <c r="B89">
        <v>88</v>
      </c>
      <c r="C89">
        <v>35000</v>
      </c>
      <c r="D89">
        <v>0</v>
      </c>
      <c r="E89">
        <v>0</v>
      </c>
      <c r="F89">
        <v>0</v>
      </c>
      <c r="G89">
        <v>0</v>
      </c>
      <c r="H89">
        <v>0</v>
      </c>
      <c r="I89">
        <v>5.9999999999999999E-16</v>
      </c>
    </row>
    <row r="90" spans="1:9">
      <c r="A90" s="3">
        <f t="shared" si="1"/>
        <v>1</v>
      </c>
      <c r="B90">
        <v>89</v>
      </c>
      <c r="C90">
        <v>35400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>
      <c r="A91" s="3">
        <f t="shared" si="1"/>
        <v>0</v>
      </c>
      <c r="B91">
        <v>90</v>
      </c>
      <c r="C91">
        <v>35800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>
      <c r="A92" s="3">
        <f t="shared" si="1"/>
        <v>1</v>
      </c>
      <c r="B92">
        <v>91</v>
      </c>
      <c r="C92">
        <v>36200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>
      <c r="A93" s="3">
        <f t="shared" si="1"/>
        <v>0</v>
      </c>
      <c r="B93">
        <v>92</v>
      </c>
      <c r="C93">
        <v>36600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>
      <c r="A94" s="3">
        <f t="shared" si="1"/>
        <v>1</v>
      </c>
      <c r="B94">
        <v>93</v>
      </c>
      <c r="C94">
        <v>37000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>
      <c r="A95" s="3">
        <f t="shared" si="1"/>
        <v>0</v>
      </c>
      <c r="B95">
        <v>94</v>
      </c>
      <c r="C95">
        <v>37400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>
      <c r="A96" s="3">
        <f t="shared" si="1"/>
        <v>1</v>
      </c>
      <c r="B96">
        <v>95</v>
      </c>
      <c r="C96">
        <v>37800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 s="3">
        <f t="shared" si="1"/>
        <v>0</v>
      </c>
      <c r="B97">
        <v>96</v>
      </c>
      <c r="C97">
        <v>38200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 s="3">
        <f t="shared" si="1"/>
        <v>1</v>
      </c>
      <c r="B98">
        <v>97</v>
      </c>
      <c r="C98">
        <v>38600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 s="3">
        <f t="shared" si="1"/>
        <v>0</v>
      </c>
      <c r="B99">
        <v>98</v>
      </c>
      <c r="C99">
        <v>39000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 s="3">
        <f t="shared" si="1"/>
        <v>1</v>
      </c>
      <c r="B100">
        <v>99</v>
      </c>
      <c r="C100">
        <v>39400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 s="3">
        <f t="shared" si="1"/>
        <v>0</v>
      </c>
      <c r="B101">
        <v>100</v>
      </c>
      <c r="C101">
        <v>39800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 s="3">
        <f t="shared" si="1"/>
        <v>1</v>
      </c>
      <c r="B102">
        <v>101</v>
      </c>
      <c r="C102">
        <v>40200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 s="3">
        <f t="shared" si="1"/>
        <v>0</v>
      </c>
      <c r="B103">
        <v>102</v>
      </c>
      <c r="C103">
        <v>40600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 s="3">
        <f t="shared" si="1"/>
        <v>1</v>
      </c>
      <c r="B104">
        <v>103</v>
      </c>
      <c r="C104">
        <v>41000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 s="3">
        <f t="shared" si="1"/>
        <v>0</v>
      </c>
      <c r="B105">
        <v>104</v>
      </c>
      <c r="C105">
        <v>41400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 s="3">
        <f t="shared" si="1"/>
        <v>1</v>
      </c>
      <c r="B106">
        <v>105</v>
      </c>
      <c r="C106">
        <v>41800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 s="3">
        <f t="shared" si="1"/>
        <v>0</v>
      </c>
      <c r="B107">
        <v>106</v>
      </c>
      <c r="C107">
        <v>42200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 s="3">
        <f t="shared" si="1"/>
        <v>1</v>
      </c>
      <c r="B108">
        <v>107</v>
      </c>
      <c r="C108">
        <v>42600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 s="3">
        <f t="shared" si="1"/>
        <v>0</v>
      </c>
      <c r="B109">
        <v>108</v>
      </c>
      <c r="C109">
        <v>43000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 s="3">
        <f t="shared" si="1"/>
        <v>1</v>
      </c>
      <c r="B110">
        <v>109</v>
      </c>
      <c r="C110">
        <v>43400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 s="3">
        <f t="shared" si="1"/>
        <v>0</v>
      </c>
      <c r="B111">
        <v>110</v>
      </c>
      <c r="C111">
        <v>43800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 s="3">
        <f t="shared" si="1"/>
        <v>1</v>
      </c>
      <c r="B112">
        <v>111</v>
      </c>
      <c r="C112">
        <v>44200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 s="3">
        <f t="shared" si="1"/>
        <v>0</v>
      </c>
      <c r="B113">
        <v>112</v>
      </c>
      <c r="C113">
        <v>44600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 s="3">
        <f t="shared" si="1"/>
        <v>1</v>
      </c>
      <c r="B114">
        <v>113</v>
      </c>
      <c r="C114">
        <v>45000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 s="3">
        <f t="shared" si="1"/>
        <v>0</v>
      </c>
      <c r="B115">
        <v>114</v>
      </c>
      <c r="C115">
        <v>45400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 s="3">
        <f t="shared" si="1"/>
        <v>1</v>
      </c>
      <c r="B116">
        <v>115</v>
      </c>
      <c r="C116">
        <v>45800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 s="3">
        <f t="shared" si="1"/>
        <v>0</v>
      </c>
      <c r="B117">
        <v>116</v>
      </c>
      <c r="C117">
        <v>46200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 s="3">
        <f t="shared" si="1"/>
        <v>1</v>
      </c>
      <c r="B118">
        <v>117</v>
      </c>
      <c r="C118">
        <v>46600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>
      <c r="A119" s="3">
        <f t="shared" si="1"/>
        <v>0</v>
      </c>
      <c r="B119">
        <v>118</v>
      </c>
      <c r="C119">
        <v>47000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 s="3">
        <f t="shared" si="1"/>
        <v>1</v>
      </c>
      <c r="B120">
        <v>119</v>
      </c>
      <c r="C120">
        <v>47400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 s="3">
        <f t="shared" si="1"/>
        <v>0</v>
      </c>
      <c r="B121">
        <v>120</v>
      </c>
      <c r="C121">
        <v>47800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 s="3">
        <f t="shared" si="1"/>
        <v>1</v>
      </c>
      <c r="B122">
        <v>121</v>
      </c>
      <c r="C122">
        <v>48200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 s="3">
        <f t="shared" si="1"/>
        <v>0</v>
      </c>
      <c r="B123">
        <v>122</v>
      </c>
      <c r="C123">
        <v>48600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 s="3">
        <f t="shared" si="1"/>
        <v>1</v>
      </c>
      <c r="B124">
        <v>123</v>
      </c>
      <c r="C124">
        <v>49000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 s="3">
        <f t="shared" si="1"/>
        <v>0</v>
      </c>
      <c r="B125">
        <v>124</v>
      </c>
      <c r="C125">
        <v>49400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 s="3">
        <f t="shared" si="1"/>
        <v>1</v>
      </c>
      <c r="B126">
        <v>125</v>
      </c>
      <c r="C126">
        <v>49800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 s="3">
        <f t="shared" si="1"/>
        <v>0</v>
      </c>
      <c r="B127">
        <v>126</v>
      </c>
      <c r="C127">
        <v>50200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 s="3">
        <f t="shared" si="1"/>
        <v>1</v>
      </c>
      <c r="B128">
        <v>127</v>
      </c>
      <c r="C128">
        <v>50600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 s="3">
        <f t="shared" si="1"/>
        <v>0</v>
      </c>
      <c r="B129">
        <v>128</v>
      </c>
      <c r="C129">
        <v>51000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 s="3">
        <f t="shared" si="1"/>
        <v>0</v>
      </c>
    </row>
    <row r="131" spans="1:9">
      <c r="A131" s="3">
        <f t="shared" ref="A131:A194" si="2">MOD(B131,2)</f>
        <v>0</v>
      </c>
    </row>
    <row r="132" spans="1:9">
      <c r="A132" s="3">
        <f t="shared" si="2"/>
        <v>0</v>
      </c>
    </row>
    <row r="133" spans="1:9">
      <c r="A133" s="3">
        <f t="shared" si="2"/>
        <v>0</v>
      </c>
    </row>
    <row r="134" spans="1:9">
      <c r="A134" s="3">
        <f t="shared" si="2"/>
        <v>0</v>
      </c>
    </row>
    <row r="135" spans="1:9">
      <c r="A135" s="3">
        <f t="shared" si="2"/>
        <v>0</v>
      </c>
    </row>
    <row r="136" spans="1:9">
      <c r="A136" s="3">
        <f t="shared" si="2"/>
        <v>0</v>
      </c>
    </row>
    <row r="137" spans="1:9">
      <c r="A137" s="3">
        <f t="shared" si="2"/>
        <v>0</v>
      </c>
    </row>
    <row r="138" spans="1:9">
      <c r="A138" s="3">
        <f t="shared" si="2"/>
        <v>0</v>
      </c>
    </row>
    <row r="139" spans="1:9">
      <c r="A139" s="3">
        <f t="shared" si="2"/>
        <v>0</v>
      </c>
    </row>
    <row r="140" spans="1:9">
      <c r="A140" s="3">
        <f t="shared" si="2"/>
        <v>0</v>
      </c>
    </row>
    <row r="141" spans="1:9">
      <c r="A141" s="3">
        <f t="shared" si="2"/>
        <v>0</v>
      </c>
    </row>
    <row r="142" spans="1:9">
      <c r="A142" s="3">
        <f t="shared" si="2"/>
        <v>0</v>
      </c>
    </row>
    <row r="143" spans="1:9">
      <c r="A143" s="3">
        <f t="shared" si="2"/>
        <v>0</v>
      </c>
    </row>
    <row r="144" spans="1:9">
      <c r="A144" s="3">
        <f t="shared" si="2"/>
        <v>0</v>
      </c>
    </row>
    <row r="145" spans="1:1">
      <c r="A145" s="3">
        <f t="shared" si="2"/>
        <v>0</v>
      </c>
    </row>
    <row r="146" spans="1:1">
      <c r="A146" s="3">
        <f t="shared" si="2"/>
        <v>0</v>
      </c>
    </row>
    <row r="147" spans="1:1">
      <c r="A147" s="3">
        <f t="shared" si="2"/>
        <v>0</v>
      </c>
    </row>
    <row r="148" spans="1:1">
      <c r="A148" s="3">
        <f t="shared" si="2"/>
        <v>0</v>
      </c>
    </row>
    <row r="149" spans="1:1">
      <c r="A149" s="3">
        <f t="shared" si="2"/>
        <v>0</v>
      </c>
    </row>
    <row r="150" spans="1:1">
      <c r="A150" s="3">
        <f t="shared" si="2"/>
        <v>0</v>
      </c>
    </row>
    <row r="151" spans="1:1">
      <c r="A151" s="3">
        <f t="shared" si="2"/>
        <v>0</v>
      </c>
    </row>
    <row r="152" spans="1:1">
      <c r="A152" s="3">
        <f t="shared" si="2"/>
        <v>0</v>
      </c>
    </row>
    <row r="153" spans="1:1">
      <c r="A153" s="3">
        <f t="shared" si="2"/>
        <v>0</v>
      </c>
    </row>
    <row r="154" spans="1:1">
      <c r="A154" s="3">
        <f t="shared" si="2"/>
        <v>0</v>
      </c>
    </row>
    <row r="155" spans="1:1">
      <c r="A155" s="3">
        <f t="shared" si="2"/>
        <v>0</v>
      </c>
    </row>
    <row r="156" spans="1:1">
      <c r="A156" s="3">
        <f t="shared" si="2"/>
        <v>0</v>
      </c>
    </row>
    <row r="157" spans="1:1">
      <c r="A157" s="3">
        <f t="shared" si="2"/>
        <v>0</v>
      </c>
    </row>
    <row r="158" spans="1:1">
      <c r="A158" s="3">
        <f t="shared" si="2"/>
        <v>0</v>
      </c>
    </row>
    <row r="159" spans="1:1">
      <c r="A159" s="3">
        <f t="shared" si="2"/>
        <v>0</v>
      </c>
    </row>
    <row r="160" spans="1:1">
      <c r="A160" s="3">
        <f t="shared" si="2"/>
        <v>0</v>
      </c>
    </row>
    <row r="161" spans="1:1">
      <c r="A161" s="3">
        <f t="shared" si="2"/>
        <v>0</v>
      </c>
    </row>
    <row r="162" spans="1:1">
      <c r="A162" s="3">
        <f t="shared" si="2"/>
        <v>0</v>
      </c>
    </row>
    <row r="163" spans="1:1">
      <c r="A163" s="3">
        <f t="shared" si="2"/>
        <v>0</v>
      </c>
    </row>
    <row r="164" spans="1:1">
      <c r="A164" s="3">
        <f t="shared" si="2"/>
        <v>0</v>
      </c>
    </row>
    <row r="165" spans="1:1">
      <c r="A165" s="3">
        <f t="shared" si="2"/>
        <v>0</v>
      </c>
    </row>
    <row r="166" spans="1:1">
      <c r="A166" s="3">
        <f t="shared" si="2"/>
        <v>0</v>
      </c>
    </row>
    <row r="167" spans="1:1">
      <c r="A167" s="3">
        <f t="shared" si="2"/>
        <v>0</v>
      </c>
    </row>
    <row r="168" spans="1:1">
      <c r="A168" s="3">
        <f t="shared" si="2"/>
        <v>0</v>
      </c>
    </row>
    <row r="169" spans="1:1">
      <c r="A169" s="3">
        <f t="shared" si="2"/>
        <v>0</v>
      </c>
    </row>
    <row r="170" spans="1:1">
      <c r="A170" s="3">
        <f t="shared" si="2"/>
        <v>0</v>
      </c>
    </row>
    <row r="171" spans="1:1">
      <c r="A171" s="3">
        <f t="shared" si="2"/>
        <v>0</v>
      </c>
    </row>
    <row r="172" spans="1:1">
      <c r="A172" s="3">
        <f t="shared" si="2"/>
        <v>0</v>
      </c>
    </row>
    <row r="173" spans="1:1">
      <c r="A173" s="3">
        <f t="shared" si="2"/>
        <v>0</v>
      </c>
    </row>
    <row r="174" spans="1:1">
      <c r="A174" s="3">
        <f t="shared" si="2"/>
        <v>0</v>
      </c>
    </row>
    <row r="175" spans="1:1">
      <c r="A175" s="3">
        <f t="shared" si="2"/>
        <v>0</v>
      </c>
    </row>
    <row r="176" spans="1:1">
      <c r="A176" s="3">
        <f t="shared" si="2"/>
        <v>0</v>
      </c>
    </row>
    <row r="177" spans="1:1">
      <c r="A177" s="3">
        <f t="shared" si="2"/>
        <v>0</v>
      </c>
    </row>
    <row r="178" spans="1:1">
      <c r="A178" s="3">
        <f t="shared" si="2"/>
        <v>0</v>
      </c>
    </row>
    <row r="179" spans="1:1">
      <c r="A179" s="3">
        <f t="shared" si="2"/>
        <v>0</v>
      </c>
    </row>
    <row r="180" spans="1:1">
      <c r="A180" s="3">
        <f t="shared" si="2"/>
        <v>0</v>
      </c>
    </row>
    <row r="181" spans="1:1">
      <c r="A181" s="3">
        <f t="shared" si="2"/>
        <v>0</v>
      </c>
    </row>
    <row r="182" spans="1:1">
      <c r="A182" s="3">
        <f t="shared" si="2"/>
        <v>0</v>
      </c>
    </row>
    <row r="183" spans="1:1">
      <c r="A183" s="3">
        <f t="shared" si="2"/>
        <v>0</v>
      </c>
    </row>
    <row r="184" spans="1:1">
      <c r="A184" s="3">
        <f t="shared" si="2"/>
        <v>0</v>
      </c>
    </row>
    <row r="185" spans="1:1">
      <c r="A185" s="3">
        <f t="shared" si="2"/>
        <v>0</v>
      </c>
    </row>
    <row r="186" spans="1:1">
      <c r="A186" s="3">
        <f t="shared" si="2"/>
        <v>0</v>
      </c>
    </row>
    <row r="187" spans="1:1">
      <c r="A187" s="3">
        <f t="shared" si="2"/>
        <v>0</v>
      </c>
    </row>
    <row r="188" spans="1:1">
      <c r="A188" s="3">
        <f t="shared" si="2"/>
        <v>0</v>
      </c>
    </row>
    <row r="189" spans="1:1">
      <c r="A189" s="3">
        <f t="shared" si="2"/>
        <v>0</v>
      </c>
    </row>
    <row r="190" spans="1:1">
      <c r="A190" s="3">
        <f t="shared" si="2"/>
        <v>0</v>
      </c>
    </row>
    <row r="191" spans="1:1">
      <c r="A191" s="3">
        <f t="shared" si="2"/>
        <v>0</v>
      </c>
    </row>
    <row r="192" spans="1:1">
      <c r="A192" s="3">
        <f t="shared" si="2"/>
        <v>0</v>
      </c>
    </row>
    <row r="193" spans="1:1">
      <c r="A193" s="3">
        <f t="shared" si="2"/>
        <v>0</v>
      </c>
    </row>
    <row r="194" spans="1:1">
      <c r="A194" s="3">
        <f t="shared" si="2"/>
        <v>0</v>
      </c>
    </row>
    <row r="195" spans="1:1">
      <c r="A195" s="3">
        <f t="shared" ref="A195:A258" si="3">MOD(B195,2)</f>
        <v>0</v>
      </c>
    </row>
    <row r="196" spans="1:1">
      <c r="A196" s="3">
        <f t="shared" si="3"/>
        <v>0</v>
      </c>
    </row>
    <row r="197" spans="1:1">
      <c r="A197" s="3">
        <f t="shared" si="3"/>
        <v>0</v>
      </c>
    </row>
    <row r="198" spans="1:1">
      <c r="A198" s="3">
        <f t="shared" si="3"/>
        <v>0</v>
      </c>
    </row>
    <row r="199" spans="1:1">
      <c r="A199" s="3">
        <f t="shared" si="3"/>
        <v>0</v>
      </c>
    </row>
    <row r="200" spans="1:1">
      <c r="A200" s="3">
        <f t="shared" si="3"/>
        <v>0</v>
      </c>
    </row>
    <row r="201" spans="1:1">
      <c r="A201" s="3">
        <f t="shared" si="3"/>
        <v>0</v>
      </c>
    </row>
    <row r="202" spans="1:1">
      <c r="A202" s="3">
        <f t="shared" si="3"/>
        <v>0</v>
      </c>
    </row>
    <row r="203" spans="1:1">
      <c r="A203" s="3">
        <f t="shared" si="3"/>
        <v>0</v>
      </c>
    </row>
    <row r="204" spans="1:1">
      <c r="A204" s="3">
        <f t="shared" si="3"/>
        <v>0</v>
      </c>
    </row>
    <row r="205" spans="1:1">
      <c r="A205" s="3">
        <f t="shared" si="3"/>
        <v>0</v>
      </c>
    </row>
    <row r="206" spans="1:1">
      <c r="A206" s="3">
        <f t="shared" si="3"/>
        <v>0</v>
      </c>
    </row>
    <row r="207" spans="1:1">
      <c r="A207" s="3">
        <f t="shared" si="3"/>
        <v>0</v>
      </c>
    </row>
    <row r="208" spans="1:1">
      <c r="A208" s="3">
        <f t="shared" si="3"/>
        <v>0</v>
      </c>
    </row>
    <row r="209" spans="1:1">
      <c r="A209" s="3">
        <f t="shared" si="3"/>
        <v>0</v>
      </c>
    </row>
    <row r="210" spans="1:1">
      <c r="A210" s="3">
        <f t="shared" si="3"/>
        <v>0</v>
      </c>
    </row>
    <row r="211" spans="1:1">
      <c r="A211" s="3">
        <f t="shared" si="3"/>
        <v>0</v>
      </c>
    </row>
    <row r="212" spans="1:1">
      <c r="A212" s="3">
        <f t="shared" si="3"/>
        <v>0</v>
      </c>
    </row>
    <row r="213" spans="1:1">
      <c r="A213" s="3">
        <f t="shared" si="3"/>
        <v>0</v>
      </c>
    </row>
    <row r="214" spans="1:1">
      <c r="A214" s="3">
        <f t="shared" si="3"/>
        <v>0</v>
      </c>
    </row>
    <row r="215" spans="1:1">
      <c r="A215" s="3">
        <f t="shared" si="3"/>
        <v>0</v>
      </c>
    </row>
    <row r="216" spans="1:1">
      <c r="A216" s="3">
        <f t="shared" si="3"/>
        <v>0</v>
      </c>
    </row>
    <row r="217" spans="1:1">
      <c r="A217" s="3">
        <f t="shared" si="3"/>
        <v>0</v>
      </c>
    </row>
    <row r="218" spans="1:1">
      <c r="A218" s="3">
        <f t="shared" si="3"/>
        <v>0</v>
      </c>
    </row>
    <row r="219" spans="1:1">
      <c r="A219" s="3">
        <f t="shared" si="3"/>
        <v>0</v>
      </c>
    </row>
    <row r="220" spans="1:1">
      <c r="A220" s="3">
        <f t="shared" si="3"/>
        <v>0</v>
      </c>
    </row>
    <row r="221" spans="1:1">
      <c r="A221" s="3">
        <f t="shared" si="3"/>
        <v>0</v>
      </c>
    </row>
    <row r="222" spans="1:1">
      <c r="A222" s="3">
        <f t="shared" si="3"/>
        <v>0</v>
      </c>
    </row>
    <row r="223" spans="1:1">
      <c r="A223" s="3">
        <f t="shared" si="3"/>
        <v>0</v>
      </c>
    </row>
    <row r="224" spans="1:1">
      <c r="A224" s="3">
        <f t="shared" si="3"/>
        <v>0</v>
      </c>
    </row>
    <row r="225" spans="1:1">
      <c r="A225" s="3">
        <f t="shared" si="3"/>
        <v>0</v>
      </c>
    </row>
    <row r="226" spans="1:1">
      <c r="A226" s="3">
        <f t="shared" si="3"/>
        <v>0</v>
      </c>
    </row>
    <row r="227" spans="1:1">
      <c r="A227" s="3">
        <f t="shared" si="3"/>
        <v>0</v>
      </c>
    </row>
    <row r="228" spans="1:1">
      <c r="A228" s="3">
        <f t="shared" si="3"/>
        <v>0</v>
      </c>
    </row>
    <row r="229" spans="1:1">
      <c r="A229" s="3">
        <f t="shared" si="3"/>
        <v>0</v>
      </c>
    </row>
    <row r="230" spans="1:1">
      <c r="A230" s="3">
        <f t="shared" si="3"/>
        <v>0</v>
      </c>
    </row>
    <row r="231" spans="1:1">
      <c r="A231" s="3">
        <f t="shared" si="3"/>
        <v>0</v>
      </c>
    </row>
    <row r="232" spans="1:1">
      <c r="A232" s="3">
        <f t="shared" si="3"/>
        <v>0</v>
      </c>
    </row>
    <row r="233" spans="1:1">
      <c r="A233" s="3">
        <f t="shared" si="3"/>
        <v>0</v>
      </c>
    </row>
    <row r="234" spans="1:1">
      <c r="A234" s="3">
        <f t="shared" si="3"/>
        <v>0</v>
      </c>
    </row>
    <row r="235" spans="1:1">
      <c r="A235" s="3">
        <f t="shared" si="3"/>
        <v>0</v>
      </c>
    </row>
    <row r="236" spans="1:1">
      <c r="A236" s="3">
        <f t="shared" si="3"/>
        <v>0</v>
      </c>
    </row>
    <row r="237" spans="1:1">
      <c r="A237" s="3">
        <f t="shared" si="3"/>
        <v>0</v>
      </c>
    </row>
    <row r="238" spans="1:1">
      <c r="A238" s="3">
        <f t="shared" si="3"/>
        <v>0</v>
      </c>
    </row>
    <row r="239" spans="1:1">
      <c r="A239" s="3">
        <f t="shared" si="3"/>
        <v>0</v>
      </c>
    </row>
    <row r="240" spans="1:1">
      <c r="A240" s="3">
        <f t="shared" si="3"/>
        <v>0</v>
      </c>
    </row>
    <row r="241" spans="1:1">
      <c r="A241" s="3">
        <f t="shared" si="3"/>
        <v>0</v>
      </c>
    </row>
    <row r="242" spans="1:1">
      <c r="A242" s="3">
        <f t="shared" si="3"/>
        <v>0</v>
      </c>
    </row>
    <row r="243" spans="1:1">
      <c r="A243" s="3">
        <f t="shared" si="3"/>
        <v>0</v>
      </c>
    </row>
    <row r="244" spans="1:1">
      <c r="A244" s="3">
        <f t="shared" si="3"/>
        <v>0</v>
      </c>
    </row>
    <row r="245" spans="1:1">
      <c r="A245" s="3">
        <f t="shared" si="3"/>
        <v>0</v>
      </c>
    </row>
    <row r="246" spans="1:1">
      <c r="A246" s="3">
        <f t="shared" si="3"/>
        <v>0</v>
      </c>
    </row>
    <row r="247" spans="1:1">
      <c r="A247" s="3">
        <f t="shared" si="3"/>
        <v>0</v>
      </c>
    </row>
    <row r="248" spans="1:1">
      <c r="A248" s="3">
        <f t="shared" si="3"/>
        <v>0</v>
      </c>
    </row>
    <row r="249" spans="1:1">
      <c r="A249" s="3">
        <f t="shared" si="3"/>
        <v>0</v>
      </c>
    </row>
    <row r="250" spans="1:1">
      <c r="A250" s="3">
        <f t="shared" si="3"/>
        <v>0</v>
      </c>
    </row>
    <row r="251" spans="1:1">
      <c r="A251" s="3">
        <f t="shared" si="3"/>
        <v>0</v>
      </c>
    </row>
    <row r="252" spans="1:1">
      <c r="A252" s="3">
        <f t="shared" si="3"/>
        <v>0</v>
      </c>
    </row>
    <row r="253" spans="1:1">
      <c r="A253" s="3">
        <f t="shared" si="3"/>
        <v>0</v>
      </c>
    </row>
    <row r="254" spans="1:1">
      <c r="A254" s="3">
        <f t="shared" si="3"/>
        <v>0</v>
      </c>
    </row>
    <row r="255" spans="1:1">
      <c r="A255" s="3">
        <f t="shared" si="3"/>
        <v>0</v>
      </c>
    </row>
    <row r="256" spans="1:1">
      <c r="A256" s="3">
        <f t="shared" si="3"/>
        <v>0</v>
      </c>
    </row>
    <row r="257" spans="1:1">
      <c r="A257" s="3">
        <f t="shared" si="3"/>
        <v>0</v>
      </c>
    </row>
    <row r="258" spans="1:1">
      <c r="A258" s="3">
        <f t="shared" si="3"/>
        <v>0</v>
      </c>
    </row>
    <row r="259" spans="1:1">
      <c r="A259" s="3">
        <f t="shared" ref="A259:A322" si="4">MOD(B259,2)</f>
        <v>0</v>
      </c>
    </row>
    <row r="260" spans="1:1">
      <c r="A260" s="3">
        <f t="shared" si="4"/>
        <v>0</v>
      </c>
    </row>
    <row r="261" spans="1:1">
      <c r="A261" s="3">
        <f t="shared" si="4"/>
        <v>0</v>
      </c>
    </row>
    <row r="262" spans="1:1">
      <c r="A262" s="3">
        <f t="shared" si="4"/>
        <v>0</v>
      </c>
    </row>
    <row r="263" spans="1:1">
      <c r="A263" s="3">
        <f t="shared" si="4"/>
        <v>0</v>
      </c>
    </row>
    <row r="264" spans="1:1">
      <c r="A264" s="3">
        <f t="shared" si="4"/>
        <v>0</v>
      </c>
    </row>
    <row r="265" spans="1:1">
      <c r="A265" s="3">
        <f t="shared" si="4"/>
        <v>0</v>
      </c>
    </row>
    <row r="266" spans="1:1">
      <c r="A266" s="3">
        <f t="shared" si="4"/>
        <v>0</v>
      </c>
    </row>
    <row r="267" spans="1:1">
      <c r="A267" s="3">
        <f t="shared" si="4"/>
        <v>0</v>
      </c>
    </row>
    <row r="268" spans="1:1">
      <c r="A268" s="3">
        <f t="shared" si="4"/>
        <v>0</v>
      </c>
    </row>
    <row r="269" spans="1:1">
      <c r="A269" s="3">
        <f t="shared" si="4"/>
        <v>0</v>
      </c>
    </row>
    <row r="270" spans="1:1">
      <c r="A270" s="3">
        <f t="shared" si="4"/>
        <v>0</v>
      </c>
    </row>
    <row r="271" spans="1:1">
      <c r="A271" s="3">
        <f t="shared" si="4"/>
        <v>0</v>
      </c>
    </row>
    <row r="272" spans="1:1">
      <c r="A272" s="3">
        <f t="shared" si="4"/>
        <v>0</v>
      </c>
    </row>
    <row r="273" spans="1:1">
      <c r="A273" s="3">
        <f t="shared" si="4"/>
        <v>0</v>
      </c>
    </row>
    <row r="274" spans="1:1">
      <c r="A274" s="3">
        <f t="shared" si="4"/>
        <v>0</v>
      </c>
    </row>
    <row r="275" spans="1:1">
      <c r="A275" s="3">
        <f t="shared" si="4"/>
        <v>0</v>
      </c>
    </row>
    <row r="276" spans="1:1">
      <c r="A276" s="3">
        <f t="shared" si="4"/>
        <v>0</v>
      </c>
    </row>
    <row r="277" spans="1:1">
      <c r="A277" s="3">
        <f t="shared" si="4"/>
        <v>0</v>
      </c>
    </row>
    <row r="278" spans="1:1">
      <c r="A278" s="3">
        <f t="shared" si="4"/>
        <v>0</v>
      </c>
    </row>
    <row r="279" spans="1:1">
      <c r="A279" s="3">
        <f t="shared" si="4"/>
        <v>0</v>
      </c>
    </row>
    <row r="280" spans="1:1">
      <c r="A280" s="3">
        <f t="shared" si="4"/>
        <v>0</v>
      </c>
    </row>
    <row r="281" spans="1:1">
      <c r="A281" s="3">
        <f t="shared" si="4"/>
        <v>0</v>
      </c>
    </row>
    <row r="282" spans="1:1">
      <c r="A282" s="3">
        <f t="shared" si="4"/>
        <v>0</v>
      </c>
    </row>
    <row r="283" spans="1:1">
      <c r="A283" s="3">
        <f t="shared" si="4"/>
        <v>0</v>
      </c>
    </row>
    <row r="284" spans="1:1">
      <c r="A284" s="3">
        <f t="shared" si="4"/>
        <v>0</v>
      </c>
    </row>
    <row r="285" spans="1:1">
      <c r="A285" s="3">
        <f t="shared" si="4"/>
        <v>0</v>
      </c>
    </row>
    <row r="286" spans="1:1">
      <c r="A286" s="3">
        <f t="shared" si="4"/>
        <v>0</v>
      </c>
    </row>
    <row r="287" spans="1:1">
      <c r="A287" s="3">
        <f t="shared" si="4"/>
        <v>0</v>
      </c>
    </row>
    <row r="288" spans="1:1">
      <c r="A288" s="3">
        <f t="shared" si="4"/>
        <v>0</v>
      </c>
    </row>
    <row r="289" spans="1:1">
      <c r="A289" s="3">
        <f t="shared" si="4"/>
        <v>0</v>
      </c>
    </row>
    <row r="290" spans="1:1">
      <c r="A290" s="3">
        <f t="shared" si="4"/>
        <v>0</v>
      </c>
    </row>
    <row r="291" spans="1:1">
      <c r="A291" s="3">
        <f t="shared" si="4"/>
        <v>0</v>
      </c>
    </row>
    <row r="292" spans="1:1">
      <c r="A292" s="3">
        <f t="shared" si="4"/>
        <v>0</v>
      </c>
    </row>
    <row r="293" spans="1:1">
      <c r="A293" s="3">
        <f t="shared" si="4"/>
        <v>0</v>
      </c>
    </row>
    <row r="294" spans="1:1">
      <c r="A294" s="3">
        <f t="shared" si="4"/>
        <v>0</v>
      </c>
    </row>
    <row r="295" spans="1:1">
      <c r="A295" s="3">
        <f t="shared" si="4"/>
        <v>0</v>
      </c>
    </row>
    <row r="296" spans="1:1">
      <c r="A296" s="3">
        <f t="shared" si="4"/>
        <v>0</v>
      </c>
    </row>
    <row r="297" spans="1:1">
      <c r="A297" s="3">
        <f t="shared" si="4"/>
        <v>0</v>
      </c>
    </row>
    <row r="298" spans="1:1">
      <c r="A298" s="3">
        <f t="shared" si="4"/>
        <v>0</v>
      </c>
    </row>
    <row r="299" spans="1:1">
      <c r="A299" s="3">
        <f t="shared" si="4"/>
        <v>0</v>
      </c>
    </row>
    <row r="300" spans="1:1">
      <c r="A300" s="3">
        <f t="shared" si="4"/>
        <v>0</v>
      </c>
    </row>
    <row r="301" spans="1:1">
      <c r="A301" s="3">
        <f t="shared" si="4"/>
        <v>0</v>
      </c>
    </row>
    <row r="302" spans="1:1">
      <c r="A302" s="3">
        <f t="shared" si="4"/>
        <v>0</v>
      </c>
    </row>
    <row r="303" spans="1:1">
      <c r="A303" s="3">
        <f t="shared" si="4"/>
        <v>0</v>
      </c>
    </row>
    <row r="304" spans="1:1">
      <c r="A304" s="3">
        <f t="shared" si="4"/>
        <v>0</v>
      </c>
    </row>
    <row r="305" spans="1:1">
      <c r="A305" s="3">
        <f t="shared" si="4"/>
        <v>0</v>
      </c>
    </row>
    <row r="306" spans="1:1">
      <c r="A306" s="3">
        <f t="shared" si="4"/>
        <v>0</v>
      </c>
    </row>
    <row r="307" spans="1:1">
      <c r="A307" s="3">
        <f t="shared" si="4"/>
        <v>0</v>
      </c>
    </row>
    <row r="308" spans="1:1">
      <c r="A308" s="3">
        <f t="shared" si="4"/>
        <v>0</v>
      </c>
    </row>
    <row r="309" spans="1:1">
      <c r="A309" s="3">
        <f t="shared" si="4"/>
        <v>0</v>
      </c>
    </row>
    <row r="310" spans="1:1">
      <c r="A310" s="3">
        <f t="shared" si="4"/>
        <v>0</v>
      </c>
    </row>
    <row r="311" spans="1:1">
      <c r="A311" s="3">
        <f t="shared" si="4"/>
        <v>0</v>
      </c>
    </row>
    <row r="312" spans="1:1">
      <c r="A312" s="3">
        <f t="shared" si="4"/>
        <v>0</v>
      </c>
    </row>
    <row r="313" spans="1:1">
      <c r="A313" s="3">
        <f t="shared" si="4"/>
        <v>0</v>
      </c>
    </row>
    <row r="314" spans="1:1">
      <c r="A314" s="3">
        <f t="shared" si="4"/>
        <v>0</v>
      </c>
    </row>
    <row r="315" spans="1:1">
      <c r="A315" s="3">
        <f t="shared" si="4"/>
        <v>0</v>
      </c>
    </row>
    <row r="316" spans="1:1">
      <c r="A316" s="3">
        <f t="shared" si="4"/>
        <v>0</v>
      </c>
    </row>
    <row r="317" spans="1:1">
      <c r="A317" s="3">
        <f t="shared" si="4"/>
        <v>0</v>
      </c>
    </row>
    <row r="318" spans="1:1">
      <c r="A318" s="3">
        <f t="shared" si="4"/>
        <v>0</v>
      </c>
    </row>
    <row r="319" spans="1:1">
      <c r="A319" s="3">
        <f t="shared" si="4"/>
        <v>0</v>
      </c>
    </row>
    <row r="320" spans="1:1">
      <c r="A320" s="3">
        <f t="shared" si="4"/>
        <v>0</v>
      </c>
    </row>
    <row r="321" spans="1:1">
      <c r="A321" s="3">
        <f t="shared" si="4"/>
        <v>0</v>
      </c>
    </row>
    <row r="322" spans="1:1">
      <c r="A322" s="3">
        <f t="shared" si="4"/>
        <v>0</v>
      </c>
    </row>
    <row r="323" spans="1:1">
      <c r="A323" s="3">
        <f t="shared" ref="A323:A386" si="5">MOD(B323,2)</f>
        <v>0</v>
      </c>
    </row>
    <row r="324" spans="1:1">
      <c r="A324" s="3">
        <f t="shared" si="5"/>
        <v>0</v>
      </c>
    </row>
    <row r="325" spans="1:1">
      <c r="A325" s="3">
        <f t="shared" si="5"/>
        <v>0</v>
      </c>
    </row>
    <row r="326" spans="1:1">
      <c r="A326" s="3">
        <f t="shared" si="5"/>
        <v>0</v>
      </c>
    </row>
    <row r="327" spans="1:1">
      <c r="A327" s="3">
        <f t="shared" si="5"/>
        <v>0</v>
      </c>
    </row>
    <row r="328" spans="1:1">
      <c r="A328" s="3">
        <f t="shared" si="5"/>
        <v>0</v>
      </c>
    </row>
    <row r="329" spans="1:1">
      <c r="A329" s="3">
        <f t="shared" si="5"/>
        <v>0</v>
      </c>
    </row>
    <row r="330" spans="1:1">
      <c r="A330" s="3">
        <f t="shared" si="5"/>
        <v>0</v>
      </c>
    </row>
    <row r="331" spans="1:1">
      <c r="A331" s="3">
        <f t="shared" si="5"/>
        <v>0</v>
      </c>
    </row>
    <row r="332" spans="1:1">
      <c r="A332" s="3">
        <f t="shared" si="5"/>
        <v>0</v>
      </c>
    </row>
    <row r="333" spans="1:1">
      <c r="A333" s="3">
        <f t="shared" si="5"/>
        <v>0</v>
      </c>
    </row>
    <row r="334" spans="1:1">
      <c r="A334" s="3">
        <f t="shared" si="5"/>
        <v>0</v>
      </c>
    </row>
    <row r="335" spans="1:1">
      <c r="A335" s="3">
        <f t="shared" si="5"/>
        <v>0</v>
      </c>
    </row>
    <row r="336" spans="1:1">
      <c r="A336" s="3">
        <f t="shared" si="5"/>
        <v>0</v>
      </c>
    </row>
    <row r="337" spans="1:1">
      <c r="A337" s="3">
        <f t="shared" si="5"/>
        <v>0</v>
      </c>
    </row>
    <row r="338" spans="1:1">
      <c r="A338" s="3">
        <f t="shared" si="5"/>
        <v>0</v>
      </c>
    </row>
    <row r="339" spans="1:1">
      <c r="A339" s="3">
        <f t="shared" si="5"/>
        <v>0</v>
      </c>
    </row>
    <row r="340" spans="1:1">
      <c r="A340" s="3">
        <f t="shared" si="5"/>
        <v>0</v>
      </c>
    </row>
    <row r="341" spans="1:1">
      <c r="A341" s="3">
        <f t="shared" si="5"/>
        <v>0</v>
      </c>
    </row>
    <row r="342" spans="1:1">
      <c r="A342" s="3">
        <f t="shared" si="5"/>
        <v>0</v>
      </c>
    </row>
    <row r="343" spans="1:1">
      <c r="A343" s="3">
        <f t="shared" si="5"/>
        <v>0</v>
      </c>
    </row>
    <row r="344" spans="1:1">
      <c r="A344" s="3">
        <f t="shared" si="5"/>
        <v>0</v>
      </c>
    </row>
    <row r="345" spans="1:1">
      <c r="A345" s="3">
        <f t="shared" si="5"/>
        <v>0</v>
      </c>
    </row>
    <row r="346" spans="1:1">
      <c r="A346" s="3">
        <f t="shared" si="5"/>
        <v>0</v>
      </c>
    </row>
    <row r="347" spans="1:1">
      <c r="A347" s="3">
        <f t="shared" si="5"/>
        <v>0</v>
      </c>
    </row>
    <row r="348" spans="1:1">
      <c r="A348" s="3">
        <f t="shared" si="5"/>
        <v>0</v>
      </c>
    </row>
    <row r="349" spans="1:1">
      <c r="A349" s="3">
        <f t="shared" si="5"/>
        <v>0</v>
      </c>
    </row>
    <row r="350" spans="1:1">
      <c r="A350" s="3">
        <f t="shared" si="5"/>
        <v>0</v>
      </c>
    </row>
    <row r="351" spans="1:1">
      <c r="A351" s="3">
        <f t="shared" si="5"/>
        <v>0</v>
      </c>
    </row>
    <row r="352" spans="1:1">
      <c r="A352" s="3">
        <f t="shared" si="5"/>
        <v>0</v>
      </c>
    </row>
    <row r="353" spans="1:1">
      <c r="A353" s="3">
        <f t="shared" si="5"/>
        <v>0</v>
      </c>
    </row>
    <row r="354" spans="1:1">
      <c r="A354" s="3">
        <f t="shared" si="5"/>
        <v>0</v>
      </c>
    </row>
    <row r="355" spans="1:1">
      <c r="A355" s="3">
        <f t="shared" si="5"/>
        <v>0</v>
      </c>
    </row>
    <row r="356" spans="1:1">
      <c r="A356" s="3">
        <f t="shared" si="5"/>
        <v>0</v>
      </c>
    </row>
    <row r="357" spans="1:1">
      <c r="A357" s="3">
        <f t="shared" si="5"/>
        <v>0</v>
      </c>
    </row>
    <row r="358" spans="1:1">
      <c r="A358" s="3">
        <f t="shared" si="5"/>
        <v>0</v>
      </c>
    </row>
    <row r="359" spans="1:1">
      <c r="A359" s="3">
        <f t="shared" si="5"/>
        <v>0</v>
      </c>
    </row>
    <row r="360" spans="1:1">
      <c r="A360" s="3">
        <f t="shared" si="5"/>
        <v>0</v>
      </c>
    </row>
    <row r="361" spans="1:1">
      <c r="A361" s="3">
        <f t="shared" si="5"/>
        <v>0</v>
      </c>
    </row>
    <row r="362" spans="1:1">
      <c r="A362" s="3">
        <f t="shared" si="5"/>
        <v>0</v>
      </c>
    </row>
    <row r="363" spans="1:1">
      <c r="A363" s="3">
        <f t="shared" si="5"/>
        <v>0</v>
      </c>
    </row>
    <row r="364" spans="1:1">
      <c r="A364" s="3">
        <f t="shared" si="5"/>
        <v>0</v>
      </c>
    </row>
    <row r="365" spans="1:1">
      <c r="A365" s="3">
        <f t="shared" si="5"/>
        <v>0</v>
      </c>
    </row>
    <row r="366" spans="1:1">
      <c r="A366" s="3">
        <f t="shared" si="5"/>
        <v>0</v>
      </c>
    </row>
    <row r="367" spans="1:1">
      <c r="A367" s="3">
        <f t="shared" si="5"/>
        <v>0</v>
      </c>
    </row>
    <row r="368" spans="1:1">
      <c r="A368" s="3">
        <f t="shared" si="5"/>
        <v>0</v>
      </c>
    </row>
    <row r="369" spans="1:1">
      <c r="A369" s="3">
        <f t="shared" si="5"/>
        <v>0</v>
      </c>
    </row>
    <row r="370" spans="1:1">
      <c r="A370" s="3">
        <f t="shared" si="5"/>
        <v>0</v>
      </c>
    </row>
    <row r="371" spans="1:1">
      <c r="A371" s="3">
        <f t="shared" si="5"/>
        <v>0</v>
      </c>
    </row>
    <row r="372" spans="1:1">
      <c r="A372" s="3">
        <f t="shared" si="5"/>
        <v>0</v>
      </c>
    </row>
    <row r="373" spans="1:1">
      <c r="A373" s="3">
        <f t="shared" si="5"/>
        <v>0</v>
      </c>
    </row>
    <row r="374" spans="1:1">
      <c r="A374" s="3">
        <f t="shared" si="5"/>
        <v>0</v>
      </c>
    </row>
    <row r="375" spans="1:1">
      <c r="A375" s="3">
        <f t="shared" si="5"/>
        <v>0</v>
      </c>
    </row>
    <row r="376" spans="1:1">
      <c r="A376" s="3">
        <f t="shared" si="5"/>
        <v>0</v>
      </c>
    </row>
    <row r="377" spans="1:1">
      <c r="A377" s="3">
        <f t="shared" si="5"/>
        <v>0</v>
      </c>
    </row>
    <row r="378" spans="1:1">
      <c r="A378" s="3">
        <f t="shared" si="5"/>
        <v>0</v>
      </c>
    </row>
    <row r="379" spans="1:1">
      <c r="A379" s="3">
        <f t="shared" si="5"/>
        <v>0</v>
      </c>
    </row>
    <row r="380" spans="1:1">
      <c r="A380" s="3">
        <f t="shared" si="5"/>
        <v>0</v>
      </c>
    </row>
    <row r="381" spans="1:1">
      <c r="A381" s="3">
        <f t="shared" si="5"/>
        <v>0</v>
      </c>
    </row>
    <row r="382" spans="1:1">
      <c r="A382" s="3">
        <f t="shared" si="5"/>
        <v>0</v>
      </c>
    </row>
    <row r="383" spans="1:1">
      <c r="A383" s="3">
        <f t="shared" si="5"/>
        <v>0</v>
      </c>
    </row>
    <row r="384" spans="1:1">
      <c r="A384" s="3">
        <f t="shared" si="5"/>
        <v>0</v>
      </c>
    </row>
    <row r="385" spans="1:1">
      <c r="A385" s="3">
        <f t="shared" si="5"/>
        <v>0</v>
      </c>
    </row>
    <row r="386" spans="1:1">
      <c r="A386" s="3">
        <f t="shared" si="5"/>
        <v>0</v>
      </c>
    </row>
    <row r="387" spans="1:1">
      <c r="A387" s="3">
        <f t="shared" ref="A387:A450" si="6">MOD(B387,2)</f>
        <v>0</v>
      </c>
    </row>
    <row r="388" spans="1:1">
      <c r="A388" s="3">
        <f t="shared" si="6"/>
        <v>0</v>
      </c>
    </row>
    <row r="389" spans="1:1">
      <c r="A389" s="3">
        <f t="shared" si="6"/>
        <v>0</v>
      </c>
    </row>
    <row r="390" spans="1:1">
      <c r="A390" s="3">
        <f t="shared" si="6"/>
        <v>0</v>
      </c>
    </row>
    <row r="391" spans="1:1">
      <c r="A391" s="3">
        <f t="shared" si="6"/>
        <v>0</v>
      </c>
    </row>
    <row r="392" spans="1:1">
      <c r="A392" s="3">
        <f t="shared" si="6"/>
        <v>0</v>
      </c>
    </row>
    <row r="393" spans="1:1">
      <c r="A393" s="3">
        <f t="shared" si="6"/>
        <v>0</v>
      </c>
    </row>
    <row r="394" spans="1:1">
      <c r="A394" s="3">
        <f t="shared" si="6"/>
        <v>0</v>
      </c>
    </row>
    <row r="395" spans="1:1">
      <c r="A395" s="3">
        <f t="shared" si="6"/>
        <v>0</v>
      </c>
    </row>
    <row r="396" spans="1:1">
      <c r="A396" s="3">
        <f t="shared" si="6"/>
        <v>0</v>
      </c>
    </row>
    <row r="397" spans="1:1">
      <c r="A397" s="3">
        <f t="shared" si="6"/>
        <v>0</v>
      </c>
    </row>
    <row r="398" spans="1:1">
      <c r="A398" s="3">
        <f t="shared" si="6"/>
        <v>0</v>
      </c>
    </row>
    <row r="399" spans="1:1">
      <c r="A399" s="3">
        <f t="shared" si="6"/>
        <v>0</v>
      </c>
    </row>
    <row r="400" spans="1:1">
      <c r="A400" s="3">
        <f t="shared" si="6"/>
        <v>0</v>
      </c>
    </row>
    <row r="401" spans="1:1">
      <c r="A401" s="3">
        <f t="shared" si="6"/>
        <v>0</v>
      </c>
    </row>
    <row r="402" spans="1:1">
      <c r="A402" s="3">
        <f t="shared" si="6"/>
        <v>0</v>
      </c>
    </row>
    <row r="403" spans="1:1">
      <c r="A403" s="3">
        <f t="shared" si="6"/>
        <v>0</v>
      </c>
    </row>
    <row r="404" spans="1:1">
      <c r="A404" s="3">
        <f t="shared" si="6"/>
        <v>0</v>
      </c>
    </row>
    <row r="405" spans="1:1">
      <c r="A405" s="3">
        <f t="shared" si="6"/>
        <v>0</v>
      </c>
    </row>
    <row r="406" spans="1:1">
      <c r="A406" s="3">
        <f t="shared" si="6"/>
        <v>0</v>
      </c>
    </row>
    <row r="407" spans="1:1">
      <c r="A407" s="3">
        <f t="shared" si="6"/>
        <v>0</v>
      </c>
    </row>
    <row r="408" spans="1:1">
      <c r="A408" s="3">
        <f t="shared" si="6"/>
        <v>0</v>
      </c>
    </row>
    <row r="409" spans="1:1">
      <c r="A409" s="3">
        <f t="shared" si="6"/>
        <v>0</v>
      </c>
    </row>
    <row r="410" spans="1:1">
      <c r="A410" s="3">
        <f t="shared" si="6"/>
        <v>0</v>
      </c>
    </row>
    <row r="411" spans="1:1">
      <c r="A411" s="3">
        <f t="shared" si="6"/>
        <v>0</v>
      </c>
    </row>
    <row r="412" spans="1:1">
      <c r="A412" s="3">
        <f t="shared" si="6"/>
        <v>0</v>
      </c>
    </row>
    <row r="413" spans="1:1">
      <c r="A413" s="3">
        <f t="shared" si="6"/>
        <v>0</v>
      </c>
    </row>
    <row r="414" spans="1:1">
      <c r="A414" s="3">
        <f t="shared" si="6"/>
        <v>0</v>
      </c>
    </row>
    <row r="415" spans="1:1">
      <c r="A415" s="3">
        <f t="shared" si="6"/>
        <v>0</v>
      </c>
    </row>
    <row r="416" spans="1:1">
      <c r="A416" s="3">
        <f t="shared" si="6"/>
        <v>0</v>
      </c>
    </row>
    <row r="417" spans="1:1">
      <c r="A417" s="3">
        <f t="shared" si="6"/>
        <v>0</v>
      </c>
    </row>
    <row r="418" spans="1:1">
      <c r="A418" s="3">
        <f t="shared" si="6"/>
        <v>0</v>
      </c>
    </row>
    <row r="419" spans="1:1">
      <c r="A419" s="3">
        <f t="shared" si="6"/>
        <v>0</v>
      </c>
    </row>
    <row r="420" spans="1:1">
      <c r="A420" s="3">
        <f t="shared" si="6"/>
        <v>0</v>
      </c>
    </row>
    <row r="421" spans="1:1">
      <c r="A421" s="3">
        <f t="shared" si="6"/>
        <v>0</v>
      </c>
    </row>
    <row r="422" spans="1:1">
      <c r="A422" s="3">
        <f t="shared" si="6"/>
        <v>0</v>
      </c>
    </row>
    <row r="423" spans="1:1">
      <c r="A423" s="3">
        <f t="shared" si="6"/>
        <v>0</v>
      </c>
    </row>
    <row r="424" spans="1:1">
      <c r="A424" s="3">
        <f t="shared" si="6"/>
        <v>0</v>
      </c>
    </row>
    <row r="425" spans="1:1">
      <c r="A425" s="3">
        <f t="shared" si="6"/>
        <v>0</v>
      </c>
    </row>
    <row r="426" spans="1:1">
      <c r="A426" s="3">
        <f t="shared" si="6"/>
        <v>0</v>
      </c>
    </row>
    <row r="427" spans="1:1">
      <c r="A427" s="3">
        <f t="shared" si="6"/>
        <v>0</v>
      </c>
    </row>
    <row r="428" spans="1:1">
      <c r="A428" s="3">
        <f t="shared" si="6"/>
        <v>0</v>
      </c>
    </row>
    <row r="429" spans="1:1">
      <c r="A429" s="3">
        <f t="shared" si="6"/>
        <v>0</v>
      </c>
    </row>
    <row r="430" spans="1:1">
      <c r="A430" s="3">
        <f t="shared" si="6"/>
        <v>0</v>
      </c>
    </row>
    <row r="431" spans="1:1">
      <c r="A431" s="3">
        <f t="shared" si="6"/>
        <v>0</v>
      </c>
    </row>
    <row r="432" spans="1:1">
      <c r="A432" s="3">
        <f t="shared" si="6"/>
        <v>0</v>
      </c>
    </row>
    <row r="433" spans="1:1">
      <c r="A433" s="3">
        <f t="shared" si="6"/>
        <v>0</v>
      </c>
    </row>
    <row r="434" spans="1:1">
      <c r="A434" s="3">
        <f t="shared" si="6"/>
        <v>0</v>
      </c>
    </row>
    <row r="435" spans="1:1">
      <c r="A435" s="3">
        <f t="shared" si="6"/>
        <v>0</v>
      </c>
    </row>
    <row r="436" spans="1:1">
      <c r="A436" s="3">
        <f t="shared" si="6"/>
        <v>0</v>
      </c>
    </row>
    <row r="437" spans="1:1">
      <c r="A437" s="3">
        <f t="shared" si="6"/>
        <v>0</v>
      </c>
    </row>
    <row r="438" spans="1:1">
      <c r="A438" s="3">
        <f t="shared" si="6"/>
        <v>0</v>
      </c>
    </row>
    <row r="439" spans="1:1">
      <c r="A439" s="3">
        <f t="shared" si="6"/>
        <v>0</v>
      </c>
    </row>
    <row r="440" spans="1:1">
      <c r="A440" s="3">
        <f t="shared" si="6"/>
        <v>0</v>
      </c>
    </row>
    <row r="441" spans="1:1">
      <c r="A441" s="3">
        <f t="shared" si="6"/>
        <v>0</v>
      </c>
    </row>
    <row r="442" spans="1:1">
      <c r="A442" s="3">
        <f t="shared" si="6"/>
        <v>0</v>
      </c>
    </row>
    <row r="443" spans="1:1">
      <c r="A443" s="3">
        <f t="shared" si="6"/>
        <v>0</v>
      </c>
    </row>
    <row r="444" spans="1:1">
      <c r="A444" s="3">
        <f t="shared" si="6"/>
        <v>0</v>
      </c>
    </row>
    <row r="445" spans="1:1">
      <c r="A445" s="3">
        <f t="shared" si="6"/>
        <v>0</v>
      </c>
    </row>
    <row r="446" spans="1:1">
      <c r="A446" s="3">
        <f t="shared" si="6"/>
        <v>0</v>
      </c>
    </row>
    <row r="447" spans="1:1">
      <c r="A447" s="3">
        <f t="shared" si="6"/>
        <v>0</v>
      </c>
    </row>
    <row r="448" spans="1:1">
      <c r="A448" s="3">
        <f t="shared" si="6"/>
        <v>0</v>
      </c>
    </row>
    <row r="449" spans="1:1">
      <c r="A449" s="3">
        <f t="shared" si="6"/>
        <v>0</v>
      </c>
    </row>
    <row r="450" spans="1:1">
      <c r="A450" s="3">
        <f t="shared" si="6"/>
        <v>0</v>
      </c>
    </row>
    <row r="451" spans="1:1">
      <c r="A451" s="3">
        <f t="shared" ref="A451:A513" si="7">MOD(B451,2)</f>
        <v>0</v>
      </c>
    </row>
    <row r="452" spans="1:1">
      <c r="A452" s="3">
        <f t="shared" si="7"/>
        <v>0</v>
      </c>
    </row>
    <row r="453" spans="1:1">
      <c r="A453" s="3">
        <f t="shared" si="7"/>
        <v>0</v>
      </c>
    </row>
    <row r="454" spans="1:1">
      <c r="A454" s="3">
        <f t="shared" si="7"/>
        <v>0</v>
      </c>
    </row>
    <row r="455" spans="1:1">
      <c r="A455" s="3">
        <f t="shared" si="7"/>
        <v>0</v>
      </c>
    </row>
    <row r="456" spans="1:1">
      <c r="A456" s="3">
        <f t="shared" si="7"/>
        <v>0</v>
      </c>
    </row>
    <row r="457" spans="1:1">
      <c r="A457" s="3">
        <f t="shared" si="7"/>
        <v>0</v>
      </c>
    </row>
    <row r="458" spans="1:1">
      <c r="A458" s="3">
        <f t="shared" si="7"/>
        <v>0</v>
      </c>
    </row>
    <row r="459" spans="1:1">
      <c r="A459" s="3">
        <f t="shared" si="7"/>
        <v>0</v>
      </c>
    </row>
    <row r="460" spans="1:1">
      <c r="A460" s="3">
        <f t="shared" si="7"/>
        <v>0</v>
      </c>
    </row>
    <row r="461" spans="1:1">
      <c r="A461" s="3">
        <f t="shared" si="7"/>
        <v>0</v>
      </c>
    </row>
    <row r="462" spans="1:1">
      <c r="A462" s="3">
        <f t="shared" si="7"/>
        <v>0</v>
      </c>
    </row>
    <row r="463" spans="1:1">
      <c r="A463" s="3">
        <f t="shared" si="7"/>
        <v>0</v>
      </c>
    </row>
    <row r="464" spans="1:1">
      <c r="A464" s="3">
        <f t="shared" si="7"/>
        <v>0</v>
      </c>
    </row>
    <row r="465" spans="1:1">
      <c r="A465" s="3">
        <f t="shared" si="7"/>
        <v>0</v>
      </c>
    </row>
    <row r="466" spans="1:1">
      <c r="A466" s="3">
        <f t="shared" si="7"/>
        <v>0</v>
      </c>
    </row>
    <row r="467" spans="1:1">
      <c r="A467" s="3">
        <f t="shared" si="7"/>
        <v>0</v>
      </c>
    </row>
    <row r="468" spans="1:1">
      <c r="A468" s="3">
        <f t="shared" si="7"/>
        <v>0</v>
      </c>
    </row>
    <row r="469" spans="1:1">
      <c r="A469" s="3">
        <f t="shared" si="7"/>
        <v>0</v>
      </c>
    </row>
    <row r="470" spans="1:1">
      <c r="A470" s="3">
        <f t="shared" si="7"/>
        <v>0</v>
      </c>
    </row>
    <row r="471" spans="1:1">
      <c r="A471" s="3">
        <f t="shared" si="7"/>
        <v>0</v>
      </c>
    </row>
    <row r="472" spans="1:1">
      <c r="A472" s="3">
        <f t="shared" si="7"/>
        <v>0</v>
      </c>
    </row>
    <row r="473" spans="1:1">
      <c r="A473" s="3">
        <f t="shared" si="7"/>
        <v>0</v>
      </c>
    </row>
    <row r="474" spans="1:1">
      <c r="A474" s="3">
        <f t="shared" si="7"/>
        <v>0</v>
      </c>
    </row>
    <row r="475" spans="1:1">
      <c r="A475" s="3">
        <f t="shared" si="7"/>
        <v>0</v>
      </c>
    </row>
    <row r="476" spans="1:1">
      <c r="A476" s="3">
        <f t="shared" si="7"/>
        <v>0</v>
      </c>
    </row>
    <row r="477" spans="1:1">
      <c r="A477" s="3">
        <f t="shared" si="7"/>
        <v>0</v>
      </c>
    </row>
    <row r="478" spans="1:1">
      <c r="A478" s="3">
        <f t="shared" si="7"/>
        <v>0</v>
      </c>
    </row>
    <row r="479" spans="1:1">
      <c r="A479" s="3">
        <f t="shared" si="7"/>
        <v>0</v>
      </c>
    </row>
    <row r="480" spans="1:1">
      <c r="A480" s="3">
        <f t="shared" si="7"/>
        <v>0</v>
      </c>
    </row>
    <row r="481" spans="1:1">
      <c r="A481" s="3">
        <f t="shared" si="7"/>
        <v>0</v>
      </c>
    </row>
    <row r="482" spans="1:1">
      <c r="A482" s="3">
        <f t="shared" si="7"/>
        <v>0</v>
      </c>
    </row>
    <row r="483" spans="1:1">
      <c r="A483" s="3">
        <f t="shared" si="7"/>
        <v>0</v>
      </c>
    </row>
    <row r="484" spans="1:1">
      <c r="A484" s="3">
        <f t="shared" si="7"/>
        <v>0</v>
      </c>
    </row>
    <row r="485" spans="1:1">
      <c r="A485" s="3">
        <f t="shared" si="7"/>
        <v>0</v>
      </c>
    </row>
    <row r="486" spans="1:1">
      <c r="A486" s="3">
        <f t="shared" si="7"/>
        <v>0</v>
      </c>
    </row>
    <row r="487" spans="1:1">
      <c r="A487" s="3">
        <f t="shared" si="7"/>
        <v>0</v>
      </c>
    </row>
    <row r="488" spans="1:1">
      <c r="A488" s="3">
        <f t="shared" si="7"/>
        <v>0</v>
      </c>
    </row>
    <row r="489" spans="1:1">
      <c r="A489" s="3">
        <f t="shared" si="7"/>
        <v>0</v>
      </c>
    </row>
    <row r="490" spans="1:1">
      <c r="A490" s="3">
        <f t="shared" si="7"/>
        <v>0</v>
      </c>
    </row>
    <row r="491" spans="1:1">
      <c r="A491" s="3">
        <f t="shared" si="7"/>
        <v>0</v>
      </c>
    </row>
    <row r="492" spans="1:1">
      <c r="A492" s="3">
        <f t="shared" si="7"/>
        <v>0</v>
      </c>
    </row>
    <row r="493" spans="1:1">
      <c r="A493" s="3">
        <f t="shared" si="7"/>
        <v>0</v>
      </c>
    </row>
    <row r="494" spans="1:1">
      <c r="A494" s="3">
        <f t="shared" si="7"/>
        <v>0</v>
      </c>
    </row>
    <row r="495" spans="1:1">
      <c r="A495" s="3">
        <f t="shared" si="7"/>
        <v>0</v>
      </c>
    </row>
    <row r="496" spans="1:1">
      <c r="A496" s="3">
        <f t="shared" si="7"/>
        <v>0</v>
      </c>
    </row>
    <row r="497" spans="1:1">
      <c r="A497" s="3">
        <f t="shared" si="7"/>
        <v>0</v>
      </c>
    </row>
    <row r="498" spans="1:1">
      <c r="A498" s="3">
        <f t="shared" si="7"/>
        <v>0</v>
      </c>
    </row>
    <row r="499" spans="1:1">
      <c r="A499" s="3">
        <f t="shared" si="7"/>
        <v>0</v>
      </c>
    </row>
    <row r="500" spans="1:1">
      <c r="A500" s="3">
        <f t="shared" si="7"/>
        <v>0</v>
      </c>
    </row>
    <row r="501" spans="1:1">
      <c r="A501" s="3">
        <f t="shared" si="7"/>
        <v>0</v>
      </c>
    </row>
    <row r="502" spans="1:1">
      <c r="A502" s="3">
        <f t="shared" si="7"/>
        <v>0</v>
      </c>
    </row>
    <row r="503" spans="1:1">
      <c r="A503" s="3">
        <f t="shared" si="7"/>
        <v>0</v>
      </c>
    </row>
    <row r="504" spans="1:1">
      <c r="A504" s="3">
        <f t="shared" si="7"/>
        <v>0</v>
      </c>
    </row>
    <row r="505" spans="1:1">
      <c r="A505" s="3">
        <f t="shared" si="7"/>
        <v>0</v>
      </c>
    </row>
    <row r="506" spans="1:1">
      <c r="A506" s="3">
        <f t="shared" si="7"/>
        <v>0</v>
      </c>
    </row>
    <row r="507" spans="1:1">
      <c r="A507" s="3">
        <f t="shared" si="7"/>
        <v>0</v>
      </c>
    </row>
    <row r="508" spans="1:1">
      <c r="A508" s="3">
        <f t="shared" si="7"/>
        <v>0</v>
      </c>
    </row>
    <row r="509" spans="1:1">
      <c r="A509" s="3">
        <f t="shared" si="7"/>
        <v>0</v>
      </c>
    </row>
    <row r="510" spans="1:1">
      <c r="A510" s="3">
        <f t="shared" si="7"/>
        <v>0</v>
      </c>
    </row>
    <row r="511" spans="1:1">
      <c r="A511" s="3">
        <f t="shared" si="7"/>
        <v>0</v>
      </c>
    </row>
    <row r="512" spans="1:1">
      <c r="A512" s="3">
        <f t="shared" si="7"/>
        <v>0</v>
      </c>
    </row>
    <row r="513" spans="1:1">
      <c r="A513" s="3">
        <f t="shared" si="7"/>
        <v>0</v>
      </c>
    </row>
  </sheetData>
  <autoFilter ref="A1:A513"/>
  <phoneticPr fontId="0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C1:AF65"/>
  <sheetViews>
    <sheetView topLeftCell="B40" zoomScale="85" zoomScaleNormal="85" workbookViewId="0">
      <selection activeCell="C2" sqref="C2:J65"/>
    </sheetView>
  </sheetViews>
  <sheetFormatPr defaultRowHeight="15"/>
  <cols>
    <col min="1" max="3" width="9.140625" style="60"/>
    <col min="4" max="4" width="9.140625" style="4"/>
    <col min="5" max="16384" width="9.140625" style="60"/>
  </cols>
  <sheetData>
    <row r="1" spans="3:32">
      <c r="D1" s="60"/>
      <c r="E1" s="59"/>
      <c r="F1" s="59"/>
      <c r="G1" s="59"/>
      <c r="H1" s="59"/>
      <c r="I1" s="59"/>
      <c r="J1" s="59"/>
      <c r="K1" s="59"/>
      <c r="L1" s="59"/>
      <c r="P1" s="59"/>
      <c r="R1" s="59"/>
      <c r="T1" s="59"/>
      <c r="V1" s="59"/>
      <c r="X1" s="59"/>
      <c r="Z1" s="59"/>
      <c r="AC1" s="59"/>
      <c r="AD1" s="59"/>
      <c r="AE1" s="59"/>
      <c r="AF1" s="59"/>
    </row>
    <row r="2" spans="3:32">
      <c r="C2">
        <v>2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3:32">
      <c r="C3">
        <v>4</v>
      </c>
      <c r="D3">
        <v>1400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3:32">
      <c r="C4">
        <v>6</v>
      </c>
      <c r="D4">
        <v>2200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3:32">
      <c r="C5">
        <v>8</v>
      </c>
      <c r="D5">
        <v>3000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3:32">
      <c r="C6">
        <v>10</v>
      </c>
      <c r="D6">
        <v>3800</v>
      </c>
      <c r="E6">
        <v>1.7E-15</v>
      </c>
      <c r="F6">
        <v>0</v>
      </c>
      <c r="G6">
        <v>0</v>
      </c>
      <c r="H6">
        <v>0</v>
      </c>
      <c r="I6">
        <v>0</v>
      </c>
      <c r="J6">
        <v>0</v>
      </c>
    </row>
    <row r="7" spans="3:32">
      <c r="C7">
        <v>12</v>
      </c>
      <c r="D7">
        <v>4600</v>
      </c>
      <c r="E7">
        <v>7.6300000000000001E-14</v>
      </c>
      <c r="F7">
        <v>0</v>
      </c>
      <c r="G7">
        <v>0</v>
      </c>
      <c r="H7">
        <v>0</v>
      </c>
      <c r="I7">
        <v>0</v>
      </c>
      <c r="J7">
        <v>0</v>
      </c>
    </row>
    <row r="8" spans="3:32">
      <c r="C8">
        <v>14</v>
      </c>
      <c r="D8">
        <v>5400</v>
      </c>
      <c r="E8">
        <v>3.2504E-12</v>
      </c>
      <c r="F8">
        <v>-1.4000000000000001E-15</v>
      </c>
      <c r="G8">
        <v>0</v>
      </c>
      <c r="H8">
        <v>0</v>
      </c>
      <c r="I8">
        <v>0</v>
      </c>
      <c r="J8">
        <v>0</v>
      </c>
    </row>
    <row r="9" spans="3:32">
      <c r="C9">
        <v>16</v>
      </c>
      <c r="D9">
        <v>6200</v>
      </c>
      <c r="E9">
        <v>1.0800500000000001E-10</v>
      </c>
      <c r="F9">
        <v>-5.2300000000000002E-14</v>
      </c>
      <c r="G9">
        <v>2E-16</v>
      </c>
      <c r="H9">
        <v>0</v>
      </c>
      <c r="I9">
        <v>0</v>
      </c>
      <c r="J9">
        <v>0</v>
      </c>
    </row>
    <row r="10" spans="3:32">
      <c r="C10">
        <v>18</v>
      </c>
      <c r="D10">
        <v>7000</v>
      </c>
      <c r="E10">
        <v>2.7981752000000001E-9</v>
      </c>
      <c r="F10">
        <v>3.1499999999999998E-14</v>
      </c>
      <c r="G10">
        <v>4.1000000000000004E-15</v>
      </c>
      <c r="H10">
        <v>0</v>
      </c>
      <c r="I10">
        <v>0</v>
      </c>
      <c r="J10">
        <v>0</v>
      </c>
    </row>
    <row r="11" spans="3:32">
      <c r="C11">
        <v>20</v>
      </c>
      <c r="D11">
        <v>7800</v>
      </c>
      <c r="E11">
        <v>5.65239892E-8</v>
      </c>
      <c r="F11">
        <v>7.4920999999999994E-11</v>
      </c>
      <c r="G11">
        <v>-1.3989999999999999E-13</v>
      </c>
      <c r="H11">
        <v>9.9999999999999998E-17</v>
      </c>
      <c r="I11">
        <v>0</v>
      </c>
      <c r="J11">
        <v>0</v>
      </c>
    </row>
    <row r="12" spans="3:32">
      <c r="C12">
        <v>22</v>
      </c>
      <c r="D12">
        <v>8600</v>
      </c>
      <c r="E12">
        <v>8.9028075349999998E-7</v>
      </c>
      <c r="F12">
        <v>3.3828396000000002E-9</v>
      </c>
      <c r="G12">
        <v>-7.6519000000000005E-12</v>
      </c>
      <c r="H12">
        <v>4.2500000000000002E-14</v>
      </c>
      <c r="I12">
        <v>-2.9999999999999999E-16</v>
      </c>
      <c r="J12">
        <v>2.9999999999999999E-16</v>
      </c>
    </row>
    <row r="13" spans="3:32">
      <c r="C13">
        <v>24</v>
      </c>
      <c r="D13">
        <v>9400</v>
      </c>
      <c r="E13">
        <v>1.0933666526E-5</v>
      </c>
      <c r="F13">
        <v>8.6157176099999993E-8</v>
      </c>
      <c r="G13">
        <v>-7.7882999999999994E-11</v>
      </c>
      <c r="H13">
        <v>3.8299999999999998E-13</v>
      </c>
      <c r="I13">
        <v>-5.3000000000000001E-15</v>
      </c>
      <c r="J13">
        <v>1.26E-14</v>
      </c>
    </row>
    <row r="14" spans="3:32">
      <c r="C14">
        <v>26</v>
      </c>
      <c r="D14">
        <v>10200</v>
      </c>
      <c r="E14">
        <v>1.0470252334380001E-4</v>
      </c>
      <c r="F14">
        <v>1.4843348030999999E-6</v>
      </c>
      <c r="G14">
        <v>3.1401001E-9</v>
      </c>
      <c r="H14">
        <v>-2.2987500000000001E-11</v>
      </c>
      <c r="I14">
        <v>1.9469999999999999E-13</v>
      </c>
      <c r="J14">
        <v>5.3730000000000004E-13</v>
      </c>
    </row>
    <row r="15" spans="3:32">
      <c r="C15">
        <v>28</v>
      </c>
      <c r="D15">
        <v>11000</v>
      </c>
      <c r="E15">
        <v>7.8182250719110004E-4</v>
      </c>
      <c r="F15">
        <v>1.8411044468300001E-5</v>
      </c>
      <c r="G15">
        <v>1.325947655E-7</v>
      </c>
      <c r="H15">
        <v>-5.6829720000000003E-10</v>
      </c>
      <c r="I15">
        <v>3.9364000000000001E-12</v>
      </c>
      <c r="J15">
        <v>1.7853100000000001E-11</v>
      </c>
    </row>
    <row r="16" spans="3:32">
      <c r="C16">
        <v>30</v>
      </c>
      <c r="D16">
        <v>11800</v>
      </c>
      <c r="E16">
        <v>4.5522429870639997E-3</v>
      </c>
      <c r="F16">
        <v>1.6945020272010001E-4</v>
      </c>
      <c r="G16">
        <v>2.5481347542999999E-6</v>
      </c>
      <c r="H16">
        <v>1.8194899999999999E-10</v>
      </c>
      <c r="I16">
        <v>-5.3580400000000002E-11</v>
      </c>
      <c r="J16">
        <v>4.6253520000000001E-10</v>
      </c>
    </row>
    <row r="17" spans="3:10">
      <c r="C17">
        <v>32</v>
      </c>
      <c r="D17">
        <v>12600</v>
      </c>
      <c r="E17">
        <v>2.0668777712950299E-2</v>
      </c>
      <c r="F17">
        <v>1.1774403266162001E-3</v>
      </c>
      <c r="G17">
        <v>3.1361377987399999E-5</v>
      </c>
      <c r="H17">
        <v>2.1217479590000001E-7</v>
      </c>
      <c r="I17">
        <v>-2.0227786999999999E-9</v>
      </c>
      <c r="J17">
        <v>9.3433525999999996E-9</v>
      </c>
    </row>
    <row r="18" spans="3:10">
      <c r="C18">
        <v>34</v>
      </c>
      <c r="D18">
        <v>13400</v>
      </c>
      <c r="E18">
        <v>7.3178136761467796E-2</v>
      </c>
      <c r="F18">
        <v>6.2447805619071997E-3</v>
      </c>
      <c r="G18">
        <v>2.7142725094600001E-4</v>
      </c>
      <c r="H18">
        <v>4.5347231391999999E-6</v>
      </c>
      <c r="I18">
        <v>-9.6219724999999996E-9</v>
      </c>
      <c r="J18">
        <v>1.471624188E-7</v>
      </c>
    </row>
    <row r="19" spans="3:10">
      <c r="C19">
        <v>36</v>
      </c>
      <c r="D19">
        <v>14200</v>
      </c>
      <c r="E19">
        <v>0.202036304194464</v>
      </c>
      <c r="F19">
        <v>2.5465803205876599E-2</v>
      </c>
      <c r="G19">
        <v>1.7228088270511001E-3</v>
      </c>
      <c r="H19">
        <v>5.3663063042999997E-5</v>
      </c>
      <c r="I19">
        <v>3.7227372079999999E-7</v>
      </c>
      <c r="J19">
        <v>1.8073229209E-6</v>
      </c>
    </row>
    <row r="20" spans="3:10">
      <c r="C20">
        <v>38</v>
      </c>
      <c r="D20">
        <v>15000</v>
      </c>
      <c r="E20">
        <v>0.434973209517032</v>
      </c>
      <c r="F20">
        <v>8.0253092370006301E-2</v>
      </c>
      <c r="G20">
        <v>8.2077257657927997E-3</v>
      </c>
      <c r="H20">
        <v>4.2579345256600002E-4</v>
      </c>
      <c r="I20">
        <v>8.3465568146000001E-6</v>
      </c>
      <c r="J20">
        <v>1.73072107027E-5</v>
      </c>
    </row>
    <row r="21" spans="3:10">
      <c r="C21">
        <v>40</v>
      </c>
      <c r="D21">
        <v>15800</v>
      </c>
      <c r="E21">
        <v>0.73026973534967499</v>
      </c>
      <c r="F21">
        <v>0.19614435100942701</v>
      </c>
      <c r="G21">
        <v>2.9772639889911998E-2</v>
      </c>
      <c r="H21">
        <v>2.4252287655925999E-3</v>
      </c>
      <c r="I21">
        <v>9.1079148569100002E-5</v>
      </c>
      <c r="J21">
        <v>1.292343912253E-4</v>
      </c>
    </row>
    <row r="22" spans="3:10">
      <c r="C22">
        <v>42</v>
      </c>
      <c r="D22">
        <v>16600</v>
      </c>
      <c r="E22">
        <v>0.956078636563228</v>
      </c>
      <c r="F22">
        <v>0.372715234115227</v>
      </c>
      <c r="G22">
        <v>8.2999499155318998E-2</v>
      </c>
      <c r="H22">
        <v>1.02579611116657E-2</v>
      </c>
      <c r="I22">
        <v>6.4625601976439997E-4</v>
      </c>
      <c r="J22">
        <v>7.5248070467620002E-4</v>
      </c>
    </row>
    <row r="23" spans="3:10">
      <c r="C23">
        <v>44</v>
      </c>
      <c r="D23">
        <v>17400</v>
      </c>
      <c r="E23">
        <v>0.97610018038353097</v>
      </c>
      <c r="F23">
        <v>0.55156126649443005</v>
      </c>
      <c r="G23">
        <v>0.178943614522872</v>
      </c>
      <c r="H23">
        <v>3.2858908609047499E-2</v>
      </c>
      <c r="I23">
        <v>3.2544014117654001E-3</v>
      </c>
      <c r="J23">
        <v>3.4165259768498E-3</v>
      </c>
    </row>
    <row r="24" spans="3:10">
      <c r="C24">
        <v>46</v>
      </c>
      <c r="D24">
        <v>18200</v>
      </c>
      <c r="E24">
        <v>0.77711575276576605</v>
      </c>
      <c r="F24">
        <v>0.63632786869847702</v>
      </c>
      <c r="G24">
        <v>0.29961070325398698</v>
      </c>
      <c r="H24">
        <v>8.0699416554708206E-2</v>
      </c>
      <c r="I24">
        <v>1.2114769030707099E-2</v>
      </c>
      <c r="J24">
        <v>1.2096264648797799E-2</v>
      </c>
    </row>
    <row r="25" spans="3:10">
      <c r="C25">
        <v>48</v>
      </c>
      <c r="D25">
        <v>19000</v>
      </c>
      <c r="E25">
        <v>0.48246606176046197</v>
      </c>
      <c r="F25">
        <v>0.57262869724704002</v>
      </c>
      <c r="G25">
        <v>0.39063079782205501</v>
      </c>
      <c r="H25">
        <v>0.15316856961049399</v>
      </c>
      <c r="I25">
        <v>3.4104627568008E-2</v>
      </c>
      <c r="J25">
        <v>3.3396376463743202E-2</v>
      </c>
    </row>
    <row r="26" spans="3:10">
      <c r="C26">
        <v>50</v>
      </c>
      <c r="D26">
        <v>19800</v>
      </c>
      <c r="E26">
        <v>0.23358012594206701</v>
      </c>
      <c r="F26">
        <v>0.401993446201305</v>
      </c>
      <c r="G26">
        <v>0.397204808429312</v>
      </c>
      <c r="H26">
        <v>0.225826280749957</v>
      </c>
      <c r="I26">
        <v>7.3617344842454205E-2</v>
      </c>
      <c r="J26">
        <v>7.1900587939340802E-2</v>
      </c>
    </row>
    <row r="27" spans="3:10">
      <c r="C27">
        <v>52</v>
      </c>
      <c r="D27">
        <v>20600</v>
      </c>
      <c r="E27">
        <v>8.8184150874067405E-2</v>
      </c>
      <c r="F27">
        <v>0.22009233584674801</v>
      </c>
      <c r="G27">
        <v>0.315189552755473</v>
      </c>
      <c r="H27">
        <v>0.25943763038159801</v>
      </c>
      <c r="I27">
        <v>0.122913222106907</v>
      </c>
      <c r="J27">
        <v>0.120712775355173</v>
      </c>
    </row>
    <row r="28" spans="3:10">
      <c r="C28">
        <v>54</v>
      </c>
      <c r="D28">
        <v>21400</v>
      </c>
      <c r="E28">
        <v>2.5961354288480998E-2</v>
      </c>
      <c r="F28">
        <v>9.3922380668361699E-2</v>
      </c>
      <c r="G28">
        <v>0.19515013332313899</v>
      </c>
      <c r="H28">
        <v>0.23260877335400501</v>
      </c>
      <c r="I28">
        <v>0.159590328428587</v>
      </c>
      <c r="J28">
        <v>0.15803873567631099</v>
      </c>
    </row>
    <row r="29" spans="3:10">
      <c r="C29">
        <v>56</v>
      </c>
      <c r="D29">
        <v>22200</v>
      </c>
      <c r="E29">
        <v>5.9599431827342996E-3</v>
      </c>
      <c r="F29">
        <v>3.1210974225520601E-2</v>
      </c>
      <c r="G29">
        <v>9.4195674005138993E-2</v>
      </c>
      <c r="H29">
        <v>0.16281386014968799</v>
      </c>
      <c r="I29">
        <v>0.16162761187126401</v>
      </c>
      <c r="J29">
        <v>0.161348274610287</v>
      </c>
    </row>
    <row r="30" spans="3:10">
      <c r="C30">
        <v>58</v>
      </c>
      <c r="D30">
        <v>23000</v>
      </c>
      <c r="E30">
        <v>1.0669151705375E-3</v>
      </c>
      <c r="F30">
        <v>8.0662359650812004E-3</v>
      </c>
      <c r="G30">
        <v>3.53910057364182E-2</v>
      </c>
      <c r="H30">
        <v>8.8898193208519993E-2</v>
      </c>
      <c r="I30">
        <v>0.127833682253471</v>
      </c>
      <c r="J30">
        <v>0.12845636995166199</v>
      </c>
    </row>
    <row r="31" spans="3:10">
      <c r="C31">
        <v>60</v>
      </c>
      <c r="D31">
        <v>23800</v>
      </c>
      <c r="E31">
        <v>1.4893094047050001E-4</v>
      </c>
      <c r="F31">
        <v>1.618658478735E-3</v>
      </c>
      <c r="G31">
        <v>1.0327474379758299E-2</v>
      </c>
      <c r="H31">
        <v>3.7796579099374901E-2</v>
      </c>
      <c r="I31">
        <v>7.8932152421842899E-2</v>
      </c>
      <c r="J31">
        <v>7.9751103613651703E-2</v>
      </c>
    </row>
    <row r="32" spans="3:10">
      <c r="C32">
        <v>62</v>
      </c>
      <c r="D32">
        <v>24600</v>
      </c>
      <c r="E32">
        <v>1.6210664154199999E-5</v>
      </c>
      <c r="F32">
        <v>2.5169618076699999E-4</v>
      </c>
      <c r="G32">
        <v>2.3337402093657001E-3</v>
      </c>
      <c r="H32">
        <v>1.2478041471976E-2</v>
      </c>
      <c r="I32">
        <v>3.7983937556744798E-2</v>
      </c>
      <c r="J32">
        <v>3.8610535128881997E-2</v>
      </c>
    </row>
    <row r="33" spans="3:10">
      <c r="C33">
        <v>64</v>
      </c>
      <c r="D33">
        <v>25400</v>
      </c>
      <c r="E33">
        <v>1.3758478689999999E-6</v>
      </c>
      <c r="F33">
        <v>3.0250582325900001E-5</v>
      </c>
      <c r="G33">
        <v>4.0682775417319998E-4</v>
      </c>
      <c r="H33">
        <v>3.1861532750408002E-3</v>
      </c>
      <c r="I33">
        <v>1.4202030126339599E-2</v>
      </c>
      <c r="J33">
        <v>1.4576742098248E-2</v>
      </c>
    </row>
    <row r="34" spans="3:10">
      <c r="C34">
        <v>66</v>
      </c>
      <c r="D34">
        <v>26200</v>
      </c>
      <c r="E34">
        <v>9.1051274800000001E-8</v>
      </c>
      <c r="F34">
        <v>2.8012076604000001E-6</v>
      </c>
      <c r="G34">
        <v>5.4442961010600001E-5</v>
      </c>
      <c r="H34">
        <v>6.2594370246399995E-4</v>
      </c>
      <c r="I34">
        <v>4.1071061393833002E-3</v>
      </c>
      <c r="J34">
        <v>4.2913830006126004E-3</v>
      </c>
    </row>
    <row r="35" spans="3:10">
      <c r="C35">
        <v>68</v>
      </c>
      <c r="D35">
        <v>27000</v>
      </c>
      <c r="E35">
        <v>4.6982842999999998E-9</v>
      </c>
      <c r="F35">
        <v>1.99045082E-7</v>
      </c>
      <c r="G35">
        <v>5.5576756070000003E-6</v>
      </c>
      <c r="H35">
        <v>9.39615148646E-5</v>
      </c>
      <c r="I35">
        <v>9.1293510545479998E-4</v>
      </c>
      <c r="J35">
        <v>9.8517198196979992E-4</v>
      </c>
    </row>
    <row r="36" spans="3:10">
      <c r="C36">
        <v>70</v>
      </c>
      <c r="D36">
        <v>27800</v>
      </c>
      <c r="E36">
        <v>1.8902569999999999E-10</v>
      </c>
      <c r="F36">
        <v>1.07957679E-8</v>
      </c>
      <c r="G36">
        <v>4.2916002900000001E-7</v>
      </c>
      <c r="H36">
        <v>1.0678608511E-5</v>
      </c>
      <c r="I36">
        <v>1.546640159712E-4</v>
      </c>
      <c r="J36">
        <v>1.763598915166E-4</v>
      </c>
    </row>
    <row r="37" spans="3:10">
      <c r="C37">
        <v>72</v>
      </c>
      <c r="D37">
        <v>28600</v>
      </c>
      <c r="E37">
        <v>5.9298E-12</v>
      </c>
      <c r="F37">
        <v>4.437552E-10</v>
      </c>
      <c r="G37">
        <v>2.4780382E-8</v>
      </c>
      <c r="H37">
        <v>9.0731063290000004E-7</v>
      </c>
      <c r="I37">
        <v>1.9741300399E-5</v>
      </c>
      <c r="J37">
        <v>2.4618118881599999E-5</v>
      </c>
    </row>
    <row r="38" spans="3:10">
      <c r="C38">
        <v>74</v>
      </c>
      <c r="D38">
        <v>29400</v>
      </c>
      <c r="E38">
        <v>1.447E-13</v>
      </c>
      <c r="F38">
        <v>1.3684199999999999E-11</v>
      </c>
      <c r="G38">
        <v>1.052141E-9</v>
      </c>
      <c r="H38">
        <v>5.65977158E-8</v>
      </c>
      <c r="I38">
        <v>1.8678764235E-6</v>
      </c>
      <c r="J38">
        <v>2.6796047619999998E-6</v>
      </c>
    </row>
    <row r="39" spans="3:10">
      <c r="C39">
        <v>76</v>
      </c>
      <c r="D39">
        <v>30200</v>
      </c>
      <c r="E39">
        <v>3.3E-15</v>
      </c>
      <c r="F39">
        <v>3.1160000000000001E-13</v>
      </c>
      <c r="G39">
        <v>3.19895E-11</v>
      </c>
      <c r="H39">
        <v>2.5199387999999999E-9</v>
      </c>
      <c r="I39">
        <v>1.2787208379999999E-7</v>
      </c>
      <c r="J39">
        <v>2.2742612310000001E-7</v>
      </c>
    </row>
    <row r="40" spans="3:10">
      <c r="C40">
        <v>78</v>
      </c>
      <c r="D40">
        <v>31000</v>
      </c>
      <c r="E40">
        <v>0</v>
      </c>
      <c r="F40">
        <v>5.4000000000000002E-15</v>
      </c>
      <c r="G40">
        <v>6.64E-13</v>
      </c>
      <c r="H40">
        <v>7.6185099999999999E-11</v>
      </c>
      <c r="I40">
        <v>6.0854981000000004E-9</v>
      </c>
      <c r="J40">
        <v>1.5050674500000001E-8</v>
      </c>
    </row>
    <row r="41" spans="3:10">
      <c r="C41">
        <v>80</v>
      </c>
      <c r="D41">
        <v>31800</v>
      </c>
      <c r="E41">
        <v>0</v>
      </c>
      <c r="F41">
        <v>0</v>
      </c>
      <c r="G41">
        <v>8.3999999999999992E-15</v>
      </c>
      <c r="H41">
        <v>1.3994000000000001E-12</v>
      </c>
      <c r="I41">
        <v>1.8614389999999999E-10</v>
      </c>
      <c r="J41">
        <v>7.7662120000000002E-10</v>
      </c>
    </row>
    <row r="42" spans="3:10">
      <c r="C42">
        <v>82</v>
      </c>
      <c r="D42">
        <v>32600</v>
      </c>
      <c r="E42">
        <v>0</v>
      </c>
      <c r="F42">
        <v>0</v>
      </c>
      <c r="G42">
        <v>2E-16</v>
      </c>
      <c r="H42">
        <v>1E-14</v>
      </c>
      <c r="I42">
        <v>2.9315000000000002E-12</v>
      </c>
      <c r="J42">
        <v>3.1245700000000001E-11</v>
      </c>
    </row>
    <row r="43" spans="3:10">
      <c r="C43">
        <v>84</v>
      </c>
      <c r="D43">
        <v>33400</v>
      </c>
      <c r="E43">
        <v>0</v>
      </c>
      <c r="F43">
        <v>0</v>
      </c>
      <c r="G43">
        <v>-9.9999999999999998E-17</v>
      </c>
      <c r="H43">
        <v>-9.9999999999999998E-17</v>
      </c>
      <c r="I43">
        <v>-4.6999999999999999E-15</v>
      </c>
      <c r="J43">
        <v>9.802E-13</v>
      </c>
    </row>
    <row r="44" spans="3:10">
      <c r="C44">
        <v>86</v>
      </c>
      <c r="D44">
        <v>34200</v>
      </c>
      <c r="E44">
        <v>0</v>
      </c>
      <c r="F44">
        <v>0</v>
      </c>
      <c r="G44">
        <v>0</v>
      </c>
      <c r="H44">
        <v>0</v>
      </c>
      <c r="I44">
        <v>-9.0000000000000003E-16</v>
      </c>
      <c r="J44">
        <v>2.3900000000000001E-14</v>
      </c>
    </row>
    <row r="45" spans="3:10">
      <c r="C45">
        <v>88</v>
      </c>
      <c r="D45">
        <v>35000</v>
      </c>
      <c r="E45">
        <v>0</v>
      </c>
      <c r="F45">
        <v>0</v>
      </c>
      <c r="G45">
        <v>0</v>
      </c>
      <c r="H45">
        <v>0</v>
      </c>
      <c r="I45">
        <v>0</v>
      </c>
      <c r="J45">
        <v>5.9999999999999999E-16</v>
      </c>
    </row>
    <row r="46" spans="3:10">
      <c r="C46">
        <v>90</v>
      </c>
      <c r="D46">
        <v>35800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3:10">
      <c r="C47">
        <v>92</v>
      </c>
      <c r="D47">
        <v>36600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3:10">
      <c r="C48">
        <v>94</v>
      </c>
      <c r="D48">
        <v>37400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3:10">
      <c r="C49">
        <v>96</v>
      </c>
      <c r="D49">
        <v>38200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3:10">
      <c r="C50">
        <v>98</v>
      </c>
      <c r="D50">
        <v>39000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3:10">
      <c r="C51">
        <v>100</v>
      </c>
      <c r="D51">
        <v>39800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3:10">
      <c r="C52">
        <v>102</v>
      </c>
      <c r="D52">
        <v>40600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3:10">
      <c r="C53">
        <v>104</v>
      </c>
      <c r="D53">
        <v>41400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3:10">
      <c r="C54">
        <v>106</v>
      </c>
      <c r="D54">
        <v>42200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3:10">
      <c r="C55">
        <v>108</v>
      </c>
      <c r="D55">
        <v>43000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3:10">
      <c r="C56">
        <v>110</v>
      </c>
      <c r="D56">
        <v>43800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3:10">
      <c r="C57">
        <v>112</v>
      </c>
      <c r="D57">
        <v>44600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3:10">
      <c r="C58">
        <v>114</v>
      </c>
      <c r="D58">
        <v>45400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3:10">
      <c r="C59">
        <v>116</v>
      </c>
      <c r="D59">
        <v>46200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3:10">
      <c r="C60">
        <v>118</v>
      </c>
      <c r="D60">
        <v>47000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3:10">
      <c r="C61">
        <v>120</v>
      </c>
      <c r="D61">
        <v>47800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3:10">
      <c r="C62">
        <v>122</v>
      </c>
      <c r="D62">
        <v>48600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3:10">
      <c r="C63">
        <v>124</v>
      </c>
      <c r="D63">
        <v>49400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3:10">
      <c r="C64">
        <v>126</v>
      </c>
      <c r="D64">
        <v>50200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3:10">
      <c r="C65">
        <v>128</v>
      </c>
      <c r="D65">
        <v>51000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F1:U85"/>
  <sheetViews>
    <sheetView topLeftCell="A79" zoomScaleNormal="100" workbookViewId="0">
      <selection activeCell="F115" sqref="F115"/>
    </sheetView>
  </sheetViews>
  <sheetFormatPr defaultRowHeight="15"/>
  <cols>
    <col min="14" max="14" width="12.42578125" bestFit="1" customWidth="1"/>
    <col min="15" max="16" width="9.140625" style="48"/>
    <col min="17" max="17" width="11.42578125" style="48" bestFit="1" customWidth="1"/>
  </cols>
  <sheetData>
    <row r="1" spans="13:21">
      <c r="N1" s="51" t="s">
        <v>18</v>
      </c>
      <c r="O1" s="56" t="s">
        <v>73</v>
      </c>
      <c r="P1" s="56" t="s">
        <v>74</v>
      </c>
      <c r="Q1" s="57" t="s">
        <v>76</v>
      </c>
      <c r="R1" s="58" t="s">
        <v>77</v>
      </c>
      <c r="S1" s="58" t="s">
        <v>78</v>
      </c>
      <c r="T1" s="58" t="s">
        <v>79</v>
      </c>
      <c r="U1" s="58" t="s">
        <v>80</v>
      </c>
    </row>
    <row r="2" spans="13:21">
      <c r="N2">
        <v>1</v>
      </c>
      <c r="O2" s="48">
        <v>0.12809999999999999</v>
      </c>
      <c r="P2" s="48">
        <v>0.278266929581512</v>
      </c>
      <c r="Q2" s="53">
        <v>0.33453069621847198</v>
      </c>
      <c r="R2" s="48">
        <v>0.547618942849876</v>
      </c>
      <c r="S2" s="48">
        <v>4.1743181578248398</v>
      </c>
      <c r="T2" s="48">
        <v>1.32686423635367</v>
      </c>
      <c r="U2" s="48">
        <v>0.276401834838996</v>
      </c>
    </row>
    <row r="3" spans="13:21">
      <c r="N3">
        <v>2</v>
      </c>
      <c r="O3" s="48">
        <v>0.18440000000000001</v>
      </c>
      <c r="P3" s="48">
        <v>0.39028466621084801</v>
      </c>
      <c r="Q3" s="53">
        <v>0.447206833703856</v>
      </c>
      <c r="R3" s="48">
        <v>0.65561043789848805</v>
      </c>
      <c r="S3" s="48">
        <v>4.2009959840613504</v>
      </c>
      <c r="T3" s="48">
        <v>1.4173836246995399</v>
      </c>
      <c r="U3" s="48">
        <v>0.39025290535755403</v>
      </c>
    </row>
    <row r="4" spans="13:21">
      <c r="N4">
        <v>3</v>
      </c>
      <c r="O4" s="48">
        <v>0.24060000000000001</v>
      </c>
      <c r="P4" s="48">
        <v>0.50213439080653499</v>
      </c>
      <c r="Q4" s="53">
        <v>0.55779205347699501</v>
      </c>
      <c r="R4" s="48">
        <v>0.76005209899005299</v>
      </c>
      <c r="S4" s="48">
        <v>4.1977748819874998</v>
      </c>
      <c r="T4" s="48">
        <v>1.4987988268633301</v>
      </c>
      <c r="U4" s="48">
        <v>0.50240216801718796</v>
      </c>
    </row>
    <row r="5" spans="13:21">
      <c r="N5">
        <v>4</v>
      </c>
      <c r="O5" s="48">
        <v>0.2969</v>
      </c>
      <c r="P5" s="48">
        <v>0.61382117677403203</v>
      </c>
      <c r="Q5" s="53">
        <v>0.66728893876337703</v>
      </c>
      <c r="R5" s="48">
        <v>0.86176330885957797</v>
      </c>
      <c r="S5" s="48">
        <v>4.1655576999458201</v>
      </c>
      <c r="T5" s="48">
        <v>1.57177821827631</v>
      </c>
      <c r="U5" s="48">
        <v>0.61399100146006103</v>
      </c>
    </row>
    <row r="6" spans="13:21">
      <c r="N6">
        <v>5</v>
      </c>
      <c r="O6" s="48">
        <v>0.35309999999999997</v>
      </c>
      <c r="P6" s="48">
        <v>0.72535136875513895</v>
      </c>
      <c r="Q6" s="53">
        <v>0.77611227935243199</v>
      </c>
      <c r="R6" s="48">
        <v>0.961195746305611</v>
      </c>
      <c r="S6" s="48">
        <v>4.1054735117664398</v>
      </c>
      <c r="T6" s="48">
        <v>1.6368897447420301</v>
      </c>
      <c r="U6" s="48">
        <v>0.725396547275731</v>
      </c>
    </row>
    <row r="7" spans="13:21">
      <c r="N7">
        <v>6</v>
      </c>
      <c r="O7" s="48">
        <v>0.40939999999999999</v>
      </c>
      <c r="P7" s="48">
        <v>0.83673253312752405</v>
      </c>
      <c r="Q7" s="53">
        <v>0.88441773073160901</v>
      </c>
      <c r="R7" s="48">
        <v>1.0586134272022301</v>
      </c>
      <c r="S7" s="48">
        <v>4.0188688078080901</v>
      </c>
      <c r="T7" s="48">
        <v>1.69465525445558</v>
      </c>
      <c r="U7" s="48">
        <v>0.83670849644777001</v>
      </c>
    </row>
    <row r="8" spans="13:21">
      <c r="N8">
        <v>7</v>
      </c>
      <c r="O8" s="48">
        <v>0.46560000000000001</v>
      </c>
      <c r="P8" s="48">
        <v>0.947973398972347</v>
      </c>
      <c r="Q8" s="53">
        <v>0.99226006630948904</v>
      </c>
      <c r="R8" s="48">
        <v>1.15419352645891</v>
      </c>
      <c r="S8" s="48">
        <v>3.9072969897299199</v>
      </c>
      <c r="T8" s="48">
        <v>1.74558585378523</v>
      </c>
      <c r="U8" s="48">
        <v>0.94792809258362798</v>
      </c>
    </row>
    <row r="9" spans="13:21">
      <c r="N9">
        <v>8</v>
      </c>
      <c r="O9" s="48">
        <v>0.52190000000000003</v>
      </c>
      <c r="P9" s="48">
        <v>1.0590837899705501</v>
      </c>
      <c r="Q9" s="53">
        <v>1.09966415421402</v>
      </c>
      <c r="R9" s="48">
        <v>1.24808054706204</v>
      </c>
      <c r="S9" s="48">
        <v>3.7725062509550402</v>
      </c>
      <c r="T9" s="48">
        <v>1.7902040034117299</v>
      </c>
      <c r="U9" s="48">
        <v>1.0590419696626201</v>
      </c>
    </row>
    <row r="10" spans="13:21">
      <c r="N10">
        <v>9</v>
      </c>
      <c r="O10" s="48">
        <v>0.57810000000000006</v>
      </c>
      <c r="P10" s="48">
        <v>1.1700745477591501</v>
      </c>
      <c r="Q10" s="53">
        <v>1.2066533199034599</v>
      </c>
      <c r="R10" s="48">
        <v>1.3404137005507699</v>
      </c>
      <c r="S10" s="48">
        <v>3.61642593738171</v>
      </c>
      <c r="T10" s="48">
        <v>1.82905640806286</v>
      </c>
      <c r="U10" s="48">
        <v>1.1700438275257401</v>
      </c>
    </row>
    <row r="11" spans="13:21">
      <c r="N11">
        <v>10</v>
      </c>
      <c r="O11" s="48">
        <v>0.63439999999999996</v>
      </c>
      <c r="P11" s="48">
        <v>1.2809574473455101</v>
      </c>
      <c r="Q11" s="53">
        <v>1.31325826751914</v>
      </c>
      <c r="R11" s="48">
        <v>1.43133938849621</v>
      </c>
      <c r="S11" s="48">
        <v>3.44115149475493</v>
      </c>
      <c r="T11" s="48">
        <v>1.86272055709113</v>
      </c>
      <c r="U11" s="48">
        <v>1.2809369771550101</v>
      </c>
    </row>
    <row r="12" spans="13:21">
      <c r="M12" s="48"/>
      <c r="N12">
        <v>11</v>
      </c>
      <c r="O12" s="48">
        <v>0.69059999999999999</v>
      </c>
      <c r="P12" s="48">
        <v>1.39174510523952</v>
      </c>
      <c r="Q12" s="53">
        <v>1.4195180428282801</v>
      </c>
      <c r="R12" s="48">
        <v>1.5210157399726201</v>
      </c>
      <c r="S12" s="48">
        <v>3.2489281201381002</v>
      </c>
      <c r="T12" s="48">
        <v>1.89180691770625</v>
      </c>
      <c r="U12" s="48">
        <v>1.39173153454897</v>
      </c>
    </row>
    <row r="13" spans="13:21">
      <c r="N13">
        <v>12</v>
      </c>
      <c r="O13" s="48">
        <v>0.74690000000000001</v>
      </c>
      <c r="P13" s="48">
        <v>1.50245088102041</v>
      </c>
      <c r="Q13" s="53">
        <v>1.52547836884445</v>
      </c>
      <c r="R13" s="48">
        <v>1.6096131584020901</v>
      </c>
      <c r="S13" s="48">
        <v>3.0421332450348499</v>
      </c>
      <c r="T13" s="48">
        <v>1.91695817442109</v>
      </c>
      <c r="U13" s="48">
        <v>1.50244127548842</v>
      </c>
    </row>
    <row r="14" spans="13:21">
      <c r="N14">
        <v>13</v>
      </c>
      <c r="O14" s="48">
        <v>0.80309999999999993</v>
      </c>
      <c r="P14" s="48">
        <v>1.61308877310622</v>
      </c>
      <c r="Q14" s="53">
        <v>1.63118958680602</v>
      </c>
      <c r="R14" s="48">
        <v>1.69731304226508</v>
      </c>
      <c r="S14" s="48">
        <v>2.8232579868265502</v>
      </c>
      <c r="T14" s="48">
        <v>1.93884647870515</v>
      </c>
      <c r="U14" s="48">
        <v>1.6130814912572899</v>
      </c>
    </row>
    <row r="15" spans="13:21">
      <c r="N15">
        <v>14</v>
      </c>
      <c r="O15" s="48">
        <v>0.85939999999999994</v>
      </c>
      <c r="P15" s="48">
        <v>1.72367330953906</v>
      </c>
      <c r="Q15" s="53">
        <v>1.7367049682501601</v>
      </c>
      <c r="R15" s="48">
        <v>1.7843058042092099</v>
      </c>
      <c r="S15" s="48">
        <v>2.59488771324017</v>
      </c>
      <c r="T15" s="48">
        <v>1.95816937194306</v>
      </c>
      <c r="U15" s="48">
        <v>1.7236678531706</v>
      </c>
    </row>
    <row r="16" spans="13:21">
      <c r="N16">
        <v>15</v>
      </c>
      <c r="O16" s="48">
        <v>0.91559999999999997</v>
      </c>
      <c r="P16" s="48">
        <v>1.8342194346382901</v>
      </c>
      <c r="Q16" s="53">
        <v>1.8420795333931601</v>
      </c>
      <c r="R16" s="48">
        <v>1.87078872683727</v>
      </c>
      <c r="S16" s="48">
        <v>2.3596818714811998</v>
      </c>
      <c r="T16" s="48">
        <v>1.97564483626567</v>
      </c>
      <c r="U16" s="48">
        <v>1.83421595051496</v>
      </c>
    </row>
    <row r="17" spans="6:21">
      <c r="N17">
        <v>16</v>
      </c>
      <c r="O17" s="48">
        <v>0.97189999999999999</v>
      </c>
      <c r="P17" s="48">
        <v>1.9447423924059399</v>
      </c>
      <c r="Q17" s="53">
        <v>1.94736928468516</v>
      </c>
      <c r="R17" s="48">
        <v>1.95696387551976</v>
      </c>
      <c r="S17" s="48">
        <v>2.1203532394034301</v>
      </c>
      <c r="T17" s="48">
        <v>1.992005785555</v>
      </c>
      <c r="U17" s="48">
        <v>1.94474118489142</v>
      </c>
    </row>
    <row r="18" spans="6:21" ht="18.75">
      <c r="Q18" s="54"/>
    </row>
    <row r="19" spans="6:21">
      <c r="Q19" s="48" t="s">
        <v>75</v>
      </c>
    </row>
    <row r="20" spans="6:21">
      <c r="S20" s="48"/>
      <c r="T20" s="48"/>
      <c r="U20" s="48"/>
    </row>
    <row r="21" spans="6:21">
      <c r="S21" s="48"/>
      <c r="T21" s="48"/>
    </row>
    <row r="22" spans="6:21">
      <c r="R22" s="48"/>
      <c r="S22" s="48"/>
      <c r="T22" s="48"/>
    </row>
    <row r="23" spans="6:21">
      <c r="R23" s="48"/>
      <c r="S23" s="48"/>
      <c r="T23" s="48"/>
    </row>
    <row r="24" spans="6:21">
      <c r="R24" s="48"/>
      <c r="S24" s="48"/>
      <c r="T24" s="48"/>
    </row>
    <row r="25" spans="6:21">
      <c r="R25" s="48"/>
      <c r="S25" s="48"/>
      <c r="T25" s="48"/>
    </row>
    <row r="26" spans="6:21">
      <c r="R26" s="48"/>
      <c r="S26" s="48"/>
      <c r="T26" s="48"/>
    </row>
    <row r="27" spans="6:21">
      <c r="R27" s="48"/>
      <c r="S27" s="48"/>
      <c r="T27" s="48"/>
    </row>
    <row r="28" spans="6:21">
      <c r="R28" s="48"/>
      <c r="S28" s="48"/>
      <c r="T28" s="48"/>
    </row>
    <row r="29" spans="6:21" ht="21">
      <c r="F29" s="6"/>
      <c r="R29" s="48"/>
      <c r="S29" s="48"/>
      <c r="T29" s="48"/>
    </row>
    <row r="30" spans="6:21">
      <c r="R30" s="48"/>
      <c r="S30" s="48"/>
      <c r="T30" s="48"/>
    </row>
    <row r="31" spans="6:21">
      <c r="R31" s="48"/>
      <c r="S31" s="48"/>
      <c r="T31" s="48"/>
    </row>
    <row r="32" spans="6:21">
      <c r="R32" s="48"/>
      <c r="S32" s="48"/>
      <c r="T32" s="48"/>
    </row>
    <row r="33" spans="18:20">
      <c r="R33" s="48"/>
      <c r="S33" s="48"/>
      <c r="T33" s="48"/>
    </row>
    <row r="34" spans="18:20">
      <c r="R34" s="48"/>
      <c r="S34" s="48"/>
      <c r="T34" s="48"/>
    </row>
    <row r="35" spans="18:20">
      <c r="R35" s="48"/>
      <c r="S35" s="48"/>
      <c r="T35" s="48"/>
    </row>
    <row r="36" spans="18:20">
      <c r="R36" s="48"/>
    </row>
    <row r="37" spans="18:20">
      <c r="R37" s="48"/>
    </row>
    <row r="60" spans="6:6" ht="21">
      <c r="F60" s="6"/>
    </row>
    <row r="85" spans="6:6" ht="21">
      <c r="F85" s="6"/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F1:U85"/>
  <sheetViews>
    <sheetView topLeftCell="A64" zoomScale="85" zoomScaleNormal="85" workbookViewId="0">
      <selection activeCell="E97" sqref="E97"/>
    </sheetView>
  </sheetViews>
  <sheetFormatPr defaultRowHeight="15"/>
  <cols>
    <col min="14" max="14" width="12.42578125" bestFit="1" customWidth="1"/>
    <col min="15" max="16" width="9.140625" style="48"/>
    <col min="17" max="17" width="11.42578125" style="48" bestFit="1" customWidth="1"/>
  </cols>
  <sheetData>
    <row r="1" spans="13:21" ht="15.75" thickBot="1">
      <c r="N1" s="51" t="s">
        <v>18</v>
      </c>
      <c r="O1" s="49" t="s">
        <v>73</v>
      </c>
      <c r="P1" s="50" t="s">
        <v>74</v>
      </c>
      <c r="Q1" s="53" t="s">
        <v>76</v>
      </c>
      <c r="R1" s="52" t="s">
        <v>77</v>
      </c>
      <c r="S1" s="52" t="s">
        <v>78</v>
      </c>
      <c r="T1" s="52" t="s">
        <v>79</v>
      </c>
      <c r="U1" s="52" t="s">
        <v>80</v>
      </c>
    </row>
    <row r="2" spans="13:21">
      <c r="N2">
        <v>1</v>
      </c>
      <c r="O2" s="48">
        <v>0.12809999999999999</v>
      </c>
      <c r="P2" s="48">
        <v>0.278266929581512</v>
      </c>
      <c r="Q2" s="53">
        <v>0.31626336604926802</v>
      </c>
      <c r="R2" s="48">
        <v>0.53055715424585603</v>
      </c>
      <c r="S2" s="48">
        <v>4.1743181578248398</v>
      </c>
      <c r="T2" s="48">
        <v>1.3132501221174799</v>
      </c>
      <c r="U2" s="48">
        <v>0.25759197448396598</v>
      </c>
    </row>
    <row r="3" spans="13:21">
      <c r="N3">
        <v>2</v>
      </c>
      <c r="O3" s="48">
        <v>0.18440000000000001</v>
      </c>
      <c r="P3" s="48">
        <v>0.39028466621084801</v>
      </c>
      <c r="Q3" s="53">
        <v>0.42701139882773398</v>
      </c>
      <c r="R3" s="48">
        <v>0.63663944586752697</v>
      </c>
      <c r="S3" s="48">
        <v>4.2009959840613504</v>
      </c>
      <c r="T3" s="48">
        <v>1.40228649059987</v>
      </c>
      <c r="U3" s="48">
        <v>0.36961648927774299</v>
      </c>
    </row>
    <row r="4" spans="13:21">
      <c r="N4">
        <v>3</v>
      </c>
      <c r="O4" s="48">
        <v>0.24060000000000001</v>
      </c>
      <c r="P4" s="48">
        <v>0.50213439080653499</v>
      </c>
      <c r="Q4" s="53">
        <v>0.53713933386316104</v>
      </c>
      <c r="R4" s="48">
        <v>0.74047825321446104</v>
      </c>
      <c r="S4" s="48">
        <v>4.1977748819874998</v>
      </c>
      <c r="T4" s="48">
        <v>1.48315347458791</v>
      </c>
      <c r="U4" s="48">
        <v>0.48146620991540601</v>
      </c>
    </row>
    <row r="5" spans="13:21">
      <c r="N5">
        <v>4</v>
      </c>
      <c r="O5" s="48">
        <v>0.2969</v>
      </c>
      <c r="P5" s="48">
        <v>0.61382117677403203</v>
      </c>
      <c r="Q5" s="53">
        <v>0.64667240911795998</v>
      </c>
      <c r="R5" s="48">
        <v>0.84214736681926095</v>
      </c>
      <c r="S5" s="48">
        <v>4.1655576999458201</v>
      </c>
      <c r="T5" s="48">
        <v>1.55610141969836</v>
      </c>
      <c r="U5" s="48">
        <v>0.59315278469726995</v>
      </c>
    </row>
    <row r="6" spans="13:21">
      <c r="N6">
        <v>5</v>
      </c>
      <c r="O6" s="48">
        <v>0.35309999999999997</v>
      </c>
      <c r="P6" s="48">
        <v>0.72535136875513895</v>
      </c>
      <c r="Q6" s="53">
        <v>0.75563566599566001</v>
      </c>
      <c r="R6" s="48">
        <v>0.94173335749981402</v>
      </c>
      <c r="S6" s="48">
        <v>4.1054735117664398</v>
      </c>
      <c r="T6" s="48">
        <v>1.62143921350301</v>
      </c>
      <c r="U6" s="48">
        <v>0.70468390757703603</v>
      </c>
    </row>
    <row r="7" spans="13:21">
      <c r="N7">
        <v>6</v>
      </c>
      <c r="O7" s="48">
        <v>0.40939999999999999</v>
      </c>
      <c r="P7" s="48">
        <v>0.83673253312752405</v>
      </c>
      <c r="Q7" s="53">
        <v>0.86405683050940496</v>
      </c>
      <c r="R7" s="48">
        <v>1.03933704518516</v>
      </c>
      <c r="S7" s="48">
        <v>4.0188688078080901</v>
      </c>
      <c r="T7" s="48">
        <v>1.6795329327737401</v>
      </c>
      <c r="U7" s="48">
        <v>0.81606700108249597</v>
      </c>
    </row>
    <row r="8" spans="13:21">
      <c r="N8">
        <v>7</v>
      </c>
      <c r="O8" s="48">
        <v>0.46560000000000001</v>
      </c>
      <c r="P8" s="48">
        <v>0.947973398972347</v>
      </c>
      <c r="Q8" s="53">
        <v>0.97196736798683503</v>
      </c>
      <c r="R8" s="48">
        <v>1.13507375070936</v>
      </c>
      <c r="S8" s="48">
        <v>3.9072969897299199</v>
      </c>
      <c r="T8" s="48">
        <v>1.73080364805048</v>
      </c>
      <c r="U8" s="48">
        <v>0.927310476753753</v>
      </c>
    </row>
    <row r="9" spans="13:21">
      <c r="N9">
        <v>8</v>
      </c>
      <c r="O9" s="48">
        <v>0.52190000000000003</v>
      </c>
      <c r="P9" s="48">
        <v>1.0590837899705501</v>
      </c>
      <c r="Q9" s="53">
        <v>1.07940264020869</v>
      </c>
      <c r="R9" s="48">
        <v>1.2290728157624899</v>
      </c>
      <c r="S9" s="48">
        <v>3.7725062509550402</v>
      </c>
      <c r="T9" s="48">
        <v>1.7757245652476199</v>
      </c>
      <c r="U9" s="48">
        <v>1.03842400435849</v>
      </c>
    </row>
    <row r="10" spans="13:21">
      <c r="N10">
        <v>9</v>
      </c>
      <c r="O10" s="48">
        <v>0.57810000000000006</v>
      </c>
      <c r="P10" s="48">
        <v>1.1700745477591501</v>
      </c>
      <c r="Q10" s="53">
        <v>1.1864016144293099</v>
      </c>
      <c r="R10" s="48">
        <v>1.3214766869741801</v>
      </c>
      <c r="S10" s="48">
        <v>3.61642593738171</v>
      </c>
      <c r="T10" s="48">
        <v>1.81481766235089</v>
      </c>
      <c r="U10" s="48">
        <v>1.1494183817294401</v>
      </c>
    </row>
    <row r="11" spans="13:21">
      <c r="N11">
        <v>10</v>
      </c>
      <c r="O11" s="48">
        <v>0.63439999999999996</v>
      </c>
      <c r="P11" s="48">
        <v>1.2809574473455101</v>
      </c>
      <c r="Q11" s="53">
        <v>1.2930063399339999</v>
      </c>
      <c r="R11" s="48">
        <v>1.41243977432264</v>
      </c>
      <c r="S11" s="48">
        <v>3.44115149475493</v>
      </c>
      <c r="T11" s="48">
        <v>1.8486499796670799</v>
      </c>
      <c r="U11" s="48">
        <v>1.2603052044399701</v>
      </c>
    </row>
    <row r="12" spans="13:21">
      <c r="M12" s="48"/>
      <c r="N12">
        <v>11</v>
      </c>
      <c r="O12" s="48">
        <v>0.69059999999999999</v>
      </c>
      <c r="P12" s="48">
        <v>1.39174510523952</v>
      </c>
      <c r="Q12" s="53">
        <v>1.39926134511612</v>
      </c>
      <c r="R12" s="48">
        <v>1.50212729793531</v>
      </c>
      <c r="S12" s="48">
        <v>3.2489281201381002</v>
      </c>
      <c r="T12" s="48">
        <v>1.8778297453450099</v>
      </c>
      <c r="U12" s="48">
        <v>1.3710963929709901</v>
      </c>
    </row>
    <row r="13" spans="13:21">
      <c r="N13">
        <v>12</v>
      </c>
      <c r="O13" s="48">
        <v>0.74690000000000001</v>
      </c>
      <c r="P13" s="48">
        <v>1.50245088102041</v>
      </c>
      <c r="Q13" s="53">
        <v>1.5052132158595899</v>
      </c>
      <c r="R13" s="48">
        <v>1.5907144408057301</v>
      </c>
      <c r="S13" s="48">
        <v>3.0421332450348499</v>
      </c>
      <c r="T13" s="48">
        <v>1.90300256755522</v>
      </c>
      <c r="U13" s="48">
        <v>1.48180370429847</v>
      </c>
    </row>
    <row r="14" spans="13:21">
      <c r="N14">
        <v>13</v>
      </c>
      <c r="O14" s="48">
        <v>0.80309999999999993</v>
      </c>
      <c r="P14" s="48">
        <v>1.61308877310622</v>
      </c>
      <c r="Q14" s="53">
        <v>1.61091097334311</v>
      </c>
      <c r="R14" s="48">
        <v>1.6783863648733801</v>
      </c>
      <c r="S14" s="48">
        <v>2.8232579868265502</v>
      </c>
      <c r="T14" s="48">
        <v>1.92484800758478</v>
      </c>
      <c r="U14" s="48">
        <v>1.5924387490519301</v>
      </c>
    </row>
    <row r="15" spans="13:21">
      <c r="N15">
        <v>14</v>
      </c>
      <c r="O15" s="48">
        <v>0.85939999999999994</v>
      </c>
      <c r="P15" s="48">
        <v>1.72367330953906</v>
      </c>
      <c r="Q15" s="53">
        <v>1.7164086657981199</v>
      </c>
      <c r="R15" s="48">
        <v>1.76534009663348</v>
      </c>
      <c r="S15" s="48">
        <v>2.59488771324017</v>
      </c>
      <c r="T15" s="48">
        <v>1.94407697492469</v>
      </c>
      <c r="U15" s="48">
        <v>1.7030150915165201</v>
      </c>
    </row>
    <row r="16" spans="13:21">
      <c r="N16">
        <v>15</v>
      </c>
      <c r="O16" s="48">
        <v>0.91559999999999997</v>
      </c>
      <c r="P16" s="48">
        <v>1.8342194346382901</v>
      </c>
      <c r="Q16" s="53">
        <v>1.8217731887505799</v>
      </c>
      <c r="R16" s="48">
        <v>1.8517900690470499</v>
      </c>
      <c r="S16" s="48">
        <v>2.3596818714811998</v>
      </c>
      <c r="T16" s="48">
        <v>1.9614305720385501</v>
      </c>
      <c r="U16" s="48">
        <v>1.81355645311961</v>
      </c>
    </row>
    <row r="17" spans="6:21">
      <c r="N17">
        <v>16</v>
      </c>
      <c r="O17" s="48">
        <v>0.97189999999999999</v>
      </c>
      <c r="P17" s="48">
        <v>1.9447423924059399</v>
      </c>
      <c r="Q17" s="53">
        <v>1.9271034058704399</v>
      </c>
      <c r="R17" s="48">
        <v>1.93798041745216</v>
      </c>
      <c r="S17" s="48">
        <v>2.1203532394034301</v>
      </c>
      <c r="T17" s="48">
        <v>1.97768128543739</v>
      </c>
      <c r="U17" s="48">
        <v>1.92412030613336</v>
      </c>
    </row>
    <row r="18" spans="6:21" ht="18.75">
      <c r="Q18" s="54"/>
    </row>
    <row r="19" spans="6:21">
      <c r="Q19" s="48" t="s">
        <v>75</v>
      </c>
    </row>
    <row r="20" spans="6:21">
      <c r="U20" s="48"/>
    </row>
    <row r="29" spans="6:21" ht="21">
      <c r="F29" s="6"/>
    </row>
    <row r="60" spans="6:6" ht="21">
      <c r="F60" s="6"/>
    </row>
    <row r="85" spans="6:6" ht="21">
      <c r="F85" s="6"/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N1:U66"/>
  <sheetViews>
    <sheetView zoomScale="70" zoomScaleNormal="70" workbookViewId="0">
      <selection activeCell="A86" sqref="A86"/>
    </sheetView>
  </sheetViews>
  <sheetFormatPr defaultRowHeight="15"/>
  <cols>
    <col min="13" max="13" width="8.140625" customWidth="1"/>
  </cols>
  <sheetData>
    <row r="1" spans="14:21">
      <c r="N1" s="52" t="s">
        <v>81</v>
      </c>
      <c r="O1" s="52" t="s">
        <v>73</v>
      </c>
      <c r="P1" s="52" t="s">
        <v>78</v>
      </c>
      <c r="Q1" s="52" t="s">
        <v>79</v>
      </c>
      <c r="R1" s="52" t="s">
        <v>77</v>
      </c>
      <c r="S1" s="52" t="s">
        <v>76</v>
      </c>
      <c r="T1" s="52" t="s">
        <v>80</v>
      </c>
      <c r="U1" s="52" t="s">
        <v>74</v>
      </c>
    </row>
    <row r="2" spans="14:21">
      <c r="N2">
        <v>1</v>
      </c>
      <c r="O2">
        <v>200</v>
      </c>
      <c r="P2">
        <v>0</v>
      </c>
      <c r="Q2">
        <v>0</v>
      </c>
      <c r="R2">
        <v>0</v>
      </c>
      <c r="S2">
        <v>-8.2099999999999999E-14</v>
      </c>
      <c r="T2">
        <v>-2.3064063849999999E-7</v>
      </c>
      <c r="U2" s="3">
        <v>0</v>
      </c>
    </row>
    <row r="3" spans="14:21">
      <c r="N3">
        <v>2</v>
      </c>
      <c r="O3">
        <v>600</v>
      </c>
      <c r="P3">
        <v>0</v>
      </c>
      <c r="Q3">
        <v>0</v>
      </c>
      <c r="R3">
        <v>0</v>
      </c>
      <c r="S3">
        <v>-1.7093E-12</v>
      </c>
      <c r="T3">
        <v>-1.8233670019999999E-7</v>
      </c>
      <c r="U3" s="3">
        <v>0</v>
      </c>
    </row>
    <row r="4" spans="14:21">
      <c r="N4">
        <v>3</v>
      </c>
      <c r="O4">
        <v>1000</v>
      </c>
      <c r="P4">
        <v>0</v>
      </c>
      <c r="Q4">
        <v>0</v>
      </c>
      <c r="R4">
        <v>0</v>
      </c>
      <c r="S4">
        <v>1.1417000000000001E-12</v>
      </c>
      <c r="T4">
        <v>1.1157528776999999E-6</v>
      </c>
      <c r="U4" s="3">
        <v>0</v>
      </c>
    </row>
    <row r="5" spans="14:21">
      <c r="N5">
        <v>4</v>
      </c>
      <c r="O5">
        <v>1400</v>
      </c>
      <c r="P5">
        <v>0</v>
      </c>
      <c r="Q5">
        <v>0</v>
      </c>
      <c r="R5">
        <v>0</v>
      </c>
      <c r="S5">
        <v>2.2465E-11</v>
      </c>
      <c r="T5">
        <v>3.6446751291000002E-6</v>
      </c>
      <c r="U5" s="3">
        <v>0</v>
      </c>
    </row>
    <row r="6" spans="14:21">
      <c r="N6">
        <v>5</v>
      </c>
      <c r="O6">
        <v>1800</v>
      </c>
      <c r="P6">
        <v>7.9999999999999998E-16</v>
      </c>
      <c r="Q6">
        <v>-9.9999999999999998E-17</v>
      </c>
      <c r="R6">
        <v>0</v>
      </c>
      <c r="S6">
        <v>1.3187599999999999E-11</v>
      </c>
      <c r="T6">
        <v>1.3419691254E-6</v>
      </c>
      <c r="U6" s="3">
        <v>7.9999999999999998E-16</v>
      </c>
    </row>
    <row r="7" spans="14:21">
      <c r="N7">
        <v>6</v>
      </c>
      <c r="O7">
        <v>2200</v>
      </c>
      <c r="P7">
        <v>4.3400000000000003E-14</v>
      </c>
      <c r="Q7">
        <v>1.4000000000000001E-15</v>
      </c>
      <c r="R7">
        <v>0</v>
      </c>
      <c r="S7">
        <v>-2.3849409999999998E-10</v>
      </c>
      <c r="T7">
        <v>-1.88251206041E-5</v>
      </c>
      <c r="U7" s="3">
        <v>4.3400000000000003E-14</v>
      </c>
    </row>
    <row r="8" spans="14:21">
      <c r="N8">
        <v>7</v>
      </c>
      <c r="O8">
        <v>2600</v>
      </c>
      <c r="P8">
        <v>1.8820999999999998E-12</v>
      </c>
      <c r="Q8">
        <v>5.3000000000000001E-15</v>
      </c>
      <c r="R8">
        <v>0</v>
      </c>
      <c r="S8">
        <v>-4.867312E-10</v>
      </c>
      <c r="T8">
        <v>-5.3495798370099999E-5</v>
      </c>
      <c r="U8" s="3">
        <v>1.8820999999999998E-12</v>
      </c>
    </row>
    <row r="9" spans="14:21">
      <c r="N9">
        <v>8</v>
      </c>
      <c r="O9">
        <v>3000</v>
      </c>
      <c r="P9">
        <v>6.3666700000000006E-11</v>
      </c>
      <c r="Q9">
        <v>-7.9799999999999998E-14</v>
      </c>
      <c r="R9">
        <v>-9.9999999999999998E-17</v>
      </c>
      <c r="S9">
        <v>1.7289634E-9</v>
      </c>
      <c r="T9">
        <v>-2.8600700837200001E-5</v>
      </c>
      <c r="U9" s="3">
        <v>6.3666700000000006E-11</v>
      </c>
    </row>
    <row r="10" spans="14:21">
      <c r="N10">
        <v>9</v>
      </c>
      <c r="O10">
        <v>3400</v>
      </c>
      <c r="P10">
        <v>1.6826439000000001E-9</v>
      </c>
      <c r="Q10">
        <v>-3.5000000000000002E-13</v>
      </c>
      <c r="R10">
        <v>-2.9999999999999999E-16</v>
      </c>
      <c r="S10">
        <v>7.7346942999999996E-9</v>
      </c>
      <c r="T10">
        <v>2.1287485930330001E-4</v>
      </c>
      <c r="U10" s="3">
        <v>1.6826439000000001E-9</v>
      </c>
    </row>
    <row r="11" spans="14:21">
      <c r="N11">
        <v>10</v>
      </c>
      <c r="O11">
        <v>3800</v>
      </c>
      <c r="P11">
        <v>3.47488225E-8</v>
      </c>
      <c r="Q11">
        <v>3.3223000000000001E-12</v>
      </c>
      <c r="R11">
        <v>2.0999999999999998E-15</v>
      </c>
      <c r="S11">
        <v>-2.7533136000000002E-9</v>
      </c>
      <c r="T11">
        <v>7.0526491554539995E-4</v>
      </c>
      <c r="U11" s="3">
        <v>3.47488225E-8</v>
      </c>
    </row>
    <row r="12" spans="14:21">
      <c r="N12">
        <v>11</v>
      </c>
      <c r="O12">
        <v>4200</v>
      </c>
      <c r="P12">
        <v>5.6084676269999999E-7</v>
      </c>
      <c r="Q12">
        <v>1.8747999999999999E-11</v>
      </c>
      <c r="R12">
        <v>6.8000000000000001E-15</v>
      </c>
      <c r="S12">
        <v>-7.5694180900000002E-8</v>
      </c>
      <c r="T12">
        <v>8.4777204505509995E-4</v>
      </c>
      <c r="U12" s="3">
        <v>5.6084676269999999E-7</v>
      </c>
    </row>
    <row r="13" spans="14:21">
      <c r="N13">
        <v>12</v>
      </c>
      <c r="O13">
        <v>4600</v>
      </c>
      <c r="P13">
        <v>7.0760806892000002E-6</v>
      </c>
      <c r="Q13">
        <v>-9.0585000000000003E-11</v>
      </c>
      <c r="R13">
        <v>-4.4600000000000001E-14</v>
      </c>
      <c r="S13">
        <v>-1.2593560929999999E-7</v>
      </c>
      <c r="T13">
        <v>-9.900681839665E-4</v>
      </c>
      <c r="U13" s="3">
        <v>7.0760806892000002E-6</v>
      </c>
    </row>
    <row r="14" spans="14:21">
      <c r="N14">
        <v>13</v>
      </c>
      <c r="O14">
        <v>5000</v>
      </c>
      <c r="P14">
        <v>6.9802930548199999E-5</v>
      </c>
      <c r="Q14">
        <v>-7.6546549999999996E-10</v>
      </c>
      <c r="R14">
        <v>-1.637E-13</v>
      </c>
      <c r="S14">
        <v>3.6877567640000002E-7</v>
      </c>
      <c r="T14">
        <v>-6.5871819699471999E-3</v>
      </c>
      <c r="U14" s="3">
        <v>6.9802930548199999E-5</v>
      </c>
    </row>
    <row r="15" spans="14:21">
      <c r="N15">
        <v>14</v>
      </c>
      <c r="O15">
        <v>5400</v>
      </c>
      <c r="P15">
        <v>5.3848437911749997E-4</v>
      </c>
      <c r="Q15">
        <v>1.0414158E-9</v>
      </c>
      <c r="R15">
        <v>7.7430000000000004E-13</v>
      </c>
      <c r="S15">
        <v>1.8032699970999999E-6</v>
      </c>
      <c r="T15">
        <v>-1.4584482748960299E-2</v>
      </c>
      <c r="U15" s="3">
        <v>5.3848437911749997E-4</v>
      </c>
    </row>
    <row r="16" spans="14:21">
      <c r="N16">
        <v>15</v>
      </c>
      <c r="O16">
        <v>5800</v>
      </c>
      <c r="P16">
        <v>3.2491837859483E-3</v>
      </c>
      <c r="Q16">
        <v>2.1922659800000001E-8</v>
      </c>
      <c r="R16">
        <v>3.7027000000000004E-12</v>
      </c>
      <c r="S16">
        <v>1.2793201998999999E-6</v>
      </c>
      <c r="T16">
        <v>-1.5544423774043499E-2</v>
      </c>
      <c r="U16" s="3">
        <v>3.2491837859483E-3</v>
      </c>
    </row>
    <row r="17" spans="14:21">
      <c r="N17">
        <v>16</v>
      </c>
      <c r="O17">
        <v>6200</v>
      </c>
      <c r="P17">
        <v>1.53375359465097E-2</v>
      </c>
      <c r="Q17">
        <v>2.95068259E-8</v>
      </c>
      <c r="R17">
        <v>-9.7140999999999996E-12</v>
      </c>
      <c r="S17">
        <v>-1.007002972E-5</v>
      </c>
      <c r="T17">
        <v>1.0654996619408399E-2</v>
      </c>
      <c r="U17" s="3">
        <v>1.53375359465097E-2</v>
      </c>
    </row>
    <row r="18" spans="14:21">
      <c r="N18">
        <v>17</v>
      </c>
      <c r="O18">
        <v>6600</v>
      </c>
      <c r="P18">
        <v>5.6648593030930498E-2</v>
      </c>
      <c r="Q18">
        <v>-3.7515979089999999E-7</v>
      </c>
      <c r="R18">
        <v>-7.25228E-11</v>
      </c>
      <c r="S18">
        <v>-3.3385382924600001E-5</v>
      </c>
      <c r="T18">
        <v>8.9558683274073805E-2</v>
      </c>
      <c r="U18" s="3">
        <v>5.6648593030930498E-2</v>
      </c>
    </row>
    <row r="19" spans="14:21">
      <c r="N19">
        <v>18</v>
      </c>
      <c r="O19">
        <v>7000</v>
      </c>
      <c r="P19">
        <v>0.16373402302566001</v>
      </c>
      <c r="Q19">
        <v>-1.6009395110999999E-6</v>
      </c>
      <c r="R19">
        <v>5.1390000000000003E-11</v>
      </c>
      <c r="S19">
        <v>-1.7682910289400001E-5</v>
      </c>
      <c r="T19">
        <v>0.23717532090858601</v>
      </c>
      <c r="U19" s="3">
        <v>0.16373402302566001</v>
      </c>
    </row>
    <row r="20" spans="14:21">
      <c r="N20">
        <v>19</v>
      </c>
      <c r="O20">
        <v>7400</v>
      </c>
      <c r="P20">
        <v>0.37039018389939998</v>
      </c>
      <c r="Q20">
        <v>1.5425081305000001E-6</v>
      </c>
      <c r="R20">
        <v>1.1340055999999999E-9</v>
      </c>
      <c r="S20">
        <v>1.6374505948119999E-4</v>
      </c>
      <c r="T20">
        <v>0.44202975174608999</v>
      </c>
      <c r="U20" s="3">
        <v>0.37039018389939998</v>
      </c>
    </row>
    <row r="21" spans="14:21">
      <c r="N21">
        <v>20</v>
      </c>
      <c r="O21">
        <v>7800</v>
      </c>
      <c r="P21">
        <v>0.655834387074265</v>
      </c>
      <c r="Q21">
        <v>2.9131936142500002E-5</v>
      </c>
      <c r="R21">
        <v>1.1804827999999999E-9</v>
      </c>
      <c r="S21">
        <v>5.4371637578379999E-4</v>
      </c>
      <c r="T21">
        <v>0.65775642608204399</v>
      </c>
      <c r="U21" s="3">
        <v>0.655834387074265</v>
      </c>
    </row>
    <row r="22" spans="14:21">
      <c r="N22">
        <v>21</v>
      </c>
      <c r="O22">
        <v>8200</v>
      </c>
      <c r="P22">
        <v>0.90902187484223396</v>
      </c>
      <c r="Q22">
        <v>7.43767571573E-5</v>
      </c>
      <c r="R22">
        <v>-1.25290282E-8</v>
      </c>
      <c r="S22">
        <v>5.6443955412779998E-4</v>
      </c>
      <c r="T22">
        <v>0.81671544258217899</v>
      </c>
      <c r="U22" s="3">
        <v>0.90902187484223396</v>
      </c>
    </row>
    <row r="23" spans="14:21">
      <c r="N23">
        <v>22</v>
      </c>
      <c r="O23">
        <v>8600</v>
      </c>
      <c r="P23">
        <v>0.98632058868851502</v>
      </c>
      <c r="Q23">
        <v>-1.0765379644669999E-4</v>
      </c>
      <c r="R23">
        <v>-3.8610487900000001E-8</v>
      </c>
      <c r="S23">
        <v>-1.341249160753E-3</v>
      </c>
      <c r="T23">
        <v>0.86122211246056302</v>
      </c>
      <c r="U23" s="3">
        <v>0.98632058868851502</v>
      </c>
    </row>
    <row r="24" spans="14:21">
      <c r="N24">
        <v>23</v>
      </c>
      <c r="O24">
        <v>9000</v>
      </c>
      <c r="P24">
        <v>0.83778013726679701</v>
      </c>
      <c r="Q24">
        <v>-1.2194514574453E-3</v>
      </c>
      <c r="R24">
        <v>6.4258109099999999E-8</v>
      </c>
      <c r="S24">
        <v>-6.7645888959602003E-3</v>
      </c>
      <c r="T24">
        <v>0.77419351521380897</v>
      </c>
      <c r="U24" s="3">
        <v>0.83778013726679701</v>
      </c>
    </row>
    <row r="25" spans="14:21">
      <c r="N25">
        <v>24</v>
      </c>
      <c r="O25">
        <v>9400</v>
      </c>
      <c r="P25">
        <v>0.55705883631067799</v>
      </c>
      <c r="Q25">
        <v>-3.3908165482658E-3</v>
      </c>
      <c r="R25">
        <v>5.578412126E-7</v>
      </c>
      <c r="S25">
        <v>-1.35066981525548E-2</v>
      </c>
      <c r="T25">
        <v>0.588675189450661</v>
      </c>
      <c r="U25" s="3">
        <v>0.55705883631067799</v>
      </c>
    </row>
    <row r="26" spans="14:21">
      <c r="N26">
        <v>25</v>
      </c>
      <c r="O26">
        <v>9800</v>
      </c>
      <c r="P26">
        <v>0.28994024941580399</v>
      </c>
      <c r="Q26">
        <v>-1.6519893129141E-3</v>
      </c>
      <c r="R26">
        <v>6.2609976560000005E-7</v>
      </c>
      <c r="S26">
        <v>-9.8389704995937993E-3</v>
      </c>
      <c r="T26">
        <v>0.36958021774849797</v>
      </c>
      <c r="U26" s="3">
        <v>0.28994024941580399</v>
      </c>
    </row>
    <row r="27" spans="14:21">
      <c r="N27">
        <v>26</v>
      </c>
      <c r="O27">
        <v>10200</v>
      </c>
      <c r="P27">
        <v>0.11811823471036299</v>
      </c>
      <c r="Q27">
        <v>2.1727196783607901E-2</v>
      </c>
      <c r="R27">
        <v>-3.8496456214999999E-6</v>
      </c>
      <c r="S27">
        <v>2.7990835297616801E-2</v>
      </c>
      <c r="T27">
        <v>0.18031900457460801</v>
      </c>
      <c r="U27" s="3">
        <v>0.11811823471036299</v>
      </c>
    </row>
    <row r="28" spans="14:21">
      <c r="N28">
        <v>27</v>
      </c>
      <c r="O28">
        <v>10600</v>
      </c>
      <c r="P28">
        <v>3.7659896511296802E-2</v>
      </c>
      <c r="Q28">
        <v>9.9617164678873299E-2</v>
      </c>
      <c r="R28">
        <v>-1.53325775051E-5</v>
      </c>
      <c r="S28">
        <v>0.127954039842577</v>
      </c>
      <c r="T28">
        <v>5.6005504830501901E-2</v>
      </c>
      <c r="U28" s="3">
        <v>3.7659896511296802E-2</v>
      </c>
    </row>
    <row r="29" spans="14:21">
      <c r="N29">
        <v>28</v>
      </c>
      <c r="O29">
        <v>11000</v>
      </c>
      <c r="P29">
        <v>9.3958744939901997E-3</v>
      </c>
      <c r="Q29">
        <v>0.26359120437752798</v>
      </c>
      <c r="R29">
        <v>-7.3099060336000003E-6</v>
      </c>
      <c r="S29">
        <v>0.30273135920243999</v>
      </c>
      <c r="T29">
        <v>-2.6898154094094E-3</v>
      </c>
      <c r="U29" s="3">
        <v>9.3958744939901997E-3</v>
      </c>
    </row>
    <row r="30" spans="14:21">
      <c r="N30">
        <v>29</v>
      </c>
      <c r="O30">
        <v>11400</v>
      </c>
      <c r="P30">
        <v>1.8341054297897001E-3</v>
      </c>
      <c r="Q30">
        <v>0.50833254948059203</v>
      </c>
      <c r="R30">
        <v>1.0289987032000001E-4</v>
      </c>
      <c r="S30">
        <v>0.52908230660305</v>
      </c>
      <c r="T30">
        <v>-1.70421291547686E-2</v>
      </c>
      <c r="U30" s="3">
        <v>1.8341054297897001E-3</v>
      </c>
    </row>
    <row r="31" spans="14:21">
      <c r="N31">
        <v>30</v>
      </c>
      <c r="O31">
        <v>11800</v>
      </c>
      <c r="P31">
        <v>2.8006962799380001E-4</v>
      </c>
      <c r="Q31">
        <v>0.76559808948341501</v>
      </c>
      <c r="R31">
        <v>3.4338190944530002E-4</v>
      </c>
      <c r="S31">
        <v>0.74446199973389005</v>
      </c>
      <c r="T31">
        <v>-1.2016889028094601E-2</v>
      </c>
      <c r="U31" s="3">
        <v>2.8006962799380001E-4</v>
      </c>
    </row>
    <row r="32" spans="14:21">
      <c r="N32">
        <v>31</v>
      </c>
      <c r="O32">
        <v>12200</v>
      </c>
      <c r="P32">
        <v>3.34489258665E-5</v>
      </c>
      <c r="Q32">
        <v>0.92625351246422605</v>
      </c>
      <c r="R32">
        <v>2.6644596839780002E-4</v>
      </c>
      <c r="S32">
        <v>0.87142889868461604</v>
      </c>
      <c r="T32">
        <v>-4.2701146288907999E-3</v>
      </c>
      <c r="U32" s="3">
        <v>3.34489258665E-5</v>
      </c>
    </row>
    <row r="33" spans="14:21">
      <c r="N33">
        <v>32</v>
      </c>
      <c r="O33">
        <v>12600</v>
      </c>
      <c r="P33">
        <v>3.1238374710000001E-6</v>
      </c>
      <c r="Q33">
        <v>0.90987195150611999</v>
      </c>
      <c r="R33">
        <v>-1.4800051646304E-3</v>
      </c>
      <c r="S33">
        <v>0.85891633939060297</v>
      </c>
      <c r="T33">
        <v>-2.5975557189099999E-5</v>
      </c>
      <c r="U33" s="3">
        <v>3.1238374710000001E-6</v>
      </c>
    </row>
    <row r="34" spans="14:21">
      <c r="N34">
        <v>33</v>
      </c>
      <c r="O34">
        <v>13000</v>
      </c>
      <c r="P34">
        <v>2.2808557659999999E-7</v>
      </c>
      <c r="Q34">
        <v>0.72537866303828002</v>
      </c>
      <c r="R34">
        <v>-6.1781790241086003E-3</v>
      </c>
      <c r="S34">
        <v>0.71244614944368201</v>
      </c>
      <c r="T34">
        <v>9.1953556429200003E-4</v>
      </c>
      <c r="U34" s="3">
        <v>2.2808557659999999E-7</v>
      </c>
    </row>
    <row r="35" spans="14:21">
      <c r="N35">
        <v>34</v>
      </c>
      <c r="O35">
        <v>13400</v>
      </c>
      <c r="P35">
        <v>1.30173387E-8</v>
      </c>
      <c r="Q35">
        <v>0.46413289939005098</v>
      </c>
      <c r="R35">
        <v>-1.08049578064462E-2</v>
      </c>
      <c r="S35">
        <v>0.49068276108395997</v>
      </c>
      <c r="T35">
        <v>5.304507029197E-4</v>
      </c>
      <c r="U35" s="3">
        <v>1.30173387E-8</v>
      </c>
    </row>
    <row r="36" spans="14:21">
      <c r="N36">
        <v>35</v>
      </c>
      <c r="O36">
        <v>13800</v>
      </c>
      <c r="P36">
        <v>5.8059540000000002E-10</v>
      </c>
      <c r="Q36">
        <v>0.232056532713417</v>
      </c>
      <c r="R36">
        <v>-1.3104228294391E-3</v>
      </c>
      <c r="S36">
        <v>0.27098253464149602</v>
      </c>
      <c r="T36">
        <v>9.9121914675800001E-5</v>
      </c>
      <c r="U36" s="3">
        <v>5.8059540000000002E-10</v>
      </c>
    </row>
    <row r="37" spans="14:21">
      <c r="N37">
        <v>36</v>
      </c>
      <c r="O37">
        <v>14200</v>
      </c>
      <c r="P37">
        <v>2.0233499999999999E-11</v>
      </c>
      <c r="Q37">
        <v>8.5365778559097896E-2</v>
      </c>
      <c r="R37">
        <v>5.0051122768491101E-2</v>
      </c>
      <c r="S37">
        <v>0.10947677488607301</v>
      </c>
      <c r="T37">
        <v>-5.2373940622699998E-5</v>
      </c>
      <c r="U37" s="3">
        <v>2.0233499999999999E-11</v>
      </c>
    </row>
    <row r="38" spans="14:21">
      <c r="N38">
        <v>37</v>
      </c>
      <c r="O38">
        <v>14600</v>
      </c>
      <c r="P38">
        <v>5.5050000000000003E-13</v>
      </c>
      <c r="Q38">
        <v>1.93972826965399E-2</v>
      </c>
      <c r="R38">
        <v>0.17390007429785001</v>
      </c>
      <c r="S38">
        <v>2.1803462195827801E-2</v>
      </c>
      <c r="T38">
        <v>-4.28053226232E-5</v>
      </c>
      <c r="U38" s="3">
        <v>5.5050000000000003E-13</v>
      </c>
    </row>
    <row r="39" spans="14:21">
      <c r="N39">
        <v>38</v>
      </c>
      <c r="O39">
        <v>15000</v>
      </c>
      <c r="P39">
        <v>1.2199999999999999E-14</v>
      </c>
      <c r="Q39">
        <v>3.246773380181E-4</v>
      </c>
      <c r="R39">
        <v>0.378179301622318</v>
      </c>
      <c r="S39">
        <v>-8.9840429865284E-3</v>
      </c>
      <c r="T39">
        <v>-9.4719625618999998E-6</v>
      </c>
      <c r="U39" s="3">
        <v>1.2199999999999999E-14</v>
      </c>
    </row>
    <row r="40" spans="14:21">
      <c r="N40">
        <v>39</v>
      </c>
      <c r="O40">
        <v>15400</v>
      </c>
      <c r="P40">
        <v>0</v>
      </c>
      <c r="Q40">
        <v>-1.5827268781094001E-3</v>
      </c>
      <c r="R40">
        <v>0.62418345535611097</v>
      </c>
      <c r="S40">
        <v>-1.0776547686786001E-2</v>
      </c>
      <c r="T40">
        <v>3.4063731209000001E-6</v>
      </c>
      <c r="U40" s="3">
        <v>0</v>
      </c>
    </row>
    <row r="41" spans="14:21">
      <c r="N41">
        <v>40</v>
      </c>
      <c r="O41">
        <v>15800</v>
      </c>
      <c r="P41">
        <v>0</v>
      </c>
      <c r="Q41">
        <v>-5.3791850344729998E-4</v>
      </c>
      <c r="R41">
        <v>0.82986411593833398</v>
      </c>
      <c r="S41">
        <v>-4.8842254531613E-3</v>
      </c>
      <c r="T41">
        <v>2.8511570575999999E-6</v>
      </c>
      <c r="U41" s="3">
        <v>0</v>
      </c>
    </row>
    <row r="42" spans="14:21">
      <c r="N42">
        <v>41</v>
      </c>
      <c r="O42">
        <v>16200</v>
      </c>
      <c r="P42">
        <v>0</v>
      </c>
      <c r="Q42">
        <v>-3.5179833974699998E-5</v>
      </c>
      <c r="R42">
        <v>0.90992172718512898</v>
      </c>
      <c r="S42">
        <v>-7.2791139758419997E-4</v>
      </c>
      <c r="T42">
        <v>4.7993595440000002E-7</v>
      </c>
      <c r="U42" s="3">
        <v>0</v>
      </c>
    </row>
    <row r="43" spans="14:21">
      <c r="N43">
        <v>42</v>
      </c>
      <c r="O43">
        <v>16600</v>
      </c>
      <c r="P43">
        <v>0</v>
      </c>
      <c r="Q43">
        <v>2.55866103097E-5</v>
      </c>
      <c r="R43">
        <v>0.82860040065387697</v>
      </c>
      <c r="S43">
        <v>5.0447224683990003E-4</v>
      </c>
      <c r="T43">
        <v>-2.7264291309999999E-7</v>
      </c>
      <c r="U43" s="3">
        <v>0</v>
      </c>
    </row>
    <row r="44" spans="14:21">
      <c r="N44">
        <v>43</v>
      </c>
      <c r="O44">
        <v>17000</v>
      </c>
      <c r="P44">
        <v>0</v>
      </c>
      <c r="Q44">
        <v>6.6618963965999998E-6</v>
      </c>
      <c r="R44">
        <v>0.62354468984420597</v>
      </c>
      <c r="S44">
        <v>3.6959501858710003E-4</v>
      </c>
      <c r="T44">
        <v>-1.5414818100000001E-7</v>
      </c>
      <c r="U44" s="3">
        <v>0</v>
      </c>
    </row>
    <row r="45" spans="14:21">
      <c r="N45">
        <v>44</v>
      </c>
      <c r="O45">
        <v>17400</v>
      </c>
      <c r="P45">
        <v>0</v>
      </c>
      <c r="Q45">
        <v>-2.6421277259999998E-7</v>
      </c>
      <c r="R45">
        <v>0.38040438161473</v>
      </c>
      <c r="S45">
        <v>8.17163234313E-5</v>
      </c>
      <c r="T45">
        <v>-5.8225593999999996E-9</v>
      </c>
      <c r="U45" s="3">
        <v>0</v>
      </c>
    </row>
    <row r="46" spans="14:21">
      <c r="N46">
        <v>45</v>
      </c>
      <c r="O46">
        <v>17800</v>
      </c>
      <c r="P46">
        <v>0</v>
      </c>
      <c r="Q46">
        <v>-3.1933535050000002E-7</v>
      </c>
      <c r="R46">
        <v>0.17971341714302799</v>
      </c>
      <c r="S46">
        <v>-2.41456070772E-5</v>
      </c>
      <c r="T46">
        <v>1.9337376800000001E-8</v>
      </c>
      <c r="U46" s="3">
        <v>0</v>
      </c>
    </row>
    <row r="47" spans="14:21">
      <c r="N47">
        <v>46</v>
      </c>
      <c r="O47">
        <v>18200</v>
      </c>
      <c r="P47">
        <v>0</v>
      </c>
      <c r="Q47">
        <v>-1.8783925899999999E-8</v>
      </c>
      <c r="R47">
        <v>5.7994086043960898E-2</v>
      </c>
      <c r="S47">
        <v>-2.1076645880900002E-5</v>
      </c>
      <c r="T47">
        <v>5.4967666000000004E-9</v>
      </c>
      <c r="U47" s="3">
        <v>0</v>
      </c>
    </row>
    <row r="48" spans="14:21">
      <c r="N48">
        <v>47</v>
      </c>
      <c r="O48">
        <v>18600</v>
      </c>
      <c r="P48">
        <v>0</v>
      </c>
      <c r="Q48">
        <v>9.4029787999999998E-9</v>
      </c>
      <c r="R48">
        <v>6.1732523529988001E-3</v>
      </c>
      <c r="S48">
        <v>-3.7783910839000001E-6</v>
      </c>
      <c r="T48">
        <v>-1.1955616000000001E-9</v>
      </c>
      <c r="U48" s="3">
        <v>0</v>
      </c>
    </row>
    <row r="49" spans="14:21">
      <c r="N49">
        <v>48</v>
      </c>
      <c r="O49">
        <v>19000</v>
      </c>
      <c r="P49">
        <v>0</v>
      </c>
      <c r="Q49">
        <v>9.9536300000000009E-10</v>
      </c>
      <c r="R49">
        <v>-5.7229222323067E-3</v>
      </c>
      <c r="S49">
        <v>1.6513494555999999E-6</v>
      </c>
      <c r="T49">
        <v>-9.1506000000000004E-10</v>
      </c>
      <c r="U49" s="3">
        <v>0</v>
      </c>
    </row>
    <row r="50" spans="14:21">
      <c r="N50">
        <v>49</v>
      </c>
      <c r="O50">
        <v>19400</v>
      </c>
      <c r="P50">
        <v>0</v>
      </c>
      <c r="Q50">
        <v>-2.0728560000000001E-10</v>
      </c>
      <c r="R50">
        <v>-3.8200205014090002E-3</v>
      </c>
      <c r="S50">
        <v>9.4646444040000001E-7</v>
      </c>
      <c r="T50">
        <v>-3.2681599999999997E-11</v>
      </c>
      <c r="U50" s="3">
        <v>0</v>
      </c>
    </row>
    <row r="51" spans="14:21">
      <c r="N51">
        <v>50</v>
      </c>
      <c r="O51">
        <v>19800</v>
      </c>
      <c r="P51">
        <v>0</v>
      </c>
      <c r="Q51">
        <v>-2.55935E-11</v>
      </c>
      <c r="R51">
        <v>-9.3558130429269998E-4</v>
      </c>
      <c r="S51">
        <v>3.9792909600000002E-8</v>
      </c>
      <c r="T51">
        <v>9.8079200000000002E-11</v>
      </c>
      <c r="U51" s="3">
        <v>0</v>
      </c>
    </row>
    <row r="52" spans="14:21">
      <c r="N52">
        <v>51</v>
      </c>
      <c r="O52">
        <v>20200</v>
      </c>
      <c r="P52">
        <v>0</v>
      </c>
      <c r="Q52">
        <v>3.7334000000000002E-12</v>
      </c>
      <c r="R52">
        <v>1.159967432251E-4</v>
      </c>
      <c r="S52">
        <v>-1.006369643E-7</v>
      </c>
      <c r="T52">
        <v>1.8845999999999999E-11</v>
      </c>
      <c r="U52" s="3">
        <v>0</v>
      </c>
    </row>
    <row r="53" spans="14:21">
      <c r="N53">
        <v>52</v>
      </c>
      <c r="O53">
        <v>20600</v>
      </c>
      <c r="P53">
        <v>0</v>
      </c>
      <c r="Q53">
        <v>4.1389999999999998E-13</v>
      </c>
      <c r="R53">
        <v>1.525800794987E-4</v>
      </c>
      <c r="S53">
        <v>-2.4985185200000001E-8</v>
      </c>
      <c r="T53">
        <v>-7.7727000000000006E-12</v>
      </c>
      <c r="U53" s="3">
        <v>0</v>
      </c>
    </row>
    <row r="54" spans="14:21">
      <c r="N54">
        <v>53</v>
      </c>
      <c r="O54">
        <v>21000</v>
      </c>
      <c r="P54">
        <v>0</v>
      </c>
      <c r="Q54">
        <v>-5.4700000000000003E-14</v>
      </c>
      <c r="R54">
        <v>3.4113393768500001E-5</v>
      </c>
      <c r="S54">
        <v>6.0760123999999999E-9</v>
      </c>
      <c r="T54">
        <v>-2.9284999999999999E-12</v>
      </c>
      <c r="U54" s="3">
        <v>0</v>
      </c>
    </row>
    <row r="55" spans="14:21">
      <c r="N55">
        <v>54</v>
      </c>
      <c r="O55">
        <v>21400</v>
      </c>
      <c r="P55">
        <v>0</v>
      </c>
      <c r="Q55">
        <v>-4.2999999999999997E-15</v>
      </c>
      <c r="R55">
        <v>-6.7115119815000003E-6</v>
      </c>
      <c r="S55">
        <v>3.4866255000000002E-9</v>
      </c>
      <c r="T55">
        <v>4.4299999999999998E-13</v>
      </c>
      <c r="U55" s="3">
        <v>0</v>
      </c>
    </row>
    <row r="56" spans="14:21">
      <c r="N56">
        <v>55</v>
      </c>
      <c r="O56">
        <v>21800</v>
      </c>
      <c r="P56">
        <v>0</v>
      </c>
      <c r="Q56">
        <v>5.9999999999999999E-16</v>
      </c>
      <c r="R56">
        <v>-4.8566969826999998E-6</v>
      </c>
      <c r="S56">
        <v>-9.7677699999999996E-11</v>
      </c>
      <c r="T56">
        <v>3.3160000000000002E-13</v>
      </c>
      <c r="U56" s="3">
        <v>0</v>
      </c>
    </row>
    <row r="57" spans="14:21">
      <c r="N57">
        <v>56</v>
      </c>
      <c r="O57">
        <v>22200</v>
      </c>
      <c r="P57">
        <v>0</v>
      </c>
      <c r="Q57">
        <v>0</v>
      </c>
      <c r="R57">
        <v>-3.476740057E-7</v>
      </c>
      <c r="S57">
        <v>-3.3149360000000002E-10</v>
      </c>
      <c r="T57">
        <v>-9.5999999999999998E-15</v>
      </c>
      <c r="U57" s="3">
        <v>0</v>
      </c>
    </row>
    <row r="58" spans="14:21">
      <c r="N58">
        <v>57</v>
      </c>
      <c r="O58">
        <v>22600</v>
      </c>
      <c r="P58">
        <v>0</v>
      </c>
      <c r="Q58">
        <v>0</v>
      </c>
      <c r="R58">
        <v>3.521735978E-7</v>
      </c>
      <c r="S58">
        <v>-2.4673500000000001E-11</v>
      </c>
      <c r="T58">
        <v>-3.1200000000000002E-14</v>
      </c>
      <c r="U58" s="3">
        <v>0</v>
      </c>
    </row>
    <row r="59" spans="14:21">
      <c r="N59">
        <v>58</v>
      </c>
      <c r="O59">
        <v>23000</v>
      </c>
      <c r="P59">
        <v>0</v>
      </c>
      <c r="Q59">
        <v>0</v>
      </c>
      <c r="R59">
        <v>7.4961802000000003E-8</v>
      </c>
      <c r="S59">
        <v>2.62767E-11</v>
      </c>
      <c r="T59">
        <v>-2.0000000000000002E-15</v>
      </c>
      <c r="U59" s="3">
        <v>0</v>
      </c>
    </row>
    <row r="60" spans="14:21">
      <c r="N60">
        <v>59</v>
      </c>
      <c r="O60">
        <v>23400</v>
      </c>
      <c r="P60">
        <v>0</v>
      </c>
      <c r="Q60">
        <v>0</v>
      </c>
      <c r="R60">
        <v>-1.76561949E-8</v>
      </c>
      <c r="S60">
        <v>4.0602E-12</v>
      </c>
      <c r="T60">
        <v>2.3999999999999999E-15</v>
      </c>
      <c r="U60" s="3">
        <v>0</v>
      </c>
    </row>
    <row r="61" spans="14:21">
      <c r="N61">
        <v>60</v>
      </c>
      <c r="O61">
        <v>23800</v>
      </c>
      <c r="P61">
        <v>0</v>
      </c>
      <c r="Q61">
        <v>0</v>
      </c>
      <c r="R61">
        <v>-6.5620233000000003E-9</v>
      </c>
      <c r="S61">
        <v>-1.8383E-12</v>
      </c>
      <c r="T61">
        <v>3.9999999999999999E-16</v>
      </c>
      <c r="U61" s="3">
        <v>0</v>
      </c>
    </row>
    <row r="62" spans="14:21">
      <c r="N62">
        <v>61</v>
      </c>
      <c r="O62">
        <v>24200</v>
      </c>
      <c r="P62">
        <v>0</v>
      </c>
      <c r="Q62">
        <v>0</v>
      </c>
      <c r="R62">
        <v>7.2402559999999997E-10</v>
      </c>
      <c r="S62">
        <v>-4.7620000000000003E-13</v>
      </c>
      <c r="T62">
        <v>-9.9999999999999998E-17</v>
      </c>
      <c r="U62" s="3">
        <v>0</v>
      </c>
    </row>
    <row r="63" spans="14:21">
      <c r="N63">
        <v>62</v>
      </c>
      <c r="O63">
        <v>24600</v>
      </c>
      <c r="P63">
        <v>0</v>
      </c>
      <c r="Q63">
        <v>0</v>
      </c>
      <c r="R63">
        <v>4.1214079999999998E-10</v>
      </c>
      <c r="S63">
        <v>8.8099999999999998E-14</v>
      </c>
      <c r="T63">
        <v>0</v>
      </c>
      <c r="U63" s="3">
        <v>0</v>
      </c>
    </row>
    <row r="64" spans="14:21">
      <c r="N64">
        <v>63</v>
      </c>
      <c r="O64">
        <v>25000</v>
      </c>
      <c r="P64">
        <v>0</v>
      </c>
      <c r="Q64">
        <v>0</v>
      </c>
      <c r="R64">
        <v>-3.1640399999999998E-11</v>
      </c>
      <c r="S64">
        <v>4.7299999999999998E-14</v>
      </c>
      <c r="T64">
        <v>0</v>
      </c>
      <c r="U64" s="3">
        <v>0</v>
      </c>
    </row>
    <row r="65" spans="14:21">
      <c r="N65">
        <v>64</v>
      </c>
      <c r="O65">
        <v>25400</v>
      </c>
      <c r="P65">
        <v>0</v>
      </c>
      <c r="Q65">
        <v>0</v>
      </c>
      <c r="R65">
        <v>-1.8125200000000001E-11</v>
      </c>
      <c r="S65">
        <v>-1.3E-15</v>
      </c>
      <c r="T65">
        <v>0</v>
      </c>
      <c r="U65" s="3">
        <v>0</v>
      </c>
    </row>
    <row r="66" spans="14:21">
      <c r="U66" t="s">
        <v>82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C1:U94"/>
  <sheetViews>
    <sheetView topLeftCell="A103" zoomScale="70" zoomScaleNormal="70" workbookViewId="0">
      <selection activeCell="G92" sqref="G92"/>
    </sheetView>
  </sheetViews>
  <sheetFormatPr defaultRowHeight="15"/>
  <cols>
    <col min="15" max="15" width="12.140625" bestFit="1" customWidth="1"/>
    <col min="16" max="16" width="9.85546875" bestFit="1" customWidth="1"/>
    <col min="17" max="21" width="12" bestFit="1" customWidth="1"/>
  </cols>
  <sheetData>
    <row r="1" spans="15:21" ht="15.75" thickBot="1">
      <c r="O1" s="5" t="s">
        <v>18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</row>
    <row r="2" spans="15:21">
      <c r="O2">
        <v>141</v>
      </c>
      <c r="P2">
        <v>112400</v>
      </c>
      <c r="Q2">
        <v>0</v>
      </c>
      <c r="R2">
        <v>0</v>
      </c>
      <c r="S2">
        <v>0</v>
      </c>
      <c r="T2">
        <v>0</v>
      </c>
      <c r="U2">
        <v>0</v>
      </c>
    </row>
    <row r="3" spans="15:21">
      <c r="O3">
        <v>145</v>
      </c>
      <c r="P3">
        <v>115600</v>
      </c>
      <c r="Q3">
        <v>0</v>
      </c>
      <c r="R3">
        <v>0</v>
      </c>
      <c r="S3">
        <v>0</v>
      </c>
      <c r="T3">
        <v>0</v>
      </c>
      <c r="U3">
        <v>0</v>
      </c>
    </row>
    <row r="4" spans="15:21">
      <c r="O4">
        <v>149</v>
      </c>
      <c r="P4">
        <v>118800</v>
      </c>
      <c r="Q4">
        <v>0</v>
      </c>
      <c r="R4">
        <v>0</v>
      </c>
      <c r="S4">
        <v>0</v>
      </c>
      <c r="T4">
        <v>0</v>
      </c>
      <c r="U4">
        <v>0</v>
      </c>
    </row>
    <row r="5" spans="15:21">
      <c r="O5">
        <v>153</v>
      </c>
      <c r="P5">
        <v>122000</v>
      </c>
      <c r="Q5">
        <v>0</v>
      </c>
      <c r="R5">
        <v>0</v>
      </c>
      <c r="S5">
        <v>0</v>
      </c>
      <c r="T5">
        <v>0</v>
      </c>
      <c r="U5">
        <v>0</v>
      </c>
    </row>
    <row r="6" spans="15:21">
      <c r="O6">
        <v>157</v>
      </c>
      <c r="P6">
        <v>125200</v>
      </c>
      <c r="Q6">
        <v>0</v>
      </c>
      <c r="R6">
        <v>0</v>
      </c>
      <c r="S6">
        <v>0</v>
      </c>
      <c r="T6">
        <v>0</v>
      </c>
      <c r="U6">
        <v>0</v>
      </c>
    </row>
    <row r="7" spans="15:21">
      <c r="O7">
        <v>161</v>
      </c>
      <c r="P7">
        <v>128400</v>
      </c>
      <c r="Q7">
        <v>0</v>
      </c>
      <c r="R7">
        <v>0</v>
      </c>
      <c r="S7">
        <v>0</v>
      </c>
      <c r="T7">
        <v>0</v>
      </c>
      <c r="U7">
        <v>0</v>
      </c>
    </row>
    <row r="8" spans="15:21">
      <c r="O8">
        <v>165</v>
      </c>
      <c r="P8">
        <v>131600</v>
      </c>
      <c r="Q8">
        <v>0</v>
      </c>
      <c r="R8">
        <v>0</v>
      </c>
      <c r="S8">
        <v>0</v>
      </c>
      <c r="T8">
        <v>0</v>
      </c>
      <c r="U8">
        <v>0</v>
      </c>
    </row>
    <row r="9" spans="15:21">
      <c r="O9">
        <v>169</v>
      </c>
      <c r="P9">
        <v>134800</v>
      </c>
      <c r="Q9">
        <v>0</v>
      </c>
      <c r="R9">
        <v>0</v>
      </c>
      <c r="S9">
        <v>0</v>
      </c>
      <c r="T9">
        <v>0</v>
      </c>
      <c r="U9">
        <v>0</v>
      </c>
    </row>
    <row r="10" spans="15:21">
      <c r="O10">
        <v>173</v>
      </c>
      <c r="P10">
        <v>138000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5:21">
      <c r="O11">
        <v>177</v>
      </c>
      <c r="P11">
        <v>141200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5:21">
      <c r="O12">
        <v>181</v>
      </c>
      <c r="P12">
        <v>144400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5:21">
      <c r="O13">
        <v>185</v>
      </c>
      <c r="P13">
        <v>147600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5:21">
      <c r="O14">
        <v>189</v>
      </c>
      <c r="P14">
        <v>150800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5:21">
      <c r="O15">
        <v>193</v>
      </c>
      <c r="P15">
        <v>154000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5:21">
      <c r="O16">
        <v>197</v>
      </c>
      <c r="P16">
        <v>157200</v>
      </c>
      <c r="Q16">
        <v>0</v>
      </c>
      <c r="R16">
        <v>0</v>
      </c>
      <c r="S16">
        <v>6.5180000000000001E-13</v>
      </c>
      <c r="T16">
        <v>0</v>
      </c>
      <c r="U16">
        <v>0</v>
      </c>
    </row>
    <row r="17" spans="3:21">
      <c r="O17">
        <v>201</v>
      </c>
      <c r="P17">
        <v>160400</v>
      </c>
      <c r="Q17">
        <v>0</v>
      </c>
      <c r="R17">
        <v>8.7000000000000002E-15</v>
      </c>
      <c r="S17">
        <v>1.1926124632E-6</v>
      </c>
      <c r="T17">
        <v>1.8129000000000001E-11</v>
      </c>
      <c r="U17">
        <v>2.9999999999999999E-16</v>
      </c>
    </row>
    <row r="18" spans="3:21">
      <c r="O18">
        <v>205</v>
      </c>
      <c r="P18">
        <v>163600</v>
      </c>
      <c r="Q18">
        <v>0</v>
      </c>
      <c r="R18">
        <v>1.40726279E-8</v>
      </c>
      <c r="S18">
        <v>1.11259947078835E-2</v>
      </c>
      <c r="T18">
        <v>2.3676509062999998E-6</v>
      </c>
      <c r="U18">
        <v>4.0744000000000002E-11</v>
      </c>
    </row>
    <row r="19" spans="3:21">
      <c r="O19">
        <v>209</v>
      </c>
      <c r="P19">
        <v>166800</v>
      </c>
      <c r="Q19">
        <v>0</v>
      </c>
      <c r="R19">
        <v>1.5134003495729999E-3</v>
      </c>
      <c r="S19">
        <v>4.8641690391378903E-2</v>
      </c>
      <c r="T19">
        <v>1.4632404431405999E-3</v>
      </c>
      <c r="U19">
        <v>1.010037015E-7</v>
      </c>
    </row>
    <row r="20" spans="3:21">
      <c r="O20">
        <v>213</v>
      </c>
      <c r="P20">
        <v>170000</v>
      </c>
      <c r="Q20">
        <v>0</v>
      </c>
      <c r="R20">
        <v>1.6720231553321901E-2</v>
      </c>
      <c r="S20">
        <v>0.110866801589838</v>
      </c>
      <c r="T20">
        <v>1.6523376188784002E-2</v>
      </c>
      <c r="U20">
        <v>3.5310039966999998E-5</v>
      </c>
    </row>
    <row r="21" spans="3:21">
      <c r="O21">
        <v>217</v>
      </c>
      <c r="P21">
        <v>173200</v>
      </c>
      <c r="Q21">
        <v>3.0437696689616998E-3</v>
      </c>
      <c r="R21">
        <v>4.7193442093002101E-2</v>
      </c>
      <c r="S21">
        <v>0.19535630476941099</v>
      </c>
      <c r="T21">
        <v>4.6801205624367397E-2</v>
      </c>
      <c r="U21">
        <v>2.8132972759253999E-3</v>
      </c>
    </row>
    <row r="22" spans="3:21">
      <c r="O22">
        <v>221</v>
      </c>
      <c r="P22">
        <v>176400</v>
      </c>
      <c r="Q22">
        <v>1.5454492130304301E-2</v>
      </c>
      <c r="R22">
        <v>9.2281751073193197E-2</v>
      </c>
      <c r="S22">
        <v>0.299297059041019</v>
      </c>
      <c r="T22">
        <v>9.1711344489424806E-2</v>
      </c>
      <c r="U22">
        <v>1.51095112239285E-2</v>
      </c>
    </row>
    <row r="23" spans="3:21">
      <c r="O23">
        <v>225</v>
      </c>
      <c r="P23">
        <v>179600</v>
      </c>
      <c r="Q23">
        <v>3.73469125819786E-2</v>
      </c>
      <c r="R23">
        <v>0.15100084607744299</v>
      </c>
      <c r="S23">
        <v>0.419589766408411</v>
      </c>
      <c r="T23">
        <v>0.150248900691969</v>
      </c>
      <c r="U23">
        <v>3.6763778063844697E-2</v>
      </c>
    </row>
    <row r="24" spans="3:21">
      <c r="O24">
        <v>229</v>
      </c>
      <c r="P24">
        <v>182800</v>
      </c>
      <c r="Q24">
        <v>6.8510195699941906E-2</v>
      </c>
      <c r="R24">
        <v>0.22218473350684201</v>
      </c>
      <c r="S24">
        <v>0.552948484527227</v>
      </c>
      <c r="T24">
        <v>0.22125911618954</v>
      </c>
      <c r="U24">
        <v>6.7688787792843999E-2</v>
      </c>
    </row>
    <row r="25" spans="3:21">
      <c r="O25">
        <v>233</v>
      </c>
      <c r="P25">
        <v>186000</v>
      </c>
      <c r="Q25">
        <v>0.108644222813985</v>
      </c>
      <c r="R25">
        <v>0.30451291939312403</v>
      </c>
      <c r="S25">
        <v>0.69599737785868998</v>
      </c>
      <c r="T25">
        <v>0.30342892255436099</v>
      </c>
      <c r="U25">
        <v>0.107581515957221</v>
      </c>
    </row>
    <row r="26" spans="3:21">
      <c r="O26">
        <v>237</v>
      </c>
      <c r="P26">
        <v>189200</v>
      </c>
      <c r="Q26">
        <v>0.15736248220296001</v>
      </c>
      <c r="R26">
        <v>0.39653803156848599</v>
      </c>
      <c r="S26">
        <v>0.84536202417121697</v>
      </c>
      <c r="T26">
        <v>0.39531785304771899</v>
      </c>
      <c r="U26">
        <v>0.15606501067166101</v>
      </c>
    </row>
    <row r="27" spans="3:21">
      <c r="O27">
        <v>241</v>
      </c>
      <c r="P27">
        <v>192400</v>
      </c>
      <c r="Q27">
        <v>0.21419579140039199</v>
      </c>
      <c r="R27">
        <v>0.49671452262990201</v>
      </c>
      <c r="S27">
        <v>0.99775265185626905</v>
      </c>
      <c r="T27">
        <v>0.49538633466329102</v>
      </c>
      <c r="U27">
        <v>0.21267837462787401</v>
      </c>
    </row>
    <row r="28" spans="3:21">
      <c r="O28">
        <v>245</v>
      </c>
      <c r="P28">
        <v>195600</v>
      </c>
      <c r="Q28">
        <v>0.278596815663193</v>
      </c>
      <c r="R28">
        <v>0.60342779424878701</v>
      </c>
      <c r="S28">
        <v>1.1500372877248699</v>
      </c>
      <c r="T28">
        <v>0.60202461762214998</v>
      </c>
      <c r="U28">
        <v>0.27688248139538102</v>
      </c>
    </row>
    <row r="29" spans="3:21" ht="21">
      <c r="C29" s="6" t="s">
        <v>23</v>
      </c>
      <c r="O29">
        <v>249</v>
      </c>
      <c r="P29">
        <v>198800</v>
      </c>
      <c r="Q29">
        <v>0.34994533908796799</v>
      </c>
      <c r="R29">
        <v>0.71502310502375899</v>
      </c>
      <c r="S29">
        <v>1.2993034236547401</v>
      </c>
      <c r="T29">
        <v>0.713581538525216</v>
      </c>
      <c r="U29">
        <v>0.34806473188068499</v>
      </c>
    </row>
    <row r="30" spans="3:21">
      <c r="O30">
        <v>253</v>
      </c>
      <c r="P30">
        <v>202000</v>
      </c>
      <c r="Q30">
        <v>0.42755423761186701</v>
      </c>
      <c r="R30">
        <v>0.82983367211009895</v>
      </c>
      <c r="S30">
        <v>1.4429074227412</v>
      </c>
      <c r="T30">
        <v>0.82839253116053602</v>
      </c>
      <c r="U30">
        <v>0.425544853274268</v>
      </c>
    </row>
    <row r="31" spans="3:21">
      <c r="O31">
        <v>257</v>
      </c>
      <c r="P31">
        <v>205200</v>
      </c>
      <c r="Q31">
        <v>0.51067609637461697</v>
      </c>
      <c r="R31">
        <v>0.946207437449331</v>
      </c>
      <c r="S31">
        <v>1.5785114521835</v>
      </c>
      <c r="T31">
        <v>0.94480635672274205</v>
      </c>
      <c r="U31">
        <v>0.50858131214312297</v>
      </c>
    </row>
    <row r="32" spans="3:21">
      <c r="O32">
        <v>261</v>
      </c>
      <c r="P32">
        <v>208400</v>
      </c>
      <c r="Q32">
        <v>0.59851040771326902</v>
      </c>
      <c r="R32">
        <v>1.0625320396728799</v>
      </c>
      <c r="S32">
        <v>1.70410822873253</v>
      </c>
      <c r="T32">
        <v>1.0612100929813999</v>
      </c>
      <c r="U32">
        <v>0.59637833831187304</v>
      </c>
    </row>
    <row r="33" spans="15:21">
      <c r="O33">
        <v>265</v>
      </c>
      <c r="P33">
        <v>211600</v>
      </c>
      <c r="Q33">
        <v>0.69021128046953395</v>
      </c>
      <c r="R33">
        <v>1.17725760963562</v>
      </c>
      <c r="S33">
        <v>1.8180342782721901</v>
      </c>
      <c r="T33">
        <v>1.1760519967399099</v>
      </c>
      <c r="U33">
        <v>0.68809348973231099</v>
      </c>
    </row>
    <row r="34" spans="15:21">
      <c r="O34">
        <v>269</v>
      </c>
      <c r="P34">
        <v>214800</v>
      </c>
      <c r="Q34">
        <v>0.78489558636474999</v>
      </c>
      <c r="R34">
        <v>1.28891708808011</v>
      </c>
      <c r="S34">
        <v>1.91897273625327</v>
      </c>
      <c r="T34">
        <v>1.2878619327041501</v>
      </c>
      <c r="U34">
        <v>0.78284568858897496</v>
      </c>
    </row>
    <row r="35" spans="15:21">
      <c r="O35">
        <v>273</v>
      </c>
      <c r="P35">
        <v>218000</v>
      </c>
      <c r="Q35">
        <v>0.881651464989199</v>
      </c>
      <c r="R35">
        <v>1.3961438453417101</v>
      </c>
      <c r="S35">
        <v>2.0059469488495099</v>
      </c>
      <c r="T35">
        <v>1.3952691418871901</v>
      </c>
      <c r="U35">
        <v>0.87972365344977299</v>
      </c>
    </row>
    <row r="36" spans="15:21">
      <c r="O36">
        <v>277</v>
      </c>
      <c r="P36">
        <v>221200</v>
      </c>
      <c r="Q36">
        <v>0.97954710549800705</v>
      </c>
      <c r="R36">
        <v>1.49768646273916</v>
      </c>
      <c r="S36">
        <v>2.0783062797588099</v>
      </c>
      <c r="T36">
        <v>1.49701720140724</v>
      </c>
      <c r="U36">
        <v>0.97779464785412495</v>
      </c>
    </row>
    <row r="37" spans="15:21">
      <c r="O37">
        <v>281</v>
      </c>
      <c r="P37">
        <v>224400</v>
      </c>
      <c r="Q37">
        <v>1.07763972044159</v>
      </c>
      <c r="R37">
        <v>1.59242061114706</v>
      </c>
      <c r="S37">
        <v>2.1357055922899999</v>
      </c>
      <c r="T37">
        <v>1.59197610278927</v>
      </c>
      <c r="U37">
        <v>1.0761134620192301</v>
      </c>
    </row>
    <row r="38" spans="15:21">
      <c r="O38">
        <v>285</v>
      </c>
      <c r="P38">
        <v>227600</v>
      </c>
      <c r="Q38">
        <v>1.1749846253080201</v>
      </c>
      <c r="R38">
        <v>1.67935803237959</v>
      </c>
      <c r="S38">
        <v>2.1780798554868599</v>
      </c>
      <c r="T38">
        <v>1.679151445812</v>
      </c>
      <c r="U38">
        <v>1.17373154140109</v>
      </c>
    </row>
    <row r="39" spans="15:21">
      <c r="O39">
        <v>289</v>
      </c>
      <c r="P39">
        <v>230800</v>
      </c>
      <c r="Q39">
        <v>1.2706443363365401</v>
      </c>
      <c r="R39">
        <v>1.75765269199496</v>
      </c>
      <c r="S39">
        <v>2.2056156839962102</v>
      </c>
      <c r="T39">
        <v>1.75769080805525</v>
      </c>
      <c r="U39">
        <v>1.2697061737167801</v>
      </c>
    </row>
    <row r="40" spans="15:21">
      <c r="O40">
        <v>293</v>
      </c>
      <c r="P40">
        <v>234000</v>
      </c>
      <c r="Q40">
        <v>1.3636975989857001</v>
      </c>
      <c r="R40">
        <v>1.8266042269254601</v>
      </c>
      <c r="S40">
        <v>2.2188803008929501</v>
      </c>
      <c r="T40">
        <v>1.82688740369414</v>
      </c>
      <c r="U40">
        <v>1.3631096447572399</v>
      </c>
    </row>
    <row r="41" spans="15:21">
      <c r="O41">
        <v>297</v>
      </c>
      <c r="P41">
        <v>237200</v>
      </c>
      <c r="Q41">
        <v>1.4532482601072401</v>
      </c>
      <c r="R41">
        <v>1.8856588573067401</v>
      </c>
      <c r="S41">
        <v>2.21799357410042</v>
      </c>
      <c r="T41">
        <v>1.8861811617124</v>
      </c>
      <c r="U41">
        <v>1.4530382729270099</v>
      </c>
    </row>
    <row r="42" spans="15:21">
      <c r="O42">
        <v>301</v>
      </c>
      <c r="P42">
        <v>240400</v>
      </c>
      <c r="Q42">
        <v>1.5384338983819399</v>
      </c>
      <c r="R42">
        <v>1.9344079687467499</v>
      </c>
      <c r="S42">
        <v>2.20416822540682</v>
      </c>
      <c r="T42">
        <v>1.9351587291079599</v>
      </c>
      <c r="U42">
        <v>1.5386212329289399</v>
      </c>
    </row>
    <row r="43" spans="15:21">
      <c r="O43">
        <v>305</v>
      </c>
      <c r="P43">
        <v>243600</v>
      </c>
      <c r="Q43">
        <v>1.61843412990196</v>
      </c>
      <c r="R43">
        <v>1.9725845992701401</v>
      </c>
      <c r="S43">
        <v>2.1781263255004202</v>
      </c>
      <c r="T43">
        <v>1.9735457458427099</v>
      </c>
      <c r="U43">
        <v>1.6190290799848299</v>
      </c>
    </row>
    <row r="44" spans="15:21">
      <c r="O44">
        <v>309</v>
      </c>
      <c r="P44">
        <v>246800</v>
      </c>
      <c r="Q44">
        <v>1.6924785089124701</v>
      </c>
      <c r="R44">
        <v>2.0000581071836701</v>
      </c>
      <c r="S44">
        <v>2.1408418291504598</v>
      </c>
      <c r="T44">
        <v>2.0012488751967101</v>
      </c>
      <c r="U44">
        <v>1.69348190499374</v>
      </c>
    </row>
    <row r="45" spans="15:21">
      <c r="O45">
        <v>313</v>
      </c>
      <c r="P45">
        <v>250000</v>
      </c>
      <c r="Q45">
        <v>1.7598539476242201</v>
      </c>
      <c r="R45">
        <v>2.0168286276651002</v>
      </c>
      <c r="S45">
        <v>2.09341725804624</v>
      </c>
      <c r="T45">
        <v>2.0180692730230501</v>
      </c>
      <c r="U45">
        <v>1.76125700205197</v>
      </c>
    </row>
    <row r="46" spans="15:21">
      <c r="O46">
        <v>317</v>
      </c>
      <c r="P46">
        <v>253200</v>
      </c>
      <c r="Q46">
        <v>1.81991158364019</v>
      </c>
      <c r="R46">
        <v>2.02302501566168</v>
      </c>
      <c r="S46">
        <v>2.03682498746547</v>
      </c>
      <c r="T46">
        <v>2.0244260937781702</v>
      </c>
      <c r="U46">
        <v>1.82169377455191</v>
      </c>
    </row>
    <row r="47" spans="15:21">
      <c r="O47">
        <v>321</v>
      </c>
      <c r="P47">
        <v>256400</v>
      </c>
      <c r="Q47">
        <v>1.87207302885948</v>
      </c>
      <c r="R47">
        <v>2.01883464897355</v>
      </c>
      <c r="S47">
        <v>1.97223805592159</v>
      </c>
      <c r="T47">
        <v>2.0203662760864001</v>
      </c>
      <c r="U47">
        <v>1.87422780566656</v>
      </c>
    </row>
    <row r="48" spans="15:21">
      <c r="O48">
        <v>325</v>
      </c>
      <c r="P48">
        <v>259600</v>
      </c>
      <c r="Q48">
        <v>1.9158359396778899</v>
      </c>
      <c r="R48">
        <v>2.0046270447864001</v>
      </c>
      <c r="S48">
        <v>1.9007434741481899</v>
      </c>
      <c r="T48">
        <v>2.0062495585289501</v>
      </c>
      <c r="U48">
        <v>1.9183099398944301</v>
      </c>
    </row>
    <row r="49" spans="3:21">
      <c r="O49">
        <v>329</v>
      </c>
      <c r="P49">
        <v>262800</v>
      </c>
      <c r="Q49">
        <v>1.9507788548410601</v>
      </c>
      <c r="R49">
        <v>1.9808822584891399</v>
      </c>
      <c r="S49">
        <v>1.82343102971614</v>
      </c>
      <c r="T49">
        <v>1.9825361127784999</v>
      </c>
      <c r="U49">
        <v>1.9534494341980499</v>
      </c>
    </row>
    <row r="50" spans="3:21">
      <c r="O50">
        <v>333</v>
      </c>
      <c r="P50">
        <v>266000</v>
      </c>
      <c r="Q50">
        <v>1.97656525435901</v>
      </c>
      <c r="R50">
        <v>1.9479975676653201</v>
      </c>
      <c r="S50">
        <v>1.7413583005128801</v>
      </c>
      <c r="T50">
        <v>1.9496539255547001</v>
      </c>
      <c r="U50">
        <v>1.97954805697688</v>
      </c>
    </row>
    <row r="51" spans="3:21">
      <c r="O51">
        <v>337</v>
      </c>
      <c r="P51">
        <v>269200</v>
      </c>
      <c r="Q51">
        <v>1.9929468003922299</v>
      </c>
      <c r="R51">
        <v>1.9066071506094999</v>
      </c>
      <c r="S51">
        <v>1.6555408325874099</v>
      </c>
      <c r="T51">
        <v>1.9082383457877199</v>
      </c>
      <c r="U51">
        <v>1.9960548235618201</v>
      </c>
    </row>
    <row r="52" spans="3:21">
      <c r="O52">
        <v>341</v>
      </c>
      <c r="P52">
        <v>272400</v>
      </c>
      <c r="Q52">
        <v>1.99976572889765</v>
      </c>
      <c r="R52">
        <v>1.85733182859198</v>
      </c>
      <c r="S52">
        <v>1.5669428853860301</v>
      </c>
      <c r="T52">
        <v>1.85890670471399</v>
      </c>
      <c r="U52">
        <v>2.0029594182874799</v>
      </c>
    </row>
    <row r="53" spans="3:21">
      <c r="O53">
        <v>345</v>
      </c>
      <c r="P53">
        <v>275600</v>
      </c>
      <c r="Q53">
        <v>1.9969563690013701</v>
      </c>
      <c r="R53">
        <v>1.8008507103103</v>
      </c>
      <c r="S53">
        <v>1.47647046475414</v>
      </c>
      <c r="T53">
        <v>1.80234292499474</v>
      </c>
      <c r="U53">
        <v>2.0002379720344901</v>
      </c>
    </row>
    <row r="54" spans="3:21">
      <c r="O54">
        <v>349</v>
      </c>
      <c r="P54">
        <v>278800</v>
      </c>
      <c r="Q54">
        <v>1.98454577546555</v>
      </c>
      <c r="R54">
        <v>1.7378798151852499</v>
      </c>
      <c r="S54">
        <v>1.3849663731489199</v>
      </c>
      <c r="T54">
        <v>1.7392658509885399</v>
      </c>
      <c r="U54">
        <v>1.98779782738792</v>
      </c>
    </row>
    <row r="55" spans="3:21">
      <c r="O55">
        <v>353</v>
      </c>
      <c r="P55">
        <v>282000</v>
      </c>
      <c r="Q55">
        <v>1.96265346815788</v>
      </c>
      <c r="R55">
        <v>1.66916206598966</v>
      </c>
      <c r="S55">
        <v>1.2932070424403601</v>
      </c>
      <c r="T55">
        <v>1.67042200439218</v>
      </c>
      <c r="U55">
        <v>1.96582460225425</v>
      </c>
    </row>
    <row r="56" spans="3:21">
      <c r="O56">
        <v>357</v>
      </c>
      <c r="P56">
        <v>285200</v>
      </c>
      <c r="Q56">
        <v>1.93149028103262</v>
      </c>
      <c r="R56">
        <v>1.59545793997713</v>
      </c>
      <c r="S56">
        <v>1.20190091811832</v>
      </c>
      <c r="T56">
        <v>1.5965757290845599</v>
      </c>
      <c r="U56">
        <v>1.9345197977461499</v>
      </c>
    </row>
    <row r="57" spans="3:21">
      <c r="O57">
        <v>361</v>
      </c>
      <c r="P57">
        <v>288400</v>
      </c>
      <c r="Q57">
        <v>1.89135633170745</v>
      </c>
      <c r="R57">
        <v>1.5175367334194001</v>
      </c>
      <c r="S57">
        <v>1.1116881691409699</v>
      </c>
      <c r="T57">
        <v>1.51850037586884</v>
      </c>
      <c r="U57">
        <v>1.8941878108183601</v>
      </c>
    </row>
    <row r="58" spans="3:21">
      <c r="O58">
        <v>365</v>
      </c>
      <c r="P58">
        <v>291600</v>
      </c>
      <c r="Q58">
        <v>1.8426381311900399</v>
      </c>
      <c r="R58">
        <v>1.43616851562457</v>
      </c>
      <c r="S58">
        <v>1.0231415082528199</v>
      </c>
      <c r="T58">
        <v>1.4369701400925099</v>
      </c>
      <c r="U58">
        <v>1.84522052763418</v>
      </c>
    </row>
    <row r="59" spans="3:21">
      <c r="O59">
        <v>369</v>
      </c>
      <c r="P59">
        <v>294800</v>
      </c>
      <c r="Q59">
        <v>1.78580486158856</v>
      </c>
      <c r="R59">
        <v>1.35211680622582</v>
      </c>
      <c r="S59">
        <v>0.93676792186030899</v>
      </c>
      <c r="T59">
        <v>1.3527526299950701</v>
      </c>
      <c r="U59">
        <v>1.7880937986645</v>
      </c>
    </row>
    <row r="60" spans="3:21" ht="21">
      <c r="C60" s="6" t="s">
        <v>24</v>
      </c>
      <c r="O60">
        <v>373</v>
      </c>
      <c r="P60">
        <v>298000</v>
      </c>
      <c r="Q60">
        <v>1.7214038576535899</v>
      </c>
      <c r="R60">
        <v>1.2661319926899399</v>
      </c>
      <c r="S60">
        <v>0.85301112524230704</v>
      </c>
      <c r="T60">
        <v>1.2666021831888801</v>
      </c>
      <c r="U60">
        <v>1.72336272933117</v>
      </c>
    </row>
    <row r="61" spans="3:21">
      <c r="O61">
        <v>377</v>
      </c>
      <c r="P61">
        <v>301200</v>
      </c>
      <c r="Q61">
        <v>1.6500553356659799</v>
      </c>
      <c r="R61">
        <v>1.1789454907733501</v>
      </c>
      <c r="S61">
        <v>0.77225457696274202</v>
      </c>
      <c r="T61">
        <v>1.17925393597557</v>
      </c>
      <c r="U61">
        <v>1.6516562118874001</v>
      </c>
    </row>
    <row r="62" spans="3:21">
      <c r="O62">
        <v>381</v>
      </c>
      <c r="P62">
        <v>304400</v>
      </c>
      <c r="Q62">
        <v>1.57244642043409</v>
      </c>
      <c r="R62">
        <v>1.0912646383845099</v>
      </c>
      <c r="S62">
        <v>0.69482490500100702</v>
      </c>
      <c r="T62">
        <v>1.09141863754462</v>
      </c>
      <c r="U62">
        <v>1.5736707005639801</v>
      </c>
    </row>
    <row r="63" spans="3:21">
      <c r="O63">
        <v>385</v>
      </c>
      <c r="P63">
        <v>307600</v>
      </c>
      <c r="Q63">
        <v>1.48932452792305</v>
      </c>
      <c r="R63">
        <v>1.00376830294834</v>
      </c>
      <c r="S63">
        <v>0.62099561566202</v>
      </c>
      <c r="T63">
        <v>1.00377819030033</v>
      </c>
      <c r="U63">
        <v>1.4901633291638099</v>
      </c>
    </row>
    <row r="64" spans="3:21">
      <c r="O64">
        <v>389</v>
      </c>
      <c r="P64">
        <v>310800</v>
      </c>
      <c r="Q64">
        <v>1.4014901672447799</v>
      </c>
      <c r="R64">
        <v>0.91710317383773998</v>
      </c>
      <c r="S64">
        <v>0.55099097426365495</v>
      </c>
      <c r="T64">
        <v>0.91698188861827901</v>
      </c>
      <c r="U64">
        <v>1.40194443443892</v>
      </c>
    </row>
    <row r="65" spans="15:21">
      <c r="O65">
        <v>393</v>
      </c>
      <c r="P65">
        <v>314000</v>
      </c>
      <c r="Q65">
        <v>1.3097892313289701</v>
      </c>
      <c r="R65">
        <v>0.83188070463438402</v>
      </c>
      <c r="S65">
        <v>0.48498996355733298</v>
      </c>
      <c r="T65">
        <v>0.83164332114036599</v>
      </c>
      <c r="U65">
        <v>1.30986956359547</v>
      </c>
    </row>
    <row r="66" spans="15:21">
      <c r="O66">
        <v>397</v>
      </c>
      <c r="P66">
        <v>317200</v>
      </c>
      <c r="Q66">
        <v>1.2151048505197699</v>
      </c>
      <c r="R66">
        <v>0.74867466477718103</v>
      </c>
      <c r="S66">
        <v>0.423130241565155</v>
      </c>
      <c r="T66">
        <v>0.74833789615656598</v>
      </c>
      <c r="U66">
        <v>1.21483104848693</v>
      </c>
    </row>
    <row r="67" spans="15:21">
      <c r="O67">
        <v>401</v>
      </c>
      <c r="P67">
        <v>320400</v>
      </c>
      <c r="Q67">
        <v>1.1183488875523999</v>
      </c>
      <c r="R67">
        <v>0.66801925640922299</v>
      </c>
      <c r="S67">
        <v>0.365512034859105</v>
      </c>
      <c r="T67">
        <v>0.66760094555423399</v>
      </c>
      <c r="U67">
        <v>1.11774923332677</v>
      </c>
    </row>
    <row r="68" spans="15:21">
      <c r="O68">
        <v>405</v>
      </c>
      <c r="P68">
        <v>323600</v>
      </c>
      <c r="Q68">
        <v>1.02045315581733</v>
      </c>
      <c r="R68">
        <v>0.59040774979035604</v>
      </c>
      <c r="S68">
        <v>0.31220191618735199</v>
      </c>
      <c r="T68">
        <v>0.58992636009306099</v>
      </c>
      <c r="U68">
        <v>1.0195634459691201</v>
      </c>
    </row>
    <row r="69" spans="15:21">
      <c r="O69">
        <v>409</v>
      </c>
      <c r="P69">
        <v>326800</v>
      </c>
      <c r="Q69">
        <v>0.92236044548484797</v>
      </c>
      <c r="R69">
        <v>0.51629158934693098</v>
      </c>
      <c r="S69">
        <v>0.26323642675414899</v>
      </c>
      <c r="T69">
        <v>0.51576570723122594</v>
      </c>
      <c r="U69">
        <v>0.92122280498107501</v>
      </c>
    </row>
    <row r="70" spans="15:21">
      <c r="O70">
        <v>413</v>
      </c>
      <c r="P70">
        <v>330000</v>
      </c>
      <c r="Q70">
        <v>0.82501544391335002</v>
      </c>
      <c r="R70">
        <v>0.446079922128436</v>
      </c>
      <c r="S70">
        <v>0.218625513414658</v>
      </c>
      <c r="T70">
        <v>0.4455277822323</v>
      </c>
      <c r="U70">
        <v>0.82367695584839395</v>
      </c>
    </row>
    <row r="71" spans="15:21">
      <c r="O71">
        <v>417</v>
      </c>
      <c r="P71">
        <v>333200</v>
      </c>
      <c r="Q71">
        <v>0.72935563778274204</v>
      </c>
      <c r="R71">
        <v>0.38013950098328603</v>
      </c>
      <c r="S71">
        <v>0.17835575961974601</v>
      </c>
      <c r="T71">
        <v>0.37957854367239102</v>
      </c>
      <c r="U71">
        <v>0.72786682971531202</v>
      </c>
    </row>
    <row r="72" spans="15:21">
      <c r="O72">
        <v>421</v>
      </c>
      <c r="P72">
        <v>336400</v>
      </c>
      <c r="Q72">
        <v>0.63630228457054505</v>
      </c>
      <c r="R72">
        <v>0.31879491601102</v>
      </c>
      <c r="S72">
        <v>0.14239339622796199</v>
      </c>
      <c r="T72">
        <v>0.31824138559943599</v>
      </c>
      <c r="U72">
        <v>0.634715517071887</v>
      </c>
    </row>
    <row r="73" spans="15:21">
      <c r="O73">
        <v>425</v>
      </c>
      <c r="P73">
        <v>339600</v>
      </c>
      <c r="Q73">
        <v>0.54675154032042494</v>
      </c>
      <c r="R73">
        <v>0.26232910966365203</v>
      </c>
      <c r="S73">
        <v>0.11068708439687799</v>
      </c>
      <c r="T73">
        <v>0.26179770033690503</v>
      </c>
      <c r="U73">
        <v>0.54511934679972895</v>
      </c>
    </row>
    <row r="74" spans="15:21">
      <c r="O74">
        <v>429</v>
      </c>
      <c r="P74">
        <v>342800</v>
      </c>
      <c r="Q74">
        <v>0.461565829147985</v>
      </c>
      <c r="R74">
        <v>0.21098413313398201</v>
      </c>
      <c r="S74">
        <v>8.3170467781376503E-2</v>
      </c>
      <c r="T74">
        <v>0.21048768814854901</v>
      </c>
      <c r="U74">
        <v>0.459939258011134</v>
      </c>
    </row>
    <row r="75" spans="15:21">
      <c r="O75">
        <v>433</v>
      </c>
      <c r="P75">
        <v>346000</v>
      </c>
      <c r="Q75">
        <v>0.38156553760048101</v>
      </c>
      <c r="R75">
        <v>0.164962104274434</v>
      </c>
      <c r="S75">
        <v>5.97644953983495E-2</v>
      </c>
      <c r="T75">
        <v>0.164511372577027</v>
      </c>
      <c r="U75">
        <v>0.37999254822611001</v>
      </c>
    </row>
    <row r="76" spans="15:21">
      <c r="O76">
        <v>437</v>
      </c>
      <c r="P76">
        <v>349200</v>
      </c>
      <c r="Q76">
        <v>0.307521113858722</v>
      </c>
      <c r="R76">
        <v>0.124426330139876</v>
      </c>
      <c r="S76">
        <v>4.0379519646821002E-2</v>
      </c>
      <c r="T76">
        <v>0.12402978313695499</v>
      </c>
      <c r="U76">
        <v>0.30604507669562903</v>
      </c>
    </row>
    <row r="77" spans="15:21">
      <c r="O77">
        <v>441</v>
      </c>
      <c r="P77">
        <v>352400</v>
      </c>
      <c r="Q77">
        <v>0.240145647870766</v>
      </c>
      <c r="R77">
        <v>8.9502560257090594E-2</v>
      </c>
      <c r="S77">
        <v>2.4917158221074799E-2</v>
      </c>
      <c r="T77">
        <v>8.9166270148422502E-2</v>
      </c>
      <c r="U77">
        <v>0.238803996178442</v>
      </c>
    </row>
    <row r="78" spans="15:21">
      <c r="O78">
        <v>445</v>
      </c>
      <c r="P78">
        <v>355600</v>
      </c>
      <c r="Q78">
        <v>0.18008800387526</v>
      </c>
      <c r="R78">
        <v>6.0280339831777802E-2</v>
      </c>
      <c r="S78">
        <v>1.3272347760226099E-2</v>
      </c>
      <c r="T78">
        <v>6.0007918650559898E-2</v>
      </c>
      <c r="U78">
        <v>0.178911080302769</v>
      </c>
    </row>
    <row r="79" spans="15:21">
      <c r="O79">
        <v>449</v>
      </c>
      <c r="P79">
        <v>358800</v>
      </c>
      <c r="Q79">
        <v>0.12792657145269601</v>
      </c>
      <c r="R79">
        <v>3.68144364043776E-2</v>
      </c>
      <c r="S79">
        <v>5.3297535184158003E-3</v>
      </c>
      <c r="T79">
        <v>3.6607030486322301E-2</v>
      </c>
      <c r="U79">
        <v>0.12693670695229001</v>
      </c>
    </row>
    <row r="80" spans="15:21">
      <c r="O80">
        <v>453</v>
      </c>
      <c r="P80">
        <v>362000</v>
      </c>
      <c r="Q80">
        <v>8.4163695285740595E-2</v>
      </c>
      <c r="R80">
        <v>1.9126266317231799E-2</v>
      </c>
      <c r="S80">
        <v>1.0130126925499E-3</v>
      </c>
      <c r="T80">
        <v>1.89829939535438E-2</v>
      </c>
      <c r="U80">
        <v>8.3374549962836303E-2</v>
      </c>
    </row>
    <row r="81" spans="3:21">
      <c r="O81">
        <v>457</v>
      </c>
      <c r="P81">
        <v>365200</v>
      </c>
      <c r="Q81">
        <v>4.9220837274250598E-2</v>
      </c>
      <c r="R81">
        <v>7.2054911755854998E-3</v>
      </c>
      <c r="S81">
        <v>1.5725901353800001E-5</v>
      </c>
      <c r="T81">
        <v>7.1173172822794999E-3</v>
      </c>
      <c r="U81">
        <v>4.8636992907639502E-2</v>
      </c>
    </row>
    <row r="82" spans="3:21">
      <c r="O82">
        <v>461</v>
      </c>
      <c r="P82">
        <v>368400</v>
      </c>
      <c r="Q82">
        <v>2.3434517596671402E-2</v>
      </c>
      <c r="R82">
        <v>1.0291451766725999E-3</v>
      </c>
      <c r="S82">
        <v>5.8619606399999998E-8</v>
      </c>
      <c r="T82">
        <v>1.0404272774355999E-3</v>
      </c>
      <c r="U82">
        <v>2.3052369774806299E-2</v>
      </c>
    </row>
    <row r="83" spans="3:21">
      <c r="O83">
        <v>465</v>
      </c>
      <c r="P83">
        <v>371600</v>
      </c>
      <c r="Q83">
        <v>7.0530738085792999E-3</v>
      </c>
      <c r="R83">
        <v>4.8226168618999999E-6</v>
      </c>
      <c r="S83">
        <v>5.0077999999999999E-11</v>
      </c>
      <c r="T83">
        <v>4.1360254470000001E-7</v>
      </c>
      <c r="U83">
        <v>6.8519333603002004E-3</v>
      </c>
    </row>
    <row r="84" spans="3:21">
      <c r="O84">
        <v>469</v>
      </c>
      <c r="P84">
        <v>374800</v>
      </c>
      <c r="Q84">
        <v>2.342691904209E-4</v>
      </c>
      <c r="R84">
        <v>5.3307089999999998E-10</v>
      </c>
      <c r="S84">
        <v>1.2E-15</v>
      </c>
      <c r="T84">
        <v>1.632387E-10</v>
      </c>
      <c r="U84">
        <v>1.5058005481069999E-4</v>
      </c>
    </row>
    <row r="85" spans="3:21" ht="21">
      <c r="C85" s="6" t="s">
        <v>25</v>
      </c>
      <c r="O85">
        <v>473</v>
      </c>
      <c r="P85">
        <v>378000</v>
      </c>
      <c r="Q85">
        <v>0</v>
      </c>
      <c r="R85">
        <v>0</v>
      </c>
      <c r="S85">
        <v>0</v>
      </c>
      <c r="T85">
        <v>1.1E-14</v>
      </c>
      <c r="U85">
        <v>2.7260730000000002E-10</v>
      </c>
    </row>
    <row r="86" spans="3:21">
      <c r="O86">
        <v>477</v>
      </c>
      <c r="P86">
        <v>381200</v>
      </c>
      <c r="Q86">
        <v>0</v>
      </c>
      <c r="R86">
        <v>0</v>
      </c>
      <c r="S86">
        <v>0</v>
      </c>
      <c r="T86">
        <v>0</v>
      </c>
      <c r="U86">
        <v>9.5999999999999998E-15</v>
      </c>
    </row>
    <row r="87" spans="3:21">
      <c r="O87">
        <v>481</v>
      </c>
      <c r="P87">
        <v>384400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3:21">
      <c r="O88">
        <v>485</v>
      </c>
      <c r="P88">
        <v>387600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3:21">
      <c r="O89">
        <v>489</v>
      </c>
      <c r="P89">
        <v>390800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3:21">
      <c r="O90">
        <v>493</v>
      </c>
      <c r="P90">
        <v>394000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3:21">
      <c r="O91">
        <v>497</v>
      </c>
      <c r="P91">
        <v>397200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3:21">
      <c r="O92">
        <v>501</v>
      </c>
      <c r="P92">
        <v>400400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3:21">
      <c r="O93">
        <v>505</v>
      </c>
      <c r="P93">
        <v>403600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3:21">
      <c r="O94">
        <v>509</v>
      </c>
      <c r="P94">
        <v>406800</v>
      </c>
      <c r="Q94">
        <v>0</v>
      </c>
      <c r="R94">
        <v>0</v>
      </c>
      <c r="S94">
        <v>0</v>
      </c>
      <c r="T94">
        <v>0</v>
      </c>
      <c r="U94">
        <v>0</v>
      </c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D1:W85"/>
  <sheetViews>
    <sheetView topLeftCell="A55" zoomScale="55" zoomScaleNormal="55" workbookViewId="0">
      <selection activeCell="B1" sqref="A1:B1048576"/>
    </sheetView>
  </sheetViews>
  <sheetFormatPr defaultRowHeight="15"/>
  <cols>
    <col min="16" max="16" width="12.140625" bestFit="1" customWidth="1"/>
    <col min="17" max="17" width="9.85546875" bestFit="1" customWidth="1"/>
    <col min="18" max="22" width="12" bestFit="1" customWidth="1"/>
  </cols>
  <sheetData>
    <row r="1" spans="16:23" ht="15.75" thickBot="1">
      <c r="P1" s="5" t="s">
        <v>18</v>
      </c>
      <c r="Q1" s="1" t="s">
        <v>10</v>
      </c>
      <c r="R1" s="2" t="s">
        <v>17</v>
      </c>
      <c r="S1" s="2" t="s">
        <v>16</v>
      </c>
      <c r="T1" s="2" t="s">
        <v>15</v>
      </c>
      <c r="U1" s="2" t="s">
        <v>14</v>
      </c>
      <c r="V1" s="2" t="s">
        <v>13</v>
      </c>
      <c r="W1" s="51" t="s">
        <v>74</v>
      </c>
    </row>
    <row r="2" spans="16:23">
      <c r="P2">
        <v>1</v>
      </c>
      <c r="Q2">
        <v>800</v>
      </c>
      <c r="R2">
        <v>0</v>
      </c>
      <c r="S2">
        <v>0</v>
      </c>
      <c r="T2">
        <v>0</v>
      </c>
      <c r="U2">
        <v>0</v>
      </c>
      <c r="V2">
        <v>-3.5000000000000001E-15</v>
      </c>
      <c r="W2">
        <v>0</v>
      </c>
    </row>
    <row r="3" spans="16:23">
      <c r="P3">
        <v>2</v>
      </c>
      <c r="Q3">
        <v>2400</v>
      </c>
      <c r="R3">
        <v>0</v>
      </c>
      <c r="S3">
        <v>0</v>
      </c>
      <c r="T3">
        <v>0</v>
      </c>
      <c r="U3">
        <v>0</v>
      </c>
      <c r="V3">
        <v>3.1200000000000002E-14</v>
      </c>
      <c r="W3">
        <v>0</v>
      </c>
    </row>
    <row r="4" spans="16:23">
      <c r="P4">
        <v>3</v>
      </c>
      <c r="Q4">
        <v>4000</v>
      </c>
      <c r="R4">
        <v>0</v>
      </c>
      <c r="S4">
        <v>0</v>
      </c>
      <c r="T4">
        <v>0</v>
      </c>
      <c r="U4">
        <v>0</v>
      </c>
      <c r="V4">
        <v>-6.9499999999999994E-14</v>
      </c>
      <c r="W4">
        <v>0</v>
      </c>
    </row>
    <row r="5" spans="16:23">
      <c r="P5">
        <v>4</v>
      </c>
      <c r="Q5">
        <v>5600</v>
      </c>
      <c r="R5">
        <v>0</v>
      </c>
      <c r="S5">
        <v>0</v>
      </c>
      <c r="T5">
        <v>0</v>
      </c>
      <c r="U5">
        <v>0</v>
      </c>
      <c r="V5">
        <v>-5.3180000000000002E-13</v>
      </c>
      <c r="W5">
        <v>0</v>
      </c>
    </row>
    <row r="6" spans="16:23">
      <c r="P6">
        <v>5</v>
      </c>
      <c r="Q6">
        <v>7200</v>
      </c>
      <c r="R6">
        <v>0</v>
      </c>
      <c r="S6">
        <v>0</v>
      </c>
      <c r="T6">
        <v>0</v>
      </c>
      <c r="U6">
        <v>0</v>
      </c>
      <c r="V6">
        <v>3.834E-12</v>
      </c>
      <c r="W6">
        <v>0</v>
      </c>
    </row>
    <row r="7" spans="16:23">
      <c r="P7">
        <v>6</v>
      </c>
      <c r="Q7">
        <v>8800</v>
      </c>
      <c r="R7">
        <v>0</v>
      </c>
      <c r="S7">
        <v>0</v>
      </c>
      <c r="T7">
        <v>0</v>
      </c>
      <c r="U7">
        <v>9.9999999999999998E-17</v>
      </c>
      <c r="V7">
        <v>-8.6949999999999998E-13</v>
      </c>
      <c r="W7">
        <v>0</v>
      </c>
    </row>
    <row r="8" spans="16:23">
      <c r="P8">
        <v>7</v>
      </c>
      <c r="Q8">
        <v>10400</v>
      </c>
      <c r="R8">
        <v>0</v>
      </c>
      <c r="S8">
        <v>0</v>
      </c>
      <c r="T8">
        <v>0</v>
      </c>
      <c r="U8">
        <v>-9.0000000000000003E-16</v>
      </c>
      <c r="V8">
        <v>-7.4910700000000006E-11</v>
      </c>
      <c r="W8">
        <v>0</v>
      </c>
    </row>
    <row r="9" spans="16:23">
      <c r="P9">
        <v>8</v>
      </c>
      <c r="Q9">
        <v>12000</v>
      </c>
      <c r="R9">
        <v>0</v>
      </c>
      <c r="S9">
        <v>0</v>
      </c>
      <c r="T9">
        <v>0</v>
      </c>
      <c r="U9">
        <v>7.6999999999999997E-15</v>
      </c>
      <c r="V9">
        <v>1.7847270000000001E-10</v>
      </c>
      <c r="W9">
        <v>0</v>
      </c>
    </row>
    <row r="10" spans="16:23">
      <c r="P10">
        <v>9</v>
      </c>
      <c r="Q10">
        <v>13600</v>
      </c>
      <c r="R10">
        <v>0</v>
      </c>
      <c r="S10">
        <v>0</v>
      </c>
      <c r="T10">
        <v>0</v>
      </c>
      <c r="U10">
        <v>-3.1399999999999997E-14</v>
      </c>
      <c r="V10">
        <v>9.5544439999999991E-10</v>
      </c>
      <c r="W10">
        <v>0</v>
      </c>
    </row>
    <row r="11" spans="16:23">
      <c r="P11">
        <v>10</v>
      </c>
      <c r="Q11">
        <v>15200</v>
      </c>
      <c r="R11">
        <v>0</v>
      </c>
      <c r="S11">
        <v>0</v>
      </c>
      <c r="T11">
        <v>0</v>
      </c>
      <c r="U11">
        <v>-1.4489999999999999E-13</v>
      </c>
      <c r="V11">
        <v>-3.9122901000000004E-9</v>
      </c>
      <c r="W11">
        <v>0</v>
      </c>
    </row>
    <row r="12" spans="16:23">
      <c r="P12">
        <v>11</v>
      </c>
      <c r="Q12">
        <v>16800</v>
      </c>
      <c r="R12">
        <v>0</v>
      </c>
      <c r="S12">
        <v>0</v>
      </c>
      <c r="T12">
        <v>0</v>
      </c>
      <c r="U12">
        <v>3.2116000000000002E-12</v>
      </c>
      <c r="V12">
        <v>-1.02729094E-8</v>
      </c>
      <c r="W12">
        <v>0</v>
      </c>
    </row>
    <row r="13" spans="16:23">
      <c r="P13">
        <v>12</v>
      </c>
      <c r="Q13">
        <v>18400</v>
      </c>
      <c r="R13">
        <v>0</v>
      </c>
      <c r="S13">
        <v>0</v>
      </c>
      <c r="T13">
        <v>0</v>
      </c>
      <c r="U13">
        <v>-2.0913200000000001E-11</v>
      </c>
      <c r="V13">
        <v>5.5339647999999998E-8</v>
      </c>
      <c r="W13">
        <v>0</v>
      </c>
    </row>
    <row r="14" spans="16:23">
      <c r="P14">
        <v>13</v>
      </c>
      <c r="Q14">
        <v>20000</v>
      </c>
      <c r="R14">
        <v>0</v>
      </c>
      <c r="S14">
        <v>0</v>
      </c>
      <c r="T14">
        <v>0</v>
      </c>
      <c r="U14">
        <v>2.9101600000000001E-11</v>
      </c>
      <c r="V14">
        <v>1.177760133E-7</v>
      </c>
      <c r="W14">
        <v>0</v>
      </c>
    </row>
    <row r="15" spans="16:23">
      <c r="P15">
        <v>14</v>
      </c>
      <c r="Q15">
        <v>21600</v>
      </c>
      <c r="R15">
        <v>0</v>
      </c>
      <c r="S15">
        <v>0</v>
      </c>
      <c r="T15">
        <v>0</v>
      </c>
      <c r="U15">
        <v>4.704618E-10</v>
      </c>
      <c r="V15">
        <v>-5.8682000650000003E-7</v>
      </c>
      <c r="W15">
        <v>0</v>
      </c>
    </row>
    <row r="16" spans="16:23">
      <c r="P16">
        <v>15</v>
      </c>
      <c r="Q16">
        <v>23200</v>
      </c>
      <c r="R16">
        <v>0</v>
      </c>
      <c r="S16">
        <v>0</v>
      </c>
      <c r="T16">
        <v>0</v>
      </c>
      <c r="U16">
        <v>-2.839225E-9</v>
      </c>
      <c r="V16">
        <v>-1.5103555863E-6</v>
      </c>
      <c r="W16">
        <v>0</v>
      </c>
    </row>
    <row r="17" spans="4:23">
      <c r="P17">
        <v>16</v>
      </c>
      <c r="Q17">
        <v>24800</v>
      </c>
      <c r="R17">
        <v>0</v>
      </c>
      <c r="S17">
        <v>0</v>
      </c>
      <c r="T17">
        <v>2.0000000000000002E-15</v>
      </c>
      <c r="U17">
        <v>-9.7338899999999998E-10</v>
      </c>
      <c r="V17">
        <v>4.3884538018999996E-6</v>
      </c>
      <c r="W17">
        <v>0</v>
      </c>
    </row>
    <row r="18" spans="4:23">
      <c r="P18">
        <v>17</v>
      </c>
      <c r="Q18">
        <v>26400</v>
      </c>
      <c r="R18">
        <v>0</v>
      </c>
      <c r="S18">
        <v>0</v>
      </c>
      <c r="T18">
        <v>-1.2070000000000001E-13</v>
      </c>
      <c r="U18">
        <v>6.0654342000000005E-8</v>
      </c>
      <c r="V18">
        <v>1.7879023630599999E-5</v>
      </c>
      <c r="W18">
        <v>0</v>
      </c>
    </row>
    <row r="19" spans="4:23">
      <c r="P19">
        <v>18</v>
      </c>
      <c r="Q19">
        <v>28000</v>
      </c>
      <c r="R19">
        <v>0</v>
      </c>
      <c r="S19">
        <v>0</v>
      </c>
      <c r="T19">
        <v>3.9780999999999998E-12</v>
      </c>
      <c r="U19">
        <v>-1.005249248E-7</v>
      </c>
      <c r="V19">
        <v>-1.31962333676E-5</v>
      </c>
      <c r="W19">
        <v>0</v>
      </c>
    </row>
    <row r="20" spans="4:23">
      <c r="P20">
        <v>19</v>
      </c>
      <c r="Q20">
        <v>29600</v>
      </c>
      <c r="R20">
        <v>0</v>
      </c>
      <c r="S20">
        <v>2.8800000000000001E-14</v>
      </c>
      <c r="T20">
        <v>-8.7883300000000003E-11</v>
      </c>
      <c r="U20">
        <v>-8.589287724E-7</v>
      </c>
      <c r="V20">
        <v>-1.5573151291089999E-4</v>
      </c>
      <c r="W20">
        <v>0</v>
      </c>
    </row>
    <row r="21" spans="4:23">
      <c r="P21">
        <v>20</v>
      </c>
      <c r="Q21">
        <v>31200</v>
      </c>
      <c r="R21">
        <v>0</v>
      </c>
      <c r="S21">
        <v>-3.2122E-12</v>
      </c>
      <c r="T21">
        <v>1.3671127000000001E-9</v>
      </c>
      <c r="U21">
        <v>2.1131480310999999E-6</v>
      </c>
      <c r="V21">
        <v>-1.699597704249E-4</v>
      </c>
      <c r="W21">
        <v>0</v>
      </c>
    </row>
    <row r="22" spans="4:23">
      <c r="P22">
        <v>21</v>
      </c>
      <c r="Q22">
        <v>32800</v>
      </c>
      <c r="R22">
        <v>0</v>
      </c>
      <c r="S22">
        <v>4.36379E-11</v>
      </c>
      <c r="T22">
        <v>-1.4953108900000002E-8</v>
      </c>
      <c r="U22">
        <v>1.0897588537000001E-5</v>
      </c>
      <c r="V22">
        <v>7.0576721523629997E-4</v>
      </c>
      <c r="W22">
        <v>0</v>
      </c>
    </row>
    <row r="23" spans="4:23">
      <c r="P23">
        <v>22</v>
      </c>
      <c r="Q23">
        <v>34400</v>
      </c>
      <c r="R23">
        <v>0</v>
      </c>
      <c r="S23">
        <v>5.6768608999999996E-9</v>
      </c>
      <c r="T23">
        <v>1.088135836E-7</v>
      </c>
      <c r="U23">
        <v>-2.2668776821700001E-5</v>
      </c>
      <c r="V23">
        <v>2.4916911899965002E-3</v>
      </c>
      <c r="W23">
        <v>0</v>
      </c>
    </row>
    <row r="24" spans="4:23">
      <c r="P24">
        <v>23</v>
      </c>
      <c r="Q24">
        <v>36000</v>
      </c>
      <c r="R24">
        <v>0</v>
      </c>
      <c r="S24">
        <v>-2.8405623659999999E-7</v>
      </c>
      <c r="T24">
        <v>-4.2556176190000002E-7</v>
      </c>
      <c r="U24">
        <v>-1.3314421974550001E-4</v>
      </c>
      <c r="V24">
        <v>1.5079764140106E-3</v>
      </c>
      <c r="W24">
        <v>0</v>
      </c>
    </row>
    <row r="25" spans="4:23">
      <c r="P25">
        <v>24</v>
      </c>
      <c r="Q25">
        <v>37600</v>
      </c>
      <c r="R25">
        <v>0</v>
      </c>
      <c r="S25">
        <v>5.7313996027999997E-6</v>
      </c>
      <c r="T25">
        <v>-2.84183622E-7</v>
      </c>
      <c r="U25">
        <v>8.2273554468299999E-5</v>
      </c>
      <c r="V25">
        <v>-9.6450962011639992E-3</v>
      </c>
      <c r="W25">
        <v>0</v>
      </c>
    </row>
    <row r="26" spans="4:23">
      <c r="P26">
        <v>25</v>
      </c>
      <c r="Q26">
        <v>39200</v>
      </c>
      <c r="R26">
        <v>0</v>
      </c>
      <c r="S26">
        <v>-5.5265302738599997E-5</v>
      </c>
      <c r="T26">
        <v>1.16030996781E-5</v>
      </c>
      <c r="U26">
        <v>1.3021455590052E-3</v>
      </c>
      <c r="V26">
        <v>-3.1763949263784202E-2</v>
      </c>
      <c r="W26">
        <v>0</v>
      </c>
    </row>
    <row r="27" spans="4:23">
      <c r="P27">
        <v>26</v>
      </c>
      <c r="Q27">
        <v>40800</v>
      </c>
      <c r="R27">
        <v>0</v>
      </c>
      <c r="S27">
        <v>1.7767102540369999E-4</v>
      </c>
      <c r="T27">
        <v>-3.52499106559E-5</v>
      </c>
      <c r="U27">
        <v>1.5982445832973999E-3</v>
      </c>
      <c r="V27">
        <v>-3.9991890561072302E-2</v>
      </c>
      <c r="W27">
        <v>0</v>
      </c>
    </row>
    <row r="28" spans="4:23">
      <c r="P28">
        <v>27</v>
      </c>
      <c r="Q28">
        <v>42400</v>
      </c>
      <c r="R28">
        <v>2.4045157529272001E-3</v>
      </c>
      <c r="S28">
        <v>8.5564632048779998E-4</v>
      </c>
      <c r="T28">
        <v>-1.2145393013900001E-4</v>
      </c>
      <c r="U28">
        <v>-6.3061525526524999E-3</v>
      </c>
      <c r="V28">
        <v>2.4941720532473899E-2</v>
      </c>
      <c r="W28">
        <v>2.4045157529272001E-3</v>
      </c>
    </row>
    <row r="29" spans="4:23" ht="21">
      <c r="D29" s="6" t="s">
        <v>23</v>
      </c>
      <c r="P29">
        <v>28</v>
      </c>
      <c r="Q29">
        <v>44000</v>
      </c>
      <c r="R29">
        <v>0.130753412829373</v>
      </c>
      <c r="S29">
        <v>-4.9385189326061002E-3</v>
      </c>
      <c r="T29">
        <v>6.8834439088049997E-4</v>
      </c>
      <c r="U29">
        <v>-2.5328599033527899E-2</v>
      </c>
      <c r="V29">
        <v>0.23294970601291101</v>
      </c>
      <c r="W29">
        <v>0.130753412829373</v>
      </c>
    </row>
    <row r="30" spans="4:23">
      <c r="P30">
        <v>29</v>
      </c>
      <c r="Q30">
        <v>45600</v>
      </c>
      <c r="R30">
        <v>0.53535151821081794</v>
      </c>
      <c r="S30">
        <v>-1.5903723607439899E-2</v>
      </c>
      <c r="T30">
        <v>1.3820374674689E-3</v>
      </c>
      <c r="U30">
        <v>-2.71156993207422E-2</v>
      </c>
      <c r="V30">
        <v>0.61210140346413699</v>
      </c>
      <c r="W30">
        <v>0.53535151821081794</v>
      </c>
    </row>
    <row r="31" spans="4:23">
      <c r="P31">
        <v>30</v>
      </c>
      <c r="Q31">
        <v>47200</v>
      </c>
      <c r="R31">
        <v>1.09656491569296</v>
      </c>
      <c r="S31">
        <v>3.7114754796923499E-2</v>
      </c>
      <c r="T31">
        <v>-7.1684683779842003E-3</v>
      </c>
      <c r="U31">
        <v>6.3706332137777696E-2</v>
      </c>
      <c r="V31">
        <v>1.10514766892684</v>
      </c>
      <c r="W31">
        <v>1.09656491569296</v>
      </c>
    </row>
    <row r="32" spans="4:23">
      <c r="P32">
        <v>31</v>
      </c>
      <c r="Q32">
        <v>48800</v>
      </c>
      <c r="R32">
        <v>1.6252299767893299</v>
      </c>
      <c r="S32">
        <v>0.28255888376145</v>
      </c>
      <c r="T32">
        <v>-2.3622419520088499E-2</v>
      </c>
      <c r="U32">
        <v>0.33220457358410899</v>
      </c>
      <c r="V32">
        <v>1.5749943384415901</v>
      </c>
      <c r="W32">
        <v>1.6252299767893299</v>
      </c>
    </row>
    <row r="33" spans="16:23">
      <c r="P33">
        <v>32</v>
      </c>
      <c r="Q33">
        <v>50400</v>
      </c>
      <c r="R33">
        <v>1.9431538485575801</v>
      </c>
      <c r="S33">
        <v>0.76360457880547306</v>
      </c>
      <c r="T33">
        <v>1.51088367270846E-2</v>
      </c>
      <c r="U33">
        <v>0.79182190090724403</v>
      </c>
      <c r="V33">
        <v>1.8627021053446799</v>
      </c>
      <c r="W33">
        <v>1.9431538485575801</v>
      </c>
    </row>
    <row r="34" spans="16:23">
      <c r="P34">
        <v>33</v>
      </c>
      <c r="Q34">
        <v>52000</v>
      </c>
      <c r="R34">
        <v>1.94317648196715</v>
      </c>
      <c r="S34">
        <v>1.3458078769088899</v>
      </c>
      <c r="T34">
        <v>0.23198035030747099</v>
      </c>
      <c r="U34">
        <v>1.33335877260644</v>
      </c>
      <c r="V34">
        <v>1.86307179969687</v>
      </c>
      <c r="W34">
        <v>1.94317648196715</v>
      </c>
    </row>
    <row r="35" spans="16:23">
      <c r="P35">
        <v>34</v>
      </c>
      <c r="Q35">
        <v>53600</v>
      </c>
      <c r="R35">
        <v>1.6252902211470901</v>
      </c>
      <c r="S35">
        <v>1.8025365759429901</v>
      </c>
      <c r="T35">
        <v>0.69190083209258701</v>
      </c>
      <c r="U35">
        <v>1.7634178315962099</v>
      </c>
      <c r="V35">
        <v>1.57516458962526</v>
      </c>
      <c r="W35">
        <v>1.6252902211470901</v>
      </c>
    </row>
    <row r="36" spans="16:23">
      <c r="P36">
        <v>35</v>
      </c>
      <c r="Q36">
        <v>55200</v>
      </c>
      <c r="R36">
        <v>1.09664240558874</v>
      </c>
      <c r="S36">
        <v>1.9520863734031999</v>
      </c>
      <c r="T36">
        <v>1.28678453525475</v>
      </c>
      <c r="U36">
        <v>1.9072690290474801</v>
      </c>
      <c r="V36">
        <v>1.10329508337049</v>
      </c>
      <c r="W36">
        <v>1.09664240558874</v>
      </c>
    </row>
    <row r="37" spans="16:23">
      <c r="P37">
        <v>36</v>
      </c>
      <c r="Q37">
        <v>56800</v>
      </c>
      <c r="R37">
        <v>0.53542009659923995</v>
      </c>
      <c r="S37">
        <v>1.73566878350196</v>
      </c>
      <c r="T37">
        <v>1.77441749117187</v>
      </c>
      <c r="U37">
        <v>1.70232239643012</v>
      </c>
      <c r="V37">
        <v>0.607777853548227</v>
      </c>
      <c r="W37">
        <v>0.53542009659923995</v>
      </c>
    </row>
    <row r="38" spans="16:23">
      <c r="P38">
        <v>37</v>
      </c>
      <c r="Q38">
        <v>58400</v>
      </c>
      <c r="R38">
        <v>0.13079000345140199</v>
      </c>
      <c r="S38">
        <v>1.23435856977544</v>
      </c>
      <c r="T38">
        <v>1.9319553826710301</v>
      </c>
      <c r="U38">
        <v>1.2315143016379499</v>
      </c>
      <c r="V38">
        <v>0.22838318323864101</v>
      </c>
      <c r="W38">
        <v>0.13079000345140199</v>
      </c>
    </row>
    <row r="39" spans="16:23">
      <c r="P39">
        <v>38</v>
      </c>
      <c r="Q39">
        <v>60000</v>
      </c>
      <c r="R39">
        <v>2.4059188736031E-3</v>
      </c>
      <c r="S39">
        <v>0.646147492146114</v>
      </c>
      <c r="T39">
        <v>1.68280663447957</v>
      </c>
      <c r="U39">
        <v>0.68300842842700604</v>
      </c>
      <c r="V39">
        <v>2.3334691946231199E-2</v>
      </c>
      <c r="W39">
        <v>2.4059188736031E-3</v>
      </c>
    </row>
    <row r="40" spans="16:23">
      <c r="P40">
        <v>39</v>
      </c>
      <c r="Q40">
        <v>61600</v>
      </c>
      <c r="R40">
        <v>0</v>
      </c>
      <c r="S40">
        <v>0.20226523793130199</v>
      </c>
      <c r="T40">
        <v>1.1372275407150001</v>
      </c>
      <c r="U40">
        <v>0.24932823271058999</v>
      </c>
      <c r="V40">
        <v>-3.7777545225184901E-2</v>
      </c>
      <c r="W40">
        <v>0</v>
      </c>
    </row>
    <row r="41" spans="16:23">
      <c r="P41">
        <v>40</v>
      </c>
      <c r="Q41">
        <v>63200</v>
      </c>
      <c r="R41">
        <v>0</v>
      </c>
      <c r="S41">
        <v>7.9122768228925E-3</v>
      </c>
      <c r="T41">
        <v>0.54323770790334902</v>
      </c>
      <c r="U41">
        <v>2.2158439907025498E-2</v>
      </c>
      <c r="V41">
        <v>-2.8098285763514599E-2</v>
      </c>
      <c r="W41">
        <v>0</v>
      </c>
    </row>
    <row r="42" spans="16:23">
      <c r="P42">
        <v>41</v>
      </c>
      <c r="Q42">
        <v>64800</v>
      </c>
      <c r="R42">
        <v>0</v>
      </c>
      <c r="S42">
        <v>-1.8630895499634401E-2</v>
      </c>
      <c r="T42">
        <v>0.13650858549276401</v>
      </c>
      <c r="U42">
        <v>-3.5546693284611401E-2</v>
      </c>
      <c r="V42">
        <v>-7.4129701791044002E-3</v>
      </c>
      <c r="W42">
        <v>0</v>
      </c>
    </row>
    <row r="43" spans="16:23">
      <c r="P43">
        <v>42</v>
      </c>
      <c r="Q43">
        <v>66400</v>
      </c>
      <c r="R43">
        <v>0</v>
      </c>
      <c r="S43">
        <v>-4.5052479892233998E-3</v>
      </c>
      <c r="T43">
        <v>-1.9334965032836E-2</v>
      </c>
      <c r="U43">
        <v>-2.0644171256461199E-2</v>
      </c>
      <c r="V43">
        <v>1.6614959011378E-3</v>
      </c>
      <c r="W43">
        <v>0</v>
      </c>
    </row>
    <row r="44" spans="16:23">
      <c r="P44">
        <v>43</v>
      </c>
      <c r="Q44">
        <v>68000</v>
      </c>
      <c r="R44">
        <v>0</v>
      </c>
      <c r="S44">
        <v>6.7714527491950002E-4</v>
      </c>
      <c r="T44">
        <v>-2.7166478127894501E-2</v>
      </c>
      <c r="U44">
        <v>-2.5740259664195002E-3</v>
      </c>
      <c r="V44">
        <v>1.8282720687062999E-3</v>
      </c>
      <c r="W44">
        <v>0</v>
      </c>
    </row>
    <row r="45" spans="16:23">
      <c r="P45">
        <v>44</v>
      </c>
      <c r="Q45">
        <v>69600</v>
      </c>
      <c r="R45">
        <v>0</v>
      </c>
      <c r="S45">
        <v>2.7833267032940001E-4</v>
      </c>
      <c r="T45">
        <v>-6.0173024442112004E-3</v>
      </c>
      <c r="U45">
        <v>1.9318791662850999E-3</v>
      </c>
      <c r="V45">
        <v>3.404270416872E-4</v>
      </c>
      <c r="W45">
        <v>0</v>
      </c>
    </row>
    <row r="46" spans="16:23">
      <c r="P46">
        <v>45</v>
      </c>
      <c r="Q46">
        <v>71200</v>
      </c>
      <c r="R46">
        <v>0</v>
      </c>
      <c r="S46">
        <v>-2.20878735086E-5</v>
      </c>
      <c r="T46">
        <v>1.3706786399911E-3</v>
      </c>
      <c r="U46">
        <v>7.5111213002559995E-4</v>
      </c>
      <c r="V46">
        <v>-1.4668996521219999E-4</v>
      </c>
      <c r="W46">
        <v>0</v>
      </c>
    </row>
    <row r="47" spans="16:23">
      <c r="P47">
        <v>46</v>
      </c>
      <c r="Q47">
        <v>72800</v>
      </c>
      <c r="R47">
        <v>0</v>
      </c>
      <c r="S47">
        <v>-8.3850960529000005E-6</v>
      </c>
      <c r="T47">
        <v>7.3366987174060001E-4</v>
      </c>
      <c r="U47">
        <v>-5.6263709875899999E-5</v>
      </c>
      <c r="V47">
        <v>-6.8336196300500002E-5</v>
      </c>
      <c r="W47">
        <v>0</v>
      </c>
    </row>
    <row r="48" spans="16:23">
      <c r="P48">
        <v>47</v>
      </c>
      <c r="Q48">
        <v>74400</v>
      </c>
      <c r="R48">
        <v>0</v>
      </c>
      <c r="S48">
        <v>8.0673482529999996E-7</v>
      </c>
      <c r="T48">
        <v>-1.40552267027E-5</v>
      </c>
      <c r="U48">
        <v>-7.03371376761E-5</v>
      </c>
      <c r="V48">
        <v>3.9742351546000003E-6</v>
      </c>
      <c r="W48">
        <v>0</v>
      </c>
    </row>
    <row r="49" spans="4:23">
      <c r="P49">
        <v>48</v>
      </c>
      <c r="Q49">
        <v>76000</v>
      </c>
      <c r="R49">
        <v>0</v>
      </c>
      <c r="S49">
        <v>1.064477499E-7</v>
      </c>
      <c r="T49">
        <v>-4.4366421469899998E-5</v>
      </c>
      <c r="U49">
        <v>-2.0575702703999998E-6</v>
      </c>
      <c r="V49">
        <v>6.3281589978999997E-6</v>
      </c>
      <c r="W49">
        <v>0</v>
      </c>
    </row>
    <row r="50" spans="4:23">
      <c r="P50">
        <v>49</v>
      </c>
      <c r="Q50">
        <v>77600</v>
      </c>
      <c r="R50">
        <v>0</v>
      </c>
      <c r="S50">
        <v>-1.59746086E-8</v>
      </c>
      <c r="T50">
        <v>-1.1316449249E-6</v>
      </c>
      <c r="U50">
        <v>4.1367038721999999E-6</v>
      </c>
      <c r="V50">
        <v>1.7759713109999999E-7</v>
      </c>
      <c r="W50">
        <v>0</v>
      </c>
    </row>
    <row r="51" spans="4:23">
      <c r="P51">
        <v>50</v>
      </c>
      <c r="Q51">
        <v>79200</v>
      </c>
      <c r="R51">
        <v>0</v>
      </c>
      <c r="S51">
        <v>2.7479E-11</v>
      </c>
      <c r="T51">
        <v>1.7925026682000001E-6</v>
      </c>
      <c r="U51">
        <v>2.0631416470000001E-7</v>
      </c>
      <c r="V51">
        <v>-3.9176940890000003E-7</v>
      </c>
      <c r="W51">
        <v>0</v>
      </c>
    </row>
    <row r="52" spans="4:23">
      <c r="P52">
        <v>51</v>
      </c>
      <c r="Q52">
        <v>80800</v>
      </c>
      <c r="R52">
        <v>0</v>
      </c>
      <c r="S52">
        <v>8.4721000000000001E-11</v>
      </c>
      <c r="T52">
        <v>3.3391829999999998E-8</v>
      </c>
      <c r="U52">
        <v>-1.7372903910000001E-7</v>
      </c>
      <c r="V52">
        <v>-1.6045397100000002E-8</v>
      </c>
      <c r="W52">
        <v>0</v>
      </c>
    </row>
    <row r="53" spans="4:23">
      <c r="P53">
        <v>52</v>
      </c>
      <c r="Q53">
        <v>82400</v>
      </c>
      <c r="R53">
        <v>0</v>
      </c>
      <c r="S53">
        <v>-4.1282999999999997E-12</v>
      </c>
      <c r="T53">
        <v>-5.0271302399999998E-8</v>
      </c>
      <c r="U53">
        <v>-4.7524520000000003E-9</v>
      </c>
      <c r="V53">
        <v>1.74411901E-8</v>
      </c>
      <c r="W53">
        <v>0</v>
      </c>
    </row>
    <row r="54" spans="4:23">
      <c r="P54">
        <v>53</v>
      </c>
      <c r="Q54">
        <v>84000</v>
      </c>
      <c r="R54">
        <v>0</v>
      </c>
      <c r="S54">
        <v>2.3699999999999999E-14</v>
      </c>
      <c r="T54">
        <v>6.3135029999999999E-10</v>
      </c>
      <c r="U54">
        <v>5.0748138000000002E-9</v>
      </c>
      <c r="V54">
        <v>2.28721E-10</v>
      </c>
      <c r="W54">
        <v>0</v>
      </c>
    </row>
    <row r="55" spans="4:23">
      <c r="P55">
        <v>54</v>
      </c>
      <c r="Q55">
        <v>85600</v>
      </c>
      <c r="R55">
        <v>0</v>
      </c>
      <c r="S55">
        <v>1.4000000000000001E-15</v>
      </c>
      <c r="T55">
        <v>8.9928390000000002E-10</v>
      </c>
      <c r="U55">
        <v>-7.0197300000000006E-11</v>
      </c>
      <c r="V55">
        <v>-5.2493210000000001E-10</v>
      </c>
      <c r="W55">
        <v>0</v>
      </c>
    </row>
    <row r="56" spans="4:23">
      <c r="P56">
        <v>55</v>
      </c>
      <c r="Q56">
        <v>87200</v>
      </c>
      <c r="R56">
        <v>0</v>
      </c>
      <c r="S56">
        <v>0</v>
      </c>
      <c r="T56">
        <v>-4.4976699999999998E-11</v>
      </c>
      <c r="U56">
        <v>-9.0764999999999996E-11</v>
      </c>
      <c r="V56">
        <v>1.5871499999999999E-11</v>
      </c>
      <c r="W56">
        <v>0</v>
      </c>
    </row>
    <row r="57" spans="4:23">
      <c r="P57">
        <v>56</v>
      </c>
      <c r="Q57">
        <v>88800</v>
      </c>
      <c r="R57">
        <v>0</v>
      </c>
      <c r="S57">
        <v>0</v>
      </c>
      <c r="T57">
        <v>-8.5435999999999993E-12</v>
      </c>
      <c r="U57">
        <v>5.0436E-12</v>
      </c>
      <c r="V57">
        <v>9.0894000000000004E-12</v>
      </c>
      <c r="W57">
        <v>0</v>
      </c>
    </row>
    <row r="58" spans="4:23">
      <c r="P58">
        <v>57</v>
      </c>
      <c r="Q58">
        <v>90400</v>
      </c>
      <c r="R58">
        <v>0</v>
      </c>
      <c r="S58">
        <v>0</v>
      </c>
      <c r="T58">
        <v>7.7289999999999997E-13</v>
      </c>
      <c r="U58">
        <v>7.9440000000000003E-13</v>
      </c>
      <c r="V58">
        <v>-6.5770000000000001E-13</v>
      </c>
      <c r="W58">
        <v>0</v>
      </c>
    </row>
    <row r="59" spans="4:23">
      <c r="P59">
        <v>58</v>
      </c>
      <c r="Q59">
        <v>92000</v>
      </c>
      <c r="R59">
        <v>0</v>
      </c>
      <c r="S59">
        <v>0</v>
      </c>
      <c r="T59">
        <v>2.64E-14</v>
      </c>
      <c r="U59">
        <v>-7.7999999999999996E-14</v>
      </c>
      <c r="V59">
        <v>-6.7799999999999999E-14</v>
      </c>
      <c r="W59">
        <v>0</v>
      </c>
    </row>
    <row r="60" spans="4:23" ht="21">
      <c r="D60" s="6" t="s">
        <v>24</v>
      </c>
      <c r="P60">
        <v>59</v>
      </c>
      <c r="Q60">
        <v>93600</v>
      </c>
      <c r="R60">
        <v>0</v>
      </c>
      <c r="S60">
        <v>0</v>
      </c>
      <c r="T60">
        <v>-5E-15</v>
      </c>
      <c r="U60">
        <v>-1.7E-15</v>
      </c>
      <c r="V60">
        <v>8.2000000000000007E-15</v>
      </c>
      <c r="W60">
        <v>0</v>
      </c>
    </row>
    <row r="61" spans="4:23">
      <c r="P61">
        <v>60</v>
      </c>
      <c r="Q61">
        <v>95200</v>
      </c>
      <c r="R61">
        <v>0</v>
      </c>
      <c r="S61">
        <v>0</v>
      </c>
      <c r="T61">
        <v>9.9999999999999998E-17</v>
      </c>
      <c r="U61">
        <v>3.9999999999999999E-16</v>
      </c>
      <c r="V61">
        <v>9.9999999999999998E-17</v>
      </c>
      <c r="W61">
        <v>0</v>
      </c>
    </row>
    <row r="62" spans="4:23">
      <c r="P62">
        <v>61</v>
      </c>
      <c r="Q62">
        <v>96800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4:23">
      <c r="P63">
        <v>62</v>
      </c>
      <c r="Q63">
        <v>98400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4:23">
      <c r="P64">
        <v>63</v>
      </c>
      <c r="Q64">
        <v>100000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6:23">
      <c r="P65">
        <v>64</v>
      </c>
      <c r="Q65">
        <v>101600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85" spans="4:4" ht="21">
      <c r="D85" s="6" t="s">
        <v>25</v>
      </c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C1:AE85"/>
  <sheetViews>
    <sheetView zoomScaleNormal="100" workbookViewId="0">
      <selection activeCell="M70" sqref="M70"/>
    </sheetView>
  </sheetViews>
  <sheetFormatPr defaultRowHeight="15"/>
  <cols>
    <col min="16" max="16" width="9.85546875" bestFit="1" customWidth="1"/>
    <col min="17" max="21" width="12" bestFit="1" customWidth="1"/>
    <col min="23" max="31" width="9.140625" style="75"/>
  </cols>
  <sheetData>
    <row r="1" spans="15:23" ht="15.75" thickBot="1">
      <c r="O1" s="65" t="s">
        <v>81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  <c r="V1" s="51" t="s">
        <v>86</v>
      </c>
      <c r="W1" s="74"/>
    </row>
    <row r="2" spans="15:23">
      <c r="O2">
        <v>1</v>
      </c>
      <c r="P2">
        <v>800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5:23">
      <c r="O3">
        <v>2</v>
      </c>
      <c r="P3">
        <v>2400</v>
      </c>
      <c r="Q3">
        <v>0</v>
      </c>
      <c r="R3">
        <v>0</v>
      </c>
      <c r="S3">
        <v>0</v>
      </c>
      <c r="T3">
        <v>0</v>
      </c>
      <c r="U3">
        <v>9.9999999999999998E-17</v>
      </c>
      <c r="V3">
        <v>0</v>
      </c>
    </row>
    <row r="4" spans="15:23">
      <c r="O4">
        <v>3</v>
      </c>
      <c r="P4">
        <v>4000</v>
      </c>
      <c r="Q4">
        <v>0</v>
      </c>
      <c r="R4">
        <v>0</v>
      </c>
      <c r="S4">
        <v>0</v>
      </c>
      <c r="T4">
        <v>0</v>
      </c>
      <c r="U4">
        <v>7.0000000000000003E-16</v>
      </c>
      <c r="V4">
        <v>0</v>
      </c>
    </row>
    <row r="5" spans="15:23">
      <c r="O5">
        <v>4</v>
      </c>
      <c r="P5">
        <v>5600</v>
      </c>
      <c r="Q5">
        <v>0</v>
      </c>
      <c r="R5">
        <v>0</v>
      </c>
      <c r="S5">
        <v>0</v>
      </c>
      <c r="T5">
        <v>0</v>
      </c>
      <c r="U5">
        <v>-4.2999999999999997E-15</v>
      </c>
      <c r="V5">
        <v>0</v>
      </c>
    </row>
    <row r="6" spans="15:23">
      <c r="O6">
        <v>5</v>
      </c>
      <c r="P6">
        <v>7200</v>
      </c>
      <c r="Q6">
        <v>0</v>
      </c>
      <c r="R6">
        <v>0</v>
      </c>
      <c r="S6">
        <v>0</v>
      </c>
      <c r="T6">
        <v>0</v>
      </c>
      <c r="U6">
        <v>-2.23E-14</v>
      </c>
      <c r="V6">
        <v>0</v>
      </c>
    </row>
    <row r="7" spans="15:23">
      <c r="O7">
        <v>6</v>
      </c>
      <c r="P7">
        <v>8800</v>
      </c>
      <c r="Q7">
        <v>0</v>
      </c>
      <c r="R7">
        <v>0</v>
      </c>
      <c r="S7">
        <v>0</v>
      </c>
      <c r="T7">
        <v>0</v>
      </c>
      <c r="U7">
        <v>1.24E-13</v>
      </c>
      <c r="V7">
        <v>0</v>
      </c>
    </row>
    <row r="8" spans="15:23">
      <c r="O8">
        <v>7</v>
      </c>
      <c r="P8">
        <v>10400</v>
      </c>
      <c r="Q8">
        <v>0</v>
      </c>
      <c r="R8">
        <v>0</v>
      </c>
      <c r="S8">
        <v>0</v>
      </c>
      <c r="T8">
        <v>0</v>
      </c>
      <c r="U8">
        <v>6.2039999999999996E-13</v>
      </c>
      <c r="V8">
        <v>0</v>
      </c>
    </row>
    <row r="9" spans="15:23">
      <c r="O9">
        <v>8</v>
      </c>
      <c r="P9">
        <v>12000</v>
      </c>
      <c r="Q9">
        <v>0</v>
      </c>
      <c r="R9">
        <v>0</v>
      </c>
      <c r="S9">
        <v>0</v>
      </c>
      <c r="T9">
        <v>0</v>
      </c>
      <c r="U9">
        <v>-2.6300999999999999E-12</v>
      </c>
      <c r="V9">
        <v>0</v>
      </c>
    </row>
    <row r="10" spans="15:23">
      <c r="O10">
        <v>9</v>
      </c>
      <c r="P10">
        <v>13600</v>
      </c>
      <c r="Q10">
        <v>0</v>
      </c>
      <c r="R10">
        <v>0</v>
      </c>
      <c r="S10">
        <v>0</v>
      </c>
      <c r="T10">
        <v>-5.0000000000000004E-16</v>
      </c>
      <c r="U10">
        <v>-1.5805999999999999E-11</v>
      </c>
      <c r="V10">
        <v>0</v>
      </c>
    </row>
    <row r="11" spans="15:23">
      <c r="O11">
        <v>10</v>
      </c>
      <c r="P11">
        <v>15200</v>
      </c>
      <c r="Q11">
        <v>0</v>
      </c>
      <c r="R11">
        <v>0</v>
      </c>
      <c r="S11">
        <v>0</v>
      </c>
      <c r="T11">
        <v>2.0999999999999998E-15</v>
      </c>
      <c r="U11">
        <v>3.6734399999999999E-11</v>
      </c>
      <c r="V11">
        <v>0</v>
      </c>
    </row>
    <row r="12" spans="15:23">
      <c r="O12">
        <v>11</v>
      </c>
      <c r="P12">
        <v>16800</v>
      </c>
      <c r="Q12">
        <v>0</v>
      </c>
      <c r="R12">
        <v>0</v>
      </c>
      <c r="S12">
        <v>0</v>
      </c>
      <c r="T12">
        <v>2.45E-14</v>
      </c>
      <c r="U12">
        <v>3.4119140000000002E-10</v>
      </c>
      <c r="V12">
        <v>0</v>
      </c>
    </row>
    <row r="13" spans="15:23">
      <c r="O13">
        <v>12</v>
      </c>
      <c r="P13">
        <v>18400</v>
      </c>
      <c r="Q13">
        <v>0</v>
      </c>
      <c r="R13">
        <v>0</v>
      </c>
      <c r="S13">
        <v>0</v>
      </c>
      <c r="T13">
        <v>-1.175E-13</v>
      </c>
      <c r="U13">
        <v>-1.2933319999999999E-10</v>
      </c>
      <c r="V13">
        <v>0</v>
      </c>
    </row>
    <row r="14" spans="15:23">
      <c r="O14">
        <v>13</v>
      </c>
      <c r="P14">
        <v>20000</v>
      </c>
      <c r="Q14">
        <v>0</v>
      </c>
      <c r="R14">
        <v>0</v>
      </c>
      <c r="S14">
        <v>0</v>
      </c>
      <c r="T14">
        <v>-1.069E-12</v>
      </c>
      <c r="U14">
        <v>-5.6310839000000004E-9</v>
      </c>
      <c r="V14">
        <v>0</v>
      </c>
    </row>
    <row r="15" spans="15:23">
      <c r="O15">
        <v>14</v>
      </c>
      <c r="P15">
        <v>21600</v>
      </c>
      <c r="Q15">
        <v>0</v>
      </c>
      <c r="R15">
        <v>0</v>
      </c>
      <c r="S15">
        <v>0</v>
      </c>
      <c r="T15">
        <v>4.4319999999999997E-12</v>
      </c>
      <c r="U15">
        <v>-8.4908467000000005E-9</v>
      </c>
      <c r="V15">
        <v>0</v>
      </c>
    </row>
    <row r="16" spans="15:23">
      <c r="O16">
        <v>15</v>
      </c>
      <c r="P16">
        <v>23200</v>
      </c>
      <c r="Q16">
        <v>0</v>
      </c>
      <c r="R16">
        <v>-9.9999999999999998E-17</v>
      </c>
      <c r="S16">
        <v>9.9999999999999998E-17</v>
      </c>
      <c r="T16">
        <v>4.02076E-11</v>
      </c>
      <c r="U16">
        <v>5.9400450299999999E-8</v>
      </c>
      <c r="V16">
        <v>0</v>
      </c>
    </row>
    <row r="17" spans="3:22">
      <c r="O17">
        <v>16</v>
      </c>
      <c r="P17">
        <v>24800</v>
      </c>
      <c r="Q17">
        <v>3.0999999999999999E-15</v>
      </c>
      <c r="R17">
        <v>-2.0000000000000002E-15</v>
      </c>
      <c r="S17">
        <v>-1.6E-15</v>
      </c>
      <c r="T17">
        <v>-1.050034E-10</v>
      </c>
      <c r="U17">
        <v>2.358765591E-7</v>
      </c>
      <c r="V17">
        <v>1.4999999999999999E-15</v>
      </c>
    </row>
    <row r="18" spans="3:22">
      <c r="O18">
        <v>17</v>
      </c>
      <c r="P18">
        <v>26400</v>
      </c>
      <c r="Q18">
        <v>1.5689999999999999E-13</v>
      </c>
      <c r="R18">
        <v>1E-14</v>
      </c>
      <c r="S18">
        <v>-1.06E-14</v>
      </c>
      <c r="T18">
        <v>-1.264678E-9</v>
      </c>
      <c r="U18">
        <v>-1.464224657E-7</v>
      </c>
      <c r="V18">
        <v>7.8500000000000006E-14</v>
      </c>
    </row>
    <row r="19" spans="3:22">
      <c r="O19">
        <v>18</v>
      </c>
      <c r="P19">
        <v>28000</v>
      </c>
      <c r="Q19">
        <v>6.2543999999999997E-12</v>
      </c>
      <c r="R19">
        <v>5.8649999999999997E-13</v>
      </c>
      <c r="S19">
        <v>1.964E-13</v>
      </c>
      <c r="T19">
        <v>8.2340979999999999E-10</v>
      </c>
      <c r="U19">
        <v>-2.9153792866000001E-6</v>
      </c>
      <c r="V19">
        <v>3.1271999999999998E-12</v>
      </c>
    </row>
    <row r="20" spans="3:22">
      <c r="O20">
        <v>19</v>
      </c>
      <c r="P20">
        <v>29600</v>
      </c>
      <c r="Q20">
        <v>1.948683E-10</v>
      </c>
      <c r="R20">
        <v>3.3374999999999999E-12</v>
      </c>
      <c r="S20">
        <v>9.2360000000000002E-13</v>
      </c>
      <c r="T20">
        <v>3.0499384899999999E-8</v>
      </c>
      <c r="U20">
        <v>-6.0655854204000003E-6</v>
      </c>
      <c r="V20">
        <v>9.7434099999999995E-11</v>
      </c>
    </row>
    <row r="21" spans="3:22">
      <c r="O21">
        <v>20</v>
      </c>
      <c r="P21">
        <v>31200</v>
      </c>
      <c r="Q21">
        <v>4.7435950000000001E-9</v>
      </c>
      <c r="R21">
        <v>-6.4975900000000003E-11</v>
      </c>
      <c r="S21">
        <v>-1.7058300000000001E-11</v>
      </c>
      <c r="T21">
        <v>4.3600191799999998E-8</v>
      </c>
      <c r="U21">
        <v>1.08304017834E-5</v>
      </c>
      <c r="V21">
        <v>2.3717976000000001E-9</v>
      </c>
    </row>
    <row r="22" spans="3:22">
      <c r="O22">
        <v>21</v>
      </c>
      <c r="P22">
        <v>32800</v>
      </c>
      <c r="Q22">
        <v>9.0234370500000006E-8</v>
      </c>
      <c r="R22">
        <v>-8.9851919999999997E-10</v>
      </c>
      <c r="S22">
        <v>-6.8499300000000006E-11</v>
      </c>
      <c r="T22">
        <v>-4.74920535E-7</v>
      </c>
      <c r="U22">
        <v>8.3176978595799993E-5</v>
      </c>
      <c r="V22">
        <v>4.5117186500000001E-8</v>
      </c>
    </row>
    <row r="23" spans="3:22">
      <c r="O23">
        <v>22</v>
      </c>
      <c r="P23">
        <v>34400</v>
      </c>
      <c r="Q23">
        <v>1.3415974024E-6</v>
      </c>
      <c r="R23">
        <v>6.1962600000000003E-10</v>
      </c>
      <c r="S23">
        <v>1.0399168000000001E-9</v>
      </c>
      <c r="T23">
        <v>-1.9029108984E-6</v>
      </c>
      <c r="U23">
        <v>1.5572719333579999E-4</v>
      </c>
      <c r="V23">
        <v>6.7079871930000002E-7</v>
      </c>
    </row>
    <row r="24" spans="3:22">
      <c r="O24">
        <v>23</v>
      </c>
      <c r="P24">
        <v>36000</v>
      </c>
      <c r="Q24">
        <v>1.55936019559E-5</v>
      </c>
      <c r="R24">
        <v>8.0426653199999998E-8</v>
      </c>
      <c r="S24">
        <v>4.6056382999999997E-9</v>
      </c>
      <c r="T24">
        <v>2.2500710784999999E-6</v>
      </c>
      <c r="U24">
        <v>-1.5270059898320001E-4</v>
      </c>
      <c r="V24">
        <v>7.7968011881000008E-6</v>
      </c>
    </row>
    <row r="25" spans="3:22">
      <c r="O25">
        <v>24</v>
      </c>
      <c r="P25">
        <v>37600</v>
      </c>
      <c r="Q25">
        <v>1.417203325859E-4</v>
      </c>
      <c r="R25">
        <v>4.6404222410000001E-7</v>
      </c>
      <c r="S25">
        <v>-4.2757219300000002E-8</v>
      </c>
      <c r="T25">
        <v>3.2940835378999997E-5</v>
      </c>
      <c r="U25">
        <v>-1.5571518907606999E-3</v>
      </c>
      <c r="V25">
        <v>7.0860168203299998E-5</v>
      </c>
    </row>
    <row r="26" spans="3:22">
      <c r="O26">
        <v>25</v>
      </c>
      <c r="P26">
        <v>39200</v>
      </c>
      <c r="Q26">
        <v>1.0073136336893999E-3</v>
      </c>
      <c r="R26">
        <v>-1.7594005302E-6</v>
      </c>
      <c r="S26">
        <v>-2.5896954170000002E-7</v>
      </c>
      <c r="T26">
        <v>7.1356160572900001E-5</v>
      </c>
      <c r="U26">
        <v>-3.9879613920383999E-3</v>
      </c>
      <c r="V26">
        <v>5.0365683042320004E-4</v>
      </c>
    </row>
    <row r="27" spans="3:22">
      <c r="O27">
        <v>26</v>
      </c>
      <c r="P27">
        <v>40800</v>
      </c>
      <c r="Q27">
        <v>5.6004870719144001E-3</v>
      </c>
      <c r="R27">
        <v>-3.3195722860499997E-5</v>
      </c>
      <c r="S27">
        <v>9.6135735850000008E-7</v>
      </c>
      <c r="T27">
        <v>-1.4944289532200001E-4</v>
      </c>
      <c r="U27">
        <v>-3.7482730731569001E-3</v>
      </c>
      <c r="V27">
        <v>2.8002436114515999E-3</v>
      </c>
    </row>
    <row r="28" spans="3:22">
      <c r="O28">
        <v>27</v>
      </c>
      <c r="P28">
        <v>42400</v>
      </c>
      <c r="Q28">
        <v>2.4360818154966601E-2</v>
      </c>
      <c r="R28">
        <v>-1.386273951519E-4</v>
      </c>
      <c r="S28">
        <v>1.036332621E-5</v>
      </c>
      <c r="T28">
        <v>-1.2425882515098999E-3</v>
      </c>
      <c r="U28">
        <v>9.4824188334982004E-3</v>
      </c>
      <c r="V28">
        <v>1.21804094058665E-2</v>
      </c>
    </row>
    <row r="29" spans="3:22" ht="21">
      <c r="C29" s="6" t="s">
        <v>23</v>
      </c>
      <c r="O29">
        <v>28</v>
      </c>
      <c r="P29">
        <v>44000</v>
      </c>
      <c r="Q29">
        <v>8.2914874341218095E-2</v>
      </c>
      <c r="R29">
        <v>2.1731241384330001E-4</v>
      </c>
      <c r="S29">
        <v>4.5329886281000002E-6</v>
      </c>
      <c r="T29">
        <v>-2.9415884111123002E-3</v>
      </c>
      <c r="U29">
        <v>5.1400370401932703E-2</v>
      </c>
      <c r="V29">
        <v>4.14574382882993E-2</v>
      </c>
    </row>
    <row r="30" spans="3:22">
      <c r="O30">
        <v>29</v>
      </c>
      <c r="P30">
        <v>45600</v>
      </c>
      <c r="Q30">
        <v>0.22085563953308701</v>
      </c>
      <c r="R30">
        <v>5.2859439601173003E-3</v>
      </c>
      <c r="S30">
        <v>-2.2772635091920001E-4</v>
      </c>
      <c r="T30">
        <v>-1.164193955556E-4</v>
      </c>
      <c r="U30">
        <v>0.13382978747004301</v>
      </c>
      <c r="V30">
        <v>0.11042782274367099</v>
      </c>
    </row>
    <row r="31" spans="3:22">
      <c r="O31">
        <v>30</v>
      </c>
      <c r="P31">
        <v>47200</v>
      </c>
      <c r="Q31">
        <v>0.46043770829880398</v>
      </c>
      <c r="R31">
        <v>3.0529981430728201E-2</v>
      </c>
      <c r="S31">
        <v>-9.4264470953319996E-4</v>
      </c>
      <c r="T31">
        <v>2.21433480292768E-2</v>
      </c>
      <c r="U31">
        <v>0.25063573136884798</v>
      </c>
      <c r="V31">
        <v>0.23021886035608999</v>
      </c>
    </row>
    <row r="32" spans="3:22">
      <c r="O32">
        <v>31</v>
      </c>
      <c r="P32">
        <v>48800</v>
      </c>
      <c r="Q32">
        <v>0.75137900467623597</v>
      </c>
      <c r="R32">
        <v>0.108173344398173</v>
      </c>
      <c r="S32">
        <v>2.0257254601250001E-4</v>
      </c>
      <c r="T32">
        <v>8.6530839827827305E-2</v>
      </c>
      <c r="U32">
        <v>0.37046922115769998</v>
      </c>
      <c r="V32">
        <v>0.37568951246668603</v>
      </c>
    </row>
    <row r="33" spans="15:22">
      <c r="O33">
        <v>32</v>
      </c>
      <c r="P33">
        <v>50400</v>
      </c>
      <c r="Q33">
        <v>0.95984238437112201</v>
      </c>
      <c r="R33">
        <v>0.27127474046571598</v>
      </c>
      <c r="S33">
        <v>1.5799906010151001E-2</v>
      </c>
      <c r="T33">
        <v>0.20691654476799801</v>
      </c>
      <c r="U33">
        <v>0.44750062900091198</v>
      </c>
      <c r="V33">
        <v>0.47992120512420999</v>
      </c>
    </row>
    <row r="34" spans="15:22">
      <c r="O34">
        <v>33</v>
      </c>
      <c r="P34">
        <v>52000</v>
      </c>
      <c r="Q34">
        <v>0.95985827348727804</v>
      </c>
      <c r="R34">
        <v>0.50778262147144404</v>
      </c>
      <c r="S34">
        <v>7.5199581936766499E-2</v>
      </c>
      <c r="T34">
        <v>0.364237246039541</v>
      </c>
      <c r="U34">
        <v>0.44741849259044503</v>
      </c>
      <c r="V34">
        <v>0.479929149682502</v>
      </c>
    </row>
    <row r="35" spans="15:22">
      <c r="O35">
        <v>34</v>
      </c>
      <c r="P35">
        <v>53600</v>
      </c>
      <c r="Q35">
        <v>0.75141622227955795</v>
      </c>
      <c r="R35">
        <v>0.72727359402756198</v>
      </c>
      <c r="S35">
        <v>0.21012408381211201</v>
      </c>
      <c r="T35">
        <v>0.50020959513152596</v>
      </c>
      <c r="U35">
        <v>0.37005539695151601</v>
      </c>
      <c r="V35">
        <v>0.375708121268849</v>
      </c>
    </row>
    <row r="36" spans="15:22">
      <c r="O36">
        <v>35</v>
      </c>
      <c r="P36">
        <v>55200</v>
      </c>
      <c r="Q36">
        <v>0.46047552194904501</v>
      </c>
      <c r="R36">
        <v>0.80601080557090599</v>
      </c>
      <c r="S36">
        <v>0.41156724435042003</v>
      </c>
      <c r="T36">
        <v>0.54776044806389801</v>
      </c>
      <c r="U36">
        <v>0.24972762788551001</v>
      </c>
      <c r="V36">
        <v>0.23023776718172001</v>
      </c>
    </row>
    <row r="37" spans="15:22">
      <c r="O37">
        <v>36</v>
      </c>
      <c r="P37">
        <v>56800</v>
      </c>
      <c r="Q37">
        <v>0.22088083633620101</v>
      </c>
      <c r="R37">
        <v>0.69262218925916597</v>
      </c>
      <c r="S37">
        <v>0.599400560631002</v>
      </c>
      <c r="T37">
        <v>0.48012851379732802</v>
      </c>
      <c r="U37">
        <v>0.132746571994978</v>
      </c>
      <c r="V37">
        <v>0.110440421145568</v>
      </c>
    </row>
    <row r="38" spans="15:22">
      <c r="O38">
        <v>37</v>
      </c>
      <c r="P38">
        <v>58400</v>
      </c>
      <c r="Q38">
        <v>8.2926912668324193E-2</v>
      </c>
      <c r="R38">
        <v>0.45835041064413401</v>
      </c>
      <c r="S38">
        <v>0.66417161720262197</v>
      </c>
      <c r="T38">
        <v>0.33307801649480601</v>
      </c>
      <c r="U38">
        <v>5.0777764290005599E-2</v>
      </c>
      <c r="V38">
        <v>4.1463457452014602E-2</v>
      </c>
    </row>
    <row r="39" spans="15:22">
      <c r="O39">
        <v>38</v>
      </c>
      <c r="P39">
        <v>60000</v>
      </c>
      <c r="Q39">
        <v>2.4365086769310401E-2</v>
      </c>
      <c r="R39">
        <v>0.229137581488389</v>
      </c>
      <c r="S39">
        <v>0.56204556390466098</v>
      </c>
      <c r="T39">
        <v>0.17691887432169501</v>
      </c>
      <c r="U39">
        <v>9.6361789642380995E-3</v>
      </c>
      <c r="V39">
        <v>1.2182543713095901E-2</v>
      </c>
    </row>
    <row r="40" spans="15:22">
      <c r="O40">
        <v>39</v>
      </c>
      <c r="P40">
        <v>61600</v>
      </c>
      <c r="Q40">
        <v>5.6016296517519999E-3</v>
      </c>
      <c r="R40">
        <v>8.2841373753050701E-2</v>
      </c>
      <c r="S40">
        <v>0.358211990264731</v>
      </c>
      <c r="T40">
        <v>6.6050797376671494E-2</v>
      </c>
      <c r="U40">
        <v>-3.1039889319856E-3</v>
      </c>
      <c r="V40">
        <v>2.8008149013858002E-3</v>
      </c>
    </row>
    <row r="41" spans="15:22">
      <c r="O41">
        <v>40</v>
      </c>
      <c r="P41">
        <v>63200</v>
      </c>
      <c r="Q41">
        <v>1.0075467340859999E-3</v>
      </c>
      <c r="R41">
        <v>1.9309795638369501E-2</v>
      </c>
      <c r="S41">
        <v>0.16474138517716899</v>
      </c>
      <c r="T41">
        <v>1.24277106899754E-2</v>
      </c>
      <c r="U41">
        <v>-3.3786617821999999E-3</v>
      </c>
      <c r="V41">
        <v>5.0377338062469995E-4</v>
      </c>
    </row>
    <row r="42" spans="15:22">
      <c r="O42">
        <v>41</v>
      </c>
      <c r="P42">
        <v>64800</v>
      </c>
      <c r="Q42">
        <v>1.4175679517109999E-4</v>
      </c>
      <c r="R42">
        <v>1.6237800136434E-3</v>
      </c>
      <c r="S42">
        <v>4.8276877394892802E-2</v>
      </c>
      <c r="T42">
        <v>-2.7745148891682998E-3</v>
      </c>
      <c r="U42">
        <v>-1.2645448867532E-3</v>
      </c>
      <c r="V42">
        <v>7.0878399496399999E-5</v>
      </c>
    </row>
    <row r="43" spans="15:22">
      <c r="O43">
        <v>42</v>
      </c>
      <c r="P43">
        <v>66400</v>
      </c>
      <c r="Q43">
        <v>1.5597992450999999E-5</v>
      </c>
      <c r="R43">
        <v>-6.1919327213229996E-4</v>
      </c>
      <c r="S43">
        <v>4.3409851285475002E-3</v>
      </c>
      <c r="T43">
        <v>-2.8729746374858999E-3</v>
      </c>
      <c r="U43">
        <v>-1.191685164179E-4</v>
      </c>
      <c r="V43">
        <v>7.7989964357999998E-6</v>
      </c>
    </row>
    <row r="44" spans="15:22">
      <c r="O44">
        <v>43</v>
      </c>
      <c r="P44">
        <v>68000</v>
      </c>
      <c r="Q44">
        <v>1.3420054670000001E-6</v>
      </c>
      <c r="R44">
        <v>-2.4522326641999997E-4</v>
      </c>
      <c r="S44">
        <v>-3.1654227991386001E-3</v>
      </c>
      <c r="T44">
        <v>-8.4902775290660005E-4</v>
      </c>
      <c r="U44">
        <v>1.053914919885E-4</v>
      </c>
      <c r="V44">
        <v>6.7100275159999996E-7</v>
      </c>
    </row>
    <row r="45" spans="15:22">
      <c r="O45">
        <v>44</v>
      </c>
      <c r="P45">
        <v>69600</v>
      </c>
      <c r="Q45">
        <v>9.0263702799999998E-8</v>
      </c>
      <c r="R45">
        <v>-2.8332908455799999E-5</v>
      </c>
      <c r="S45">
        <v>-1.4964780643682001E-3</v>
      </c>
      <c r="T45">
        <v>-1.2266962716799999E-5</v>
      </c>
      <c r="U45">
        <v>5.0293673715200003E-5</v>
      </c>
      <c r="V45">
        <v>4.5131852599999999E-8</v>
      </c>
    </row>
    <row r="46" spans="15:22">
      <c r="O46">
        <v>45</v>
      </c>
      <c r="P46">
        <v>71200</v>
      </c>
      <c r="Q46">
        <v>4.7452283999999997E-9</v>
      </c>
      <c r="R46">
        <v>3.4780061547999998E-6</v>
      </c>
      <c r="S46">
        <v>-1.9747352554649999E-4</v>
      </c>
      <c r="T46">
        <v>6.9643648228499995E-5</v>
      </c>
      <c r="U46">
        <v>5.3928199821999999E-6</v>
      </c>
      <c r="V46">
        <v>2.3726142999999999E-9</v>
      </c>
    </row>
    <row r="47" spans="15:22">
      <c r="O47">
        <v>46</v>
      </c>
      <c r="P47">
        <v>72800</v>
      </c>
      <c r="Q47">
        <v>1.9493849999999999E-10</v>
      </c>
      <c r="R47">
        <v>1.4043679375999999E-6</v>
      </c>
      <c r="S47">
        <v>5.03616149103E-5</v>
      </c>
      <c r="T47">
        <v>1.8641234478599999E-5</v>
      </c>
      <c r="U47">
        <v>-2.8793458538000001E-6</v>
      </c>
      <c r="V47">
        <v>9.7469200000000004E-11</v>
      </c>
    </row>
    <row r="48" spans="15:22">
      <c r="O48">
        <v>47</v>
      </c>
      <c r="P48">
        <v>74400</v>
      </c>
      <c r="Q48">
        <v>6.2567000000000002E-12</v>
      </c>
      <c r="R48">
        <v>9.9457333499999994E-8</v>
      </c>
      <c r="S48">
        <v>2.1651191954299999E-5</v>
      </c>
      <c r="T48">
        <v>-5.6322323890000001E-7</v>
      </c>
      <c r="U48">
        <v>-1.0872877779E-6</v>
      </c>
      <c r="V48">
        <v>3.1283999999999999E-12</v>
      </c>
    </row>
    <row r="49" spans="3:22">
      <c r="O49">
        <v>48</v>
      </c>
      <c r="P49">
        <v>76000</v>
      </c>
      <c r="Q49">
        <v>1.5700000000000001E-13</v>
      </c>
      <c r="R49">
        <v>-1.8584820900000001E-8</v>
      </c>
      <c r="S49">
        <v>1.2452415127000001E-6</v>
      </c>
      <c r="T49">
        <v>-1.1738016705E-6</v>
      </c>
      <c r="U49">
        <v>-2.6396542000000001E-8</v>
      </c>
      <c r="V49">
        <v>7.8500000000000006E-14</v>
      </c>
    </row>
    <row r="50" spans="3:22">
      <c r="O50">
        <v>49</v>
      </c>
      <c r="P50">
        <v>77600</v>
      </c>
      <c r="Q50">
        <v>3.3E-15</v>
      </c>
      <c r="R50">
        <v>-3.5917661999999999E-9</v>
      </c>
      <c r="S50">
        <v>-7.3825266979999999E-7</v>
      </c>
      <c r="T50">
        <v>-1.5341661820000001E-7</v>
      </c>
      <c r="U50">
        <v>5.92555743E-8</v>
      </c>
      <c r="V50">
        <v>1.7E-15</v>
      </c>
    </row>
    <row r="51" spans="3:22">
      <c r="O51">
        <v>50</v>
      </c>
      <c r="P51">
        <v>79200</v>
      </c>
      <c r="Q51">
        <v>0</v>
      </c>
      <c r="R51">
        <v>-3.0531199999999998E-11</v>
      </c>
      <c r="S51">
        <v>-1.327304948E-7</v>
      </c>
      <c r="T51">
        <v>3.0455271299999999E-8</v>
      </c>
      <c r="U51">
        <v>1.0056239599999999E-8</v>
      </c>
      <c r="V51">
        <v>0</v>
      </c>
    </row>
    <row r="52" spans="3:22">
      <c r="O52">
        <v>51</v>
      </c>
      <c r="P52">
        <v>80800</v>
      </c>
      <c r="Q52">
        <v>0</v>
      </c>
      <c r="R52">
        <v>4.1523999999999998E-11</v>
      </c>
      <c r="S52">
        <v>9.9510815000000004E-9</v>
      </c>
      <c r="T52">
        <v>8.9425215000000007E-9</v>
      </c>
      <c r="U52">
        <v>-1.3531746E-9</v>
      </c>
      <c r="V52">
        <v>0</v>
      </c>
    </row>
    <row r="53" spans="3:22">
      <c r="O53">
        <v>52</v>
      </c>
      <c r="P53">
        <v>82400</v>
      </c>
      <c r="Q53">
        <v>0</v>
      </c>
      <c r="R53">
        <v>3.0342000000000001E-12</v>
      </c>
      <c r="S53">
        <v>4.3094324999999996E-9</v>
      </c>
      <c r="T53">
        <v>-1.5011949999999999E-10</v>
      </c>
      <c r="U53">
        <v>-5.1864860000000003E-10</v>
      </c>
      <c r="V53">
        <v>0</v>
      </c>
    </row>
    <row r="54" spans="3:22">
      <c r="O54">
        <v>53</v>
      </c>
      <c r="P54">
        <v>84000</v>
      </c>
      <c r="Q54">
        <v>0</v>
      </c>
      <c r="R54">
        <v>-1.5879999999999999E-13</v>
      </c>
      <c r="S54">
        <v>5.9242199999999997E-11</v>
      </c>
      <c r="T54">
        <v>-2.4853019999999998E-10</v>
      </c>
      <c r="U54">
        <v>-2.268E-12</v>
      </c>
      <c r="V54">
        <v>0</v>
      </c>
    </row>
    <row r="55" spans="3:22">
      <c r="O55">
        <v>54</v>
      </c>
      <c r="P55">
        <v>85600</v>
      </c>
      <c r="Q55">
        <v>0</v>
      </c>
      <c r="R55">
        <v>-2.83E-14</v>
      </c>
      <c r="S55">
        <v>-7.8102100000000004E-11</v>
      </c>
      <c r="T55">
        <v>-1.19164E-11</v>
      </c>
      <c r="U55">
        <v>1.3647399999999999E-11</v>
      </c>
      <c r="V55">
        <v>0</v>
      </c>
    </row>
    <row r="56" spans="3:22">
      <c r="O56">
        <v>55</v>
      </c>
      <c r="P56">
        <v>87200</v>
      </c>
      <c r="Q56">
        <v>0</v>
      </c>
      <c r="R56">
        <v>-5.9999999999999999E-16</v>
      </c>
      <c r="S56">
        <v>-4.2661999999999997E-12</v>
      </c>
      <c r="T56">
        <v>4.0027000000000003E-12</v>
      </c>
      <c r="U56">
        <v>8.7760000000000002E-13</v>
      </c>
      <c r="V56">
        <v>0</v>
      </c>
    </row>
    <row r="57" spans="3:22">
      <c r="O57">
        <v>56</v>
      </c>
      <c r="P57">
        <v>88800</v>
      </c>
      <c r="Q57">
        <v>0</v>
      </c>
      <c r="R57">
        <v>9.9999999999999998E-17</v>
      </c>
      <c r="S57">
        <v>8.7040000000000001E-13</v>
      </c>
      <c r="T57">
        <v>3.476E-13</v>
      </c>
      <c r="U57">
        <v>-2.0140000000000001E-13</v>
      </c>
      <c r="V57">
        <v>0</v>
      </c>
    </row>
    <row r="58" spans="3:22">
      <c r="O58">
        <v>57</v>
      </c>
      <c r="P58">
        <v>90400</v>
      </c>
      <c r="Q58">
        <v>0</v>
      </c>
      <c r="R58">
        <v>0</v>
      </c>
      <c r="S58">
        <v>6.87E-14</v>
      </c>
      <c r="T58">
        <v>-3.7499999999999998E-14</v>
      </c>
      <c r="U58">
        <v>-2.1300000000000001E-14</v>
      </c>
      <c r="V58">
        <v>0</v>
      </c>
    </row>
    <row r="59" spans="3:22">
      <c r="O59">
        <v>58</v>
      </c>
      <c r="P59">
        <v>92000</v>
      </c>
      <c r="Q59">
        <v>0</v>
      </c>
      <c r="R59">
        <v>0</v>
      </c>
      <c r="S59">
        <v>-5.9999999999999997E-15</v>
      </c>
      <c r="T59">
        <v>-4.4999999999999998E-15</v>
      </c>
      <c r="U59">
        <v>1.4999999999999999E-15</v>
      </c>
      <c r="V59">
        <v>0</v>
      </c>
    </row>
    <row r="60" spans="3:22" ht="21">
      <c r="C60" s="6" t="s">
        <v>24</v>
      </c>
      <c r="O60">
        <v>59</v>
      </c>
      <c r="P60">
        <v>93600</v>
      </c>
      <c r="Q60">
        <v>0</v>
      </c>
      <c r="R60">
        <v>0</v>
      </c>
      <c r="S60">
        <v>-5.9999999999999999E-16</v>
      </c>
      <c r="T60">
        <v>2E-16</v>
      </c>
      <c r="U60">
        <v>2E-16</v>
      </c>
      <c r="V60">
        <v>0</v>
      </c>
    </row>
    <row r="61" spans="3:22">
      <c r="O61">
        <v>60</v>
      </c>
      <c r="P61">
        <v>95200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3:22">
      <c r="O62">
        <v>61</v>
      </c>
      <c r="P62">
        <v>96800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3:22">
      <c r="O63">
        <v>62</v>
      </c>
      <c r="P63">
        <v>98400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3:22">
      <c r="O64">
        <v>63</v>
      </c>
      <c r="P64">
        <v>100000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5:22">
      <c r="O65">
        <v>64</v>
      </c>
      <c r="P65">
        <v>101600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85" spans="3:3" ht="21">
      <c r="C85" s="6" t="s">
        <v>25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C1:AE85"/>
  <sheetViews>
    <sheetView topLeftCell="A31" zoomScale="70" zoomScaleNormal="70" workbookViewId="0">
      <selection activeCell="X66" sqref="X66"/>
    </sheetView>
  </sheetViews>
  <sheetFormatPr defaultRowHeight="15"/>
  <cols>
    <col min="16" max="16" width="9.85546875" bestFit="1" customWidth="1"/>
    <col min="17" max="21" width="12" bestFit="1" customWidth="1"/>
    <col min="24" max="31" width="9.140625" style="75"/>
  </cols>
  <sheetData>
    <row r="1" spans="15:23" ht="15.75" thickBot="1">
      <c r="O1" s="65" t="s">
        <v>81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  <c r="V1" s="51" t="s">
        <v>86</v>
      </c>
      <c r="W1" s="51"/>
    </row>
    <row r="2" spans="15:23">
      <c r="O2">
        <v>1</v>
      </c>
      <c r="P2">
        <v>800</v>
      </c>
      <c r="Q2">
        <v>0</v>
      </c>
      <c r="R2">
        <v>0</v>
      </c>
      <c r="S2">
        <v>0</v>
      </c>
      <c r="T2">
        <v>0</v>
      </c>
      <c r="U2">
        <v>-2.0999999999999998E-15</v>
      </c>
      <c r="V2">
        <v>0</v>
      </c>
    </row>
    <row r="3" spans="15:23">
      <c r="O3">
        <v>2</v>
      </c>
      <c r="P3">
        <v>2400</v>
      </c>
      <c r="Q3">
        <v>0</v>
      </c>
      <c r="R3">
        <v>0</v>
      </c>
      <c r="S3">
        <v>0</v>
      </c>
      <c r="T3">
        <v>0</v>
      </c>
      <c r="U3">
        <v>1.7800000000000001E-14</v>
      </c>
      <c r="V3">
        <v>0</v>
      </c>
    </row>
    <row r="4" spans="15:23">
      <c r="O4">
        <v>3</v>
      </c>
      <c r="P4">
        <v>4000</v>
      </c>
      <c r="Q4">
        <v>0</v>
      </c>
      <c r="R4">
        <v>0</v>
      </c>
      <c r="S4">
        <v>0</v>
      </c>
      <c r="T4">
        <v>0</v>
      </c>
      <c r="U4">
        <v>-3.5099999999999997E-14</v>
      </c>
      <c r="V4">
        <v>0</v>
      </c>
    </row>
    <row r="5" spans="15:23">
      <c r="O5">
        <v>4</v>
      </c>
      <c r="P5">
        <v>5600</v>
      </c>
      <c r="Q5">
        <v>0</v>
      </c>
      <c r="R5">
        <v>0</v>
      </c>
      <c r="S5">
        <v>0</v>
      </c>
      <c r="T5">
        <v>0</v>
      </c>
      <c r="U5">
        <v>-3.1980000000000001E-13</v>
      </c>
      <c r="V5">
        <v>0</v>
      </c>
    </row>
    <row r="6" spans="15:23">
      <c r="O6">
        <v>5</v>
      </c>
      <c r="P6">
        <v>7200</v>
      </c>
      <c r="Q6">
        <v>0</v>
      </c>
      <c r="R6">
        <v>0</v>
      </c>
      <c r="S6">
        <v>0</v>
      </c>
      <c r="T6">
        <v>0</v>
      </c>
      <c r="U6">
        <v>2.1173999999999998E-12</v>
      </c>
      <c r="V6">
        <v>0</v>
      </c>
    </row>
    <row r="7" spans="15:23">
      <c r="O7">
        <v>6</v>
      </c>
      <c r="P7">
        <v>8800</v>
      </c>
      <c r="Q7">
        <v>0</v>
      </c>
      <c r="R7">
        <v>0</v>
      </c>
      <c r="S7">
        <v>0</v>
      </c>
      <c r="T7">
        <v>9.9999999999999998E-17</v>
      </c>
      <c r="U7">
        <v>9.3500000000000005E-14</v>
      </c>
      <c r="V7">
        <v>0</v>
      </c>
    </row>
    <row r="8" spans="15:23">
      <c r="O8">
        <v>7</v>
      </c>
      <c r="P8">
        <v>10400</v>
      </c>
      <c r="Q8">
        <v>0</v>
      </c>
      <c r="R8">
        <v>0</v>
      </c>
      <c r="S8">
        <v>0</v>
      </c>
      <c r="T8">
        <v>-5.9999999999999999E-16</v>
      </c>
      <c r="U8">
        <v>-4.2471900000000001E-11</v>
      </c>
      <c r="V8">
        <v>0</v>
      </c>
    </row>
    <row r="9" spans="15:23">
      <c r="O9">
        <v>8</v>
      </c>
      <c r="P9">
        <v>12000</v>
      </c>
      <c r="Q9">
        <v>0</v>
      </c>
      <c r="R9">
        <v>0</v>
      </c>
      <c r="S9">
        <v>0</v>
      </c>
      <c r="T9">
        <v>5.2000000000000001E-15</v>
      </c>
      <c r="U9">
        <v>8.9543800000000005E-11</v>
      </c>
      <c r="V9">
        <v>0</v>
      </c>
    </row>
    <row r="10" spans="15:23">
      <c r="O10">
        <v>9</v>
      </c>
      <c r="P10">
        <v>13600</v>
      </c>
      <c r="Q10">
        <v>0</v>
      </c>
      <c r="R10">
        <v>0</v>
      </c>
      <c r="S10">
        <v>0</v>
      </c>
      <c r="T10">
        <v>-2E-14</v>
      </c>
      <c r="U10">
        <v>5.5546060000000005E-10</v>
      </c>
      <c r="V10">
        <v>0</v>
      </c>
    </row>
    <row r="11" spans="15:23">
      <c r="O11">
        <v>10</v>
      </c>
      <c r="P11">
        <v>15200</v>
      </c>
      <c r="Q11">
        <v>0</v>
      </c>
      <c r="R11">
        <v>0</v>
      </c>
      <c r="S11">
        <v>0</v>
      </c>
      <c r="T11">
        <v>-1.061E-13</v>
      </c>
      <c r="U11">
        <v>-2.0359510000000001E-9</v>
      </c>
      <c r="V11">
        <v>0</v>
      </c>
    </row>
    <row r="12" spans="15:23">
      <c r="O12">
        <v>11</v>
      </c>
      <c r="P12">
        <v>16800</v>
      </c>
      <c r="Q12">
        <v>0</v>
      </c>
      <c r="R12">
        <v>0</v>
      </c>
      <c r="S12">
        <v>0</v>
      </c>
      <c r="T12">
        <v>2.1585000000000001E-12</v>
      </c>
      <c r="U12">
        <v>-6.1061933999999998E-9</v>
      </c>
      <c r="V12">
        <v>0</v>
      </c>
    </row>
    <row r="13" spans="15:23">
      <c r="O13">
        <v>12</v>
      </c>
      <c r="P13">
        <v>18400</v>
      </c>
      <c r="Q13">
        <v>0</v>
      </c>
      <c r="R13">
        <v>0</v>
      </c>
      <c r="S13">
        <v>0</v>
      </c>
      <c r="T13">
        <v>-1.35399E-11</v>
      </c>
      <c r="U13">
        <v>2.8850653699999999E-8</v>
      </c>
      <c r="V13">
        <v>0</v>
      </c>
    </row>
    <row r="14" spans="15:23">
      <c r="O14">
        <v>13</v>
      </c>
      <c r="P14">
        <v>20000</v>
      </c>
      <c r="Q14">
        <v>0</v>
      </c>
      <c r="R14">
        <v>0</v>
      </c>
      <c r="S14">
        <v>0</v>
      </c>
      <c r="T14">
        <v>1.6019700000000001E-11</v>
      </c>
      <c r="U14">
        <v>6.97168618E-8</v>
      </c>
      <c r="V14">
        <v>0</v>
      </c>
    </row>
    <row r="15" spans="15:23">
      <c r="O15">
        <v>14</v>
      </c>
      <c r="P15">
        <v>21600</v>
      </c>
      <c r="Q15">
        <v>0</v>
      </c>
      <c r="R15">
        <v>0</v>
      </c>
      <c r="S15">
        <v>0</v>
      </c>
      <c r="T15">
        <v>3.1618790000000002E-10</v>
      </c>
      <c r="U15">
        <v>-3.011684083E-7</v>
      </c>
      <c r="V15">
        <v>0</v>
      </c>
    </row>
    <row r="16" spans="15:23">
      <c r="O16">
        <v>15</v>
      </c>
      <c r="P16">
        <v>23200</v>
      </c>
      <c r="Q16">
        <v>0</v>
      </c>
      <c r="R16">
        <v>0</v>
      </c>
      <c r="S16">
        <v>0</v>
      </c>
      <c r="T16">
        <v>-1.7965412000000001E-9</v>
      </c>
      <c r="U16">
        <v>-8.6198572440000004E-7</v>
      </c>
      <c r="V16">
        <v>0</v>
      </c>
    </row>
    <row r="17" spans="3:22">
      <c r="O17">
        <v>16</v>
      </c>
      <c r="P17">
        <v>24800</v>
      </c>
      <c r="Q17">
        <v>0</v>
      </c>
      <c r="R17">
        <v>0</v>
      </c>
      <c r="S17">
        <v>1.7E-15</v>
      </c>
      <c r="T17">
        <v>-1.0245472999999999E-9</v>
      </c>
      <c r="U17">
        <v>2.1630816461000001E-6</v>
      </c>
      <c r="V17">
        <v>0</v>
      </c>
    </row>
    <row r="18" spans="3:22">
      <c r="O18">
        <v>17</v>
      </c>
      <c r="P18">
        <v>26400</v>
      </c>
      <c r="Q18">
        <v>0</v>
      </c>
      <c r="R18">
        <v>0</v>
      </c>
      <c r="S18">
        <v>-9.7299999999999999E-14</v>
      </c>
      <c r="T18">
        <v>3.9052328799999997E-8</v>
      </c>
      <c r="U18">
        <v>9.7566832834E-6</v>
      </c>
      <c r="V18">
        <v>0</v>
      </c>
    </row>
    <row r="19" spans="3:22">
      <c r="O19">
        <v>18</v>
      </c>
      <c r="P19">
        <v>28000</v>
      </c>
      <c r="Q19">
        <v>0</v>
      </c>
      <c r="R19">
        <v>0</v>
      </c>
      <c r="S19">
        <v>3.1589000000000002E-12</v>
      </c>
      <c r="T19">
        <v>-5.6950793099999997E-8</v>
      </c>
      <c r="U19">
        <v>-5.2508285965999998E-6</v>
      </c>
      <c r="V19">
        <v>0</v>
      </c>
    </row>
    <row r="20" spans="3:22">
      <c r="O20">
        <v>19</v>
      </c>
      <c r="P20">
        <v>29600</v>
      </c>
      <c r="Q20">
        <v>0</v>
      </c>
      <c r="R20">
        <v>2.64E-14</v>
      </c>
      <c r="S20">
        <v>-6.8857399999999994E-11</v>
      </c>
      <c r="T20">
        <v>-5.5735818369999997E-7</v>
      </c>
      <c r="U20">
        <v>-8.1308403856399997E-5</v>
      </c>
      <c r="V20">
        <v>0</v>
      </c>
    </row>
    <row r="21" spans="3:22">
      <c r="O21">
        <v>20</v>
      </c>
      <c r="P21">
        <v>31200</v>
      </c>
      <c r="Q21">
        <v>0</v>
      </c>
      <c r="R21">
        <v>-2.9001000000000001E-12</v>
      </c>
      <c r="S21">
        <v>1.0571314000000001E-9</v>
      </c>
      <c r="T21">
        <v>1.2377038811000001E-6</v>
      </c>
      <c r="U21">
        <v>-9.9432844276199997E-5</v>
      </c>
      <c r="V21">
        <v>0</v>
      </c>
    </row>
    <row r="22" spans="3:22">
      <c r="O22">
        <v>21</v>
      </c>
      <c r="P22">
        <v>32800</v>
      </c>
      <c r="Q22">
        <v>0</v>
      </c>
      <c r="R22">
        <v>3.6985699999999999E-11</v>
      </c>
      <c r="S22">
        <v>-1.140174E-8</v>
      </c>
      <c r="T22">
        <v>7.0291456424999997E-6</v>
      </c>
      <c r="U22">
        <v>3.4501624484589998E-4</v>
      </c>
      <c r="V22">
        <v>0</v>
      </c>
    </row>
    <row r="23" spans="3:22">
      <c r="O23">
        <v>22</v>
      </c>
      <c r="P23">
        <v>34400</v>
      </c>
      <c r="Q23">
        <v>0</v>
      </c>
      <c r="R23">
        <v>5.1738118000000001E-9</v>
      </c>
      <c r="S23">
        <v>8.1588115799999996E-8</v>
      </c>
      <c r="T23">
        <v>-1.2997931818899999E-5</v>
      </c>
      <c r="U23">
        <v>1.3060171348117E-3</v>
      </c>
      <c r="V23">
        <v>0</v>
      </c>
    </row>
    <row r="24" spans="3:22">
      <c r="O24">
        <v>23</v>
      </c>
      <c r="P24">
        <v>36000</v>
      </c>
      <c r="Q24">
        <v>0</v>
      </c>
      <c r="R24">
        <v>-2.535442992E-7</v>
      </c>
      <c r="S24">
        <v>-3.1003109079999997E-7</v>
      </c>
      <c r="T24">
        <v>-8.3952110999899998E-5</v>
      </c>
      <c r="U24">
        <v>9.2523831166440001E-4</v>
      </c>
      <c r="V24">
        <v>0</v>
      </c>
    </row>
    <row r="25" spans="3:22">
      <c r="O25">
        <v>24</v>
      </c>
      <c r="P25">
        <v>37600</v>
      </c>
      <c r="Q25">
        <v>0</v>
      </c>
      <c r="R25">
        <v>5.0423976308E-6</v>
      </c>
      <c r="S25">
        <v>-2.6715623420000001E-7</v>
      </c>
      <c r="T25">
        <v>3.8810401591700001E-5</v>
      </c>
      <c r="U25">
        <v>-4.6879662229673E-3</v>
      </c>
      <c r="V25">
        <v>0</v>
      </c>
    </row>
    <row r="26" spans="3:22">
      <c r="O26">
        <v>25</v>
      </c>
      <c r="P26">
        <v>39200</v>
      </c>
      <c r="Q26">
        <v>0</v>
      </c>
      <c r="R26">
        <v>-4.7878057445899997E-5</v>
      </c>
      <c r="S26">
        <v>8.6572188083999998E-6</v>
      </c>
      <c r="T26">
        <v>7.9471012862499999E-4</v>
      </c>
      <c r="U26">
        <v>-1.62402219760397E-2</v>
      </c>
      <c r="V26">
        <v>0</v>
      </c>
    </row>
    <row r="27" spans="3:22">
      <c r="O27">
        <v>26</v>
      </c>
      <c r="P27">
        <v>40800</v>
      </c>
      <c r="Q27">
        <v>0</v>
      </c>
      <c r="R27">
        <v>1.4934513242320001E-4</v>
      </c>
      <c r="S27">
        <v>-2.4951855959100001E-5</v>
      </c>
      <c r="T27">
        <v>1.0572318760014999E-3</v>
      </c>
      <c r="U27">
        <v>-2.1401642182972198E-2</v>
      </c>
      <c r="V27">
        <v>0</v>
      </c>
    </row>
    <row r="28" spans="3:22">
      <c r="O28">
        <v>27</v>
      </c>
      <c r="P28">
        <v>42400</v>
      </c>
      <c r="Q28">
        <v>2.4045157529272001E-3</v>
      </c>
      <c r="R28">
        <v>7.508449050707E-4</v>
      </c>
      <c r="S28">
        <v>-9.26472161938E-5</v>
      </c>
      <c r="T28">
        <v>-3.6446252950934998E-3</v>
      </c>
      <c r="U28">
        <v>9.9150570239190002E-3</v>
      </c>
      <c r="V28">
        <v>1.2022579088763999E-3</v>
      </c>
    </row>
    <row r="29" spans="3:22" ht="21">
      <c r="C29" s="6" t="s">
        <v>23</v>
      </c>
      <c r="O29">
        <v>28</v>
      </c>
      <c r="P29">
        <v>44000</v>
      </c>
      <c r="Q29">
        <v>0.130753412829373</v>
      </c>
      <c r="R29">
        <v>-4.1505683991296003E-3</v>
      </c>
      <c r="S29">
        <v>4.9078950266909997E-4</v>
      </c>
      <c r="T29">
        <v>-1.5380683993529201E-2</v>
      </c>
      <c r="U29">
        <v>0.113556734150213</v>
      </c>
      <c r="V29">
        <v>6.5376708177239298E-2</v>
      </c>
    </row>
    <row r="30" spans="3:22">
      <c r="O30">
        <v>29</v>
      </c>
      <c r="P30">
        <v>45600</v>
      </c>
      <c r="Q30">
        <v>0.53535151821081794</v>
      </c>
      <c r="R30">
        <v>-1.3756939494612999E-2</v>
      </c>
      <c r="S30">
        <v>1.0521662591435001E-3</v>
      </c>
      <c r="T30">
        <v>-1.7442144631574001E-2</v>
      </c>
      <c r="U30">
        <v>0.30424004520541398</v>
      </c>
      <c r="V30">
        <v>0.26767576632193302</v>
      </c>
    </row>
    <row r="31" spans="3:22">
      <c r="O31">
        <v>30</v>
      </c>
      <c r="P31">
        <v>47200</v>
      </c>
      <c r="Q31">
        <v>1.09656491569296</v>
      </c>
      <c r="R31">
        <v>3.0136700514141801E-2</v>
      </c>
      <c r="S31">
        <v>-5.0226358408394E-3</v>
      </c>
      <c r="T31">
        <v>3.5513471649189603E-2</v>
      </c>
      <c r="U31">
        <v>0.55317508862287301</v>
      </c>
      <c r="V31">
        <v>0.548282472628149</v>
      </c>
    </row>
    <row r="32" spans="3:22">
      <c r="O32">
        <v>31</v>
      </c>
      <c r="P32">
        <v>48800</v>
      </c>
      <c r="Q32">
        <v>1.6252299767893299</v>
      </c>
      <c r="R32">
        <v>0.23629543845304199</v>
      </c>
      <c r="S32">
        <v>-1.7203780527002398E-2</v>
      </c>
      <c r="T32">
        <v>0.19509801540959601</v>
      </c>
      <c r="U32">
        <v>0.79078583743595499</v>
      </c>
      <c r="V32">
        <v>0.81261501030272498</v>
      </c>
    </row>
    <row r="33" spans="15:22">
      <c r="O33">
        <v>32</v>
      </c>
      <c r="P33">
        <v>50400</v>
      </c>
      <c r="Q33">
        <v>1.9431538485575801</v>
      </c>
      <c r="R33">
        <v>0.64156119568626602</v>
      </c>
      <c r="S33">
        <v>9.1310479806732004E-3</v>
      </c>
      <c r="T33">
        <v>0.46989977150227102</v>
      </c>
      <c r="U33">
        <v>0.93632607124188805</v>
      </c>
      <c r="V33">
        <v>0.97157695047245096</v>
      </c>
    </row>
    <row r="34" spans="15:22">
      <c r="O34">
        <v>33</v>
      </c>
      <c r="P34">
        <v>52000</v>
      </c>
      <c r="Q34">
        <v>1.94317648196715</v>
      </c>
      <c r="R34">
        <v>1.1324476052666299</v>
      </c>
      <c r="S34">
        <v>0.16190977943413401</v>
      </c>
      <c r="T34">
        <v>0.79443851493444095</v>
      </c>
      <c r="U34">
        <v>0.93640006877420401</v>
      </c>
      <c r="V34">
        <v>0.97158826717754299</v>
      </c>
    </row>
    <row r="35" spans="15:22">
      <c r="O35">
        <v>34</v>
      </c>
      <c r="P35">
        <v>53600</v>
      </c>
      <c r="Q35">
        <v>1.6252902211470901</v>
      </c>
      <c r="R35">
        <v>1.5175757926992901</v>
      </c>
      <c r="S35">
        <v>0.48805050408835199</v>
      </c>
      <c r="T35">
        <v>1.0523715625260399</v>
      </c>
      <c r="U35">
        <v>0.79061428148773605</v>
      </c>
      <c r="V35">
        <v>0.81264513248241599</v>
      </c>
    </row>
    <row r="36" spans="15:22">
      <c r="O36">
        <v>35</v>
      </c>
      <c r="P36">
        <v>55200</v>
      </c>
      <c r="Q36">
        <v>1.09664240558874</v>
      </c>
      <c r="R36">
        <v>1.64366708217684</v>
      </c>
      <c r="S36">
        <v>0.91084959695881895</v>
      </c>
      <c r="T36">
        <v>1.1386184005843401</v>
      </c>
      <c r="U36">
        <v>0.55201862395646295</v>
      </c>
      <c r="V36">
        <v>0.54832121757708396</v>
      </c>
    </row>
    <row r="37" spans="15:22">
      <c r="O37">
        <v>36</v>
      </c>
      <c r="P37">
        <v>56800</v>
      </c>
      <c r="Q37">
        <v>0.53542009659923995</v>
      </c>
      <c r="R37">
        <v>1.4611960423448001</v>
      </c>
      <c r="S37">
        <v>1.2576819201755001</v>
      </c>
      <c r="T37">
        <v>1.0156076705094399</v>
      </c>
      <c r="U37">
        <v>0.30202269843657098</v>
      </c>
      <c r="V37">
        <v>0.267710055517068</v>
      </c>
    </row>
    <row r="38" spans="15:22">
      <c r="O38">
        <v>37</v>
      </c>
      <c r="P38">
        <v>58400</v>
      </c>
      <c r="Q38">
        <v>0.13079000345140199</v>
      </c>
      <c r="R38">
        <v>1.0385178066777701</v>
      </c>
      <c r="S38">
        <v>1.36979261540325</v>
      </c>
      <c r="T38">
        <v>0.73325780241105099</v>
      </c>
      <c r="U38">
        <v>0.111421683752332</v>
      </c>
      <c r="V38">
        <v>6.5395003488746994E-2</v>
      </c>
    </row>
    <row r="39" spans="15:22">
      <c r="O39">
        <v>38</v>
      </c>
      <c r="P39">
        <v>60000</v>
      </c>
      <c r="Q39">
        <v>2.4059188736031E-3</v>
      </c>
      <c r="R39">
        <v>0.54259892365468498</v>
      </c>
      <c r="S39">
        <v>1.1926715639060199</v>
      </c>
      <c r="T39">
        <v>0.40473282632671098</v>
      </c>
      <c r="U39">
        <v>9.3670366646452004E-3</v>
      </c>
      <c r="V39">
        <v>1.2029594692333E-3</v>
      </c>
    </row>
    <row r="40" spans="15:22">
      <c r="O40">
        <v>39</v>
      </c>
      <c r="P40">
        <v>61600</v>
      </c>
      <c r="Q40">
        <v>0</v>
      </c>
      <c r="R40">
        <v>0.16866845396892799</v>
      </c>
      <c r="S40">
        <v>0.80475342788787896</v>
      </c>
      <c r="T40">
        <v>0.145729097226064</v>
      </c>
      <c r="U40">
        <v>-2.00754939026416E-2</v>
      </c>
      <c r="V40">
        <v>0</v>
      </c>
    </row>
    <row r="41" spans="15:22">
      <c r="O41">
        <v>40</v>
      </c>
      <c r="P41">
        <v>63200</v>
      </c>
      <c r="Q41">
        <v>0</v>
      </c>
      <c r="R41">
        <v>5.5660941449522001E-3</v>
      </c>
      <c r="S41">
        <v>0.38264289647975502</v>
      </c>
      <c r="T41">
        <v>1.1042522965113899E-2</v>
      </c>
      <c r="U41">
        <v>-1.4312703499953301E-2</v>
      </c>
      <c r="V41">
        <v>0</v>
      </c>
    </row>
    <row r="42" spans="15:22">
      <c r="O42">
        <v>41</v>
      </c>
      <c r="P42">
        <v>64800</v>
      </c>
      <c r="Q42">
        <v>0</v>
      </c>
      <c r="R42">
        <v>-1.60428542928957E-2</v>
      </c>
      <c r="S42">
        <v>9.4295671127519506E-2</v>
      </c>
      <c r="T42">
        <v>-2.2148632018509602E-2</v>
      </c>
      <c r="U42">
        <v>-3.5863289238988001E-3</v>
      </c>
      <c r="V42">
        <v>0</v>
      </c>
    </row>
    <row r="43" spans="15:22">
      <c r="O43">
        <v>42</v>
      </c>
      <c r="P43">
        <v>66400</v>
      </c>
      <c r="Q43">
        <v>0</v>
      </c>
      <c r="R43">
        <v>-3.7894772993910999E-3</v>
      </c>
      <c r="S43">
        <v>-1.5185390821695901E-2</v>
      </c>
      <c r="T43">
        <v>-1.24269083831173E-2</v>
      </c>
      <c r="U43">
        <v>9.5337679009649997E-4</v>
      </c>
      <c r="V43">
        <v>0</v>
      </c>
    </row>
    <row r="44" spans="15:22">
      <c r="O44">
        <v>43</v>
      </c>
      <c r="P44">
        <v>68000</v>
      </c>
      <c r="Q44">
        <v>0</v>
      </c>
      <c r="R44">
        <v>6.0412604489359998E-4</v>
      </c>
      <c r="S44">
        <v>-1.9666185434740899E-2</v>
      </c>
      <c r="T44">
        <v>-1.4105775383889E-3</v>
      </c>
      <c r="U44">
        <v>9.4757489995039997E-4</v>
      </c>
      <c r="V44">
        <v>0</v>
      </c>
    </row>
    <row r="45" spans="15:22">
      <c r="O45">
        <v>44</v>
      </c>
      <c r="P45">
        <v>69600</v>
      </c>
      <c r="Q45">
        <v>0</v>
      </c>
      <c r="R45">
        <v>2.3864916940110001E-4</v>
      </c>
      <c r="S45">
        <v>-4.2051585028421998E-3</v>
      </c>
      <c r="T45">
        <v>1.2212095052188E-3</v>
      </c>
      <c r="U45">
        <v>1.62426633585E-4</v>
      </c>
      <c r="V45">
        <v>0</v>
      </c>
    </row>
    <row r="46" spans="15:22">
      <c r="O46">
        <v>45</v>
      </c>
      <c r="P46">
        <v>71200</v>
      </c>
      <c r="Q46">
        <v>0</v>
      </c>
      <c r="R46">
        <v>-2.0107260196999999E-5</v>
      </c>
      <c r="S46">
        <v>1.0467736593659999E-3</v>
      </c>
      <c r="T46">
        <v>4.5229270595679999E-4</v>
      </c>
      <c r="U46">
        <v>-8.0667433238099996E-5</v>
      </c>
      <c r="V46">
        <v>0</v>
      </c>
    </row>
    <row r="47" spans="15:22">
      <c r="O47">
        <v>46</v>
      </c>
      <c r="P47">
        <v>72800</v>
      </c>
      <c r="Q47">
        <v>0</v>
      </c>
      <c r="R47">
        <v>-7.2602075902999998E-6</v>
      </c>
      <c r="S47">
        <v>5.3154549736370005E-4</v>
      </c>
      <c r="T47">
        <v>-4.0631238730099997E-5</v>
      </c>
      <c r="U47">
        <v>-3.4985565803499997E-5</v>
      </c>
      <c r="V47">
        <v>0</v>
      </c>
    </row>
    <row r="48" spans="15:22">
      <c r="O48">
        <v>47</v>
      </c>
      <c r="P48">
        <v>74400</v>
      </c>
      <c r="Q48">
        <v>0</v>
      </c>
      <c r="R48">
        <v>7.2626625649999998E-7</v>
      </c>
      <c r="S48">
        <v>-1.46953951278E-5</v>
      </c>
      <c r="T48">
        <v>-4.3623998126099999E-5</v>
      </c>
      <c r="U48">
        <v>2.6457148366999998E-6</v>
      </c>
      <c r="V48">
        <v>0</v>
      </c>
    </row>
    <row r="49" spans="3:22">
      <c r="O49">
        <v>48</v>
      </c>
      <c r="P49">
        <v>76000</v>
      </c>
      <c r="Q49">
        <v>0</v>
      </c>
      <c r="R49">
        <v>9.2300357400000004E-8</v>
      </c>
      <c r="S49">
        <v>-3.2823201833299999E-5</v>
      </c>
      <c r="T49">
        <v>-8.4663857640000002E-7</v>
      </c>
      <c r="U49">
        <v>3.3379250869E-6</v>
      </c>
      <c r="V49">
        <v>0</v>
      </c>
    </row>
    <row r="50" spans="3:22">
      <c r="O50">
        <v>49</v>
      </c>
      <c r="P50">
        <v>77600</v>
      </c>
      <c r="Q50">
        <v>0</v>
      </c>
      <c r="R50">
        <v>-1.4291516199999999E-8</v>
      </c>
      <c r="S50">
        <v>-6.2060464999999997E-7</v>
      </c>
      <c r="T50">
        <v>2.6156568491000001E-6</v>
      </c>
      <c r="U50">
        <v>5.23056253E-8</v>
      </c>
      <c r="V50">
        <v>0</v>
      </c>
    </row>
    <row r="51" spans="3:22">
      <c r="O51">
        <v>50</v>
      </c>
      <c r="P51">
        <v>79200</v>
      </c>
      <c r="Q51">
        <v>0</v>
      </c>
      <c r="R51">
        <v>4.0610200000000002E-11</v>
      </c>
      <c r="S51">
        <v>1.3446661548E-6</v>
      </c>
      <c r="T51">
        <v>1.082731878E-7</v>
      </c>
      <c r="U51">
        <v>-2.1049119570000001E-7</v>
      </c>
      <c r="V51">
        <v>0</v>
      </c>
    </row>
    <row r="52" spans="3:22">
      <c r="O52">
        <v>51</v>
      </c>
      <c r="P52">
        <v>80800</v>
      </c>
      <c r="Q52">
        <v>0</v>
      </c>
      <c r="R52">
        <v>7.5914199999999994E-11</v>
      </c>
      <c r="S52">
        <v>1.75996E-8</v>
      </c>
      <c r="T52">
        <v>-1.110884282E-7</v>
      </c>
      <c r="U52">
        <v>-6.4091048E-9</v>
      </c>
      <c r="V52">
        <v>0</v>
      </c>
    </row>
    <row r="53" spans="3:22">
      <c r="O53">
        <v>52</v>
      </c>
      <c r="P53">
        <v>82400</v>
      </c>
      <c r="Q53">
        <v>0</v>
      </c>
      <c r="R53">
        <v>-3.7615000000000001E-12</v>
      </c>
      <c r="S53">
        <v>-3.80073023E-8</v>
      </c>
      <c r="T53">
        <v>-2.2626629999999998E-9</v>
      </c>
      <c r="U53">
        <v>9.4559111000000002E-9</v>
      </c>
      <c r="V53">
        <v>0</v>
      </c>
    </row>
    <row r="54" spans="3:22">
      <c r="O54">
        <v>53</v>
      </c>
      <c r="P54">
        <v>84000</v>
      </c>
      <c r="Q54">
        <v>0</v>
      </c>
      <c r="R54">
        <v>2.2400000000000001E-14</v>
      </c>
      <c r="S54">
        <v>6.4719219999999999E-10</v>
      </c>
      <c r="T54">
        <v>3.2590807000000001E-9</v>
      </c>
      <c r="U54">
        <v>4.4159400000000002E-11</v>
      </c>
      <c r="V54">
        <v>0</v>
      </c>
    </row>
    <row r="55" spans="3:22">
      <c r="O55">
        <v>54</v>
      </c>
      <c r="P55">
        <v>85600</v>
      </c>
      <c r="Q55">
        <v>0</v>
      </c>
      <c r="R55">
        <v>1.3E-15</v>
      </c>
      <c r="S55">
        <v>6.819185E-10</v>
      </c>
      <c r="T55">
        <v>-6.2734499999999999E-11</v>
      </c>
      <c r="U55">
        <v>-2.8496959999999998E-10</v>
      </c>
      <c r="V55">
        <v>0</v>
      </c>
    </row>
    <row r="56" spans="3:22">
      <c r="O56">
        <v>55</v>
      </c>
      <c r="P56">
        <v>87200</v>
      </c>
      <c r="Q56">
        <v>0</v>
      </c>
      <c r="R56">
        <v>0</v>
      </c>
      <c r="S56">
        <v>-3.6731599999999998E-11</v>
      </c>
      <c r="T56">
        <v>-5.8233200000000001E-11</v>
      </c>
      <c r="U56">
        <v>1.04913E-11</v>
      </c>
      <c r="V56">
        <v>0</v>
      </c>
    </row>
    <row r="57" spans="3:22">
      <c r="O57">
        <v>56</v>
      </c>
      <c r="P57">
        <v>88800</v>
      </c>
      <c r="Q57">
        <v>0</v>
      </c>
      <c r="R57">
        <v>0</v>
      </c>
      <c r="S57">
        <v>-6.4571E-12</v>
      </c>
      <c r="T57">
        <v>3.5061000000000002E-12</v>
      </c>
      <c r="U57">
        <v>4.9073000000000003E-12</v>
      </c>
      <c r="V57">
        <v>0</v>
      </c>
    </row>
    <row r="58" spans="3:22">
      <c r="O58">
        <v>57</v>
      </c>
      <c r="P58">
        <v>90400</v>
      </c>
      <c r="Q58">
        <v>0</v>
      </c>
      <c r="R58">
        <v>0</v>
      </c>
      <c r="S58">
        <v>6.1330000000000002E-13</v>
      </c>
      <c r="T58">
        <v>5.0469999999999996E-13</v>
      </c>
      <c r="U58">
        <v>-3.8449999999999998E-13</v>
      </c>
      <c r="V58">
        <v>0</v>
      </c>
    </row>
    <row r="59" spans="3:22">
      <c r="O59">
        <v>58</v>
      </c>
      <c r="P59">
        <v>92000</v>
      </c>
      <c r="Q59">
        <v>0</v>
      </c>
      <c r="R59">
        <v>0</v>
      </c>
      <c r="S59">
        <v>1.92E-14</v>
      </c>
      <c r="T59">
        <v>-5.2499999999999997E-14</v>
      </c>
      <c r="U59">
        <v>-3.5800000000000003E-14</v>
      </c>
      <c r="V59">
        <v>0</v>
      </c>
    </row>
    <row r="60" spans="3:22" ht="21">
      <c r="C60" s="6" t="s">
        <v>24</v>
      </c>
      <c r="O60">
        <v>59</v>
      </c>
      <c r="P60">
        <v>93600</v>
      </c>
      <c r="Q60">
        <v>0</v>
      </c>
      <c r="R60">
        <v>0</v>
      </c>
      <c r="S60">
        <v>-3.9000000000000003E-15</v>
      </c>
      <c r="T60">
        <v>-1.0000000000000001E-15</v>
      </c>
      <c r="U60">
        <v>4.5999999999999998E-15</v>
      </c>
      <c r="V60">
        <v>0</v>
      </c>
    </row>
    <row r="61" spans="3:22">
      <c r="O61">
        <v>60</v>
      </c>
      <c r="P61">
        <v>95200</v>
      </c>
      <c r="Q61">
        <v>0</v>
      </c>
      <c r="R61">
        <v>0</v>
      </c>
      <c r="S61">
        <v>9.9999999999999998E-17</v>
      </c>
      <c r="T61">
        <v>2.9999999999999999E-16</v>
      </c>
      <c r="U61">
        <v>0</v>
      </c>
      <c r="V61">
        <v>0</v>
      </c>
    </row>
    <row r="62" spans="3:22">
      <c r="O62">
        <v>61</v>
      </c>
      <c r="P62">
        <v>96800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3:22">
      <c r="O63">
        <v>62</v>
      </c>
      <c r="P63">
        <v>98400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3:22">
      <c r="O64">
        <v>63</v>
      </c>
      <c r="P64">
        <v>100000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5:22">
      <c r="O65">
        <v>64</v>
      </c>
      <c r="P65">
        <v>101600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85" spans="3:3" ht="21">
      <c r="C85" s="6" t="s">
        <v>25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</vt:i4>
      </vt:variant>
    </vt:vector>
  </HeadingPairs>
  <TitlesOfParts>
    <vt:vector size="28" baseType="lpstr">
      <vt:lpstr>read me first</vt:lpstr>
      <vt:lpstr>Tests Description</vt:lpstr>
      <vt:lpstr>Diffuse Fletcher BC D</vt:lpstr>
      <vt:lpstr>Diffuse Fletcher BC N</vt:lpstr>
      <vt:lpstr>Adv BiDirection BC D</vt:lpstr>
      <vt:lpstr>Tidal Gauss BC Zero</vt:lpstr>
      <vt:lpstr>Tidal Sin BC Zero </vt:lpstr>
      <vt:lpstr>Tidal Gauss Decay BC Zero </vt:lpstr>
      <vt:lpstr>Tidal Sin Decay BC Zero </vt:lpstr>
      <vt:lpstr>Reaction Huen Method</vt:lpstr>
      <vt:lpstr>Reaction Runge-Kutta 3rd Method</vt:lpstr>
      <vt:lpstr>Adv Reaction Uniform BC D</vt:lpstr>
      <vt:lpstr>Adv  Diffuse Uniform BC D</vt:lpstr>
      <vt:lpstr>Zoppou Initial Results</vt:lpstr>
      <vt:lpstr>Data Diffuse Fletcher D</vt:lpstr>
      <vt:lpstr>Data Diffuse Fletcher N</vt:lpstr>
      <vt:lpstr> Data Adv Bidirection D</vt:lpstr>
      <vt:lpstr>Data Tidal Gauss </vt:lpstr>
      <vt:lpstr>Data Tidal Sin </vt:lpstr>
      <vt:lpstr>Data Tidal Gauss Decay</vt:lpstr>
      <vt:lpstr>Data Tidal Sin Decay  </vt:lpstr>
      <vt:lpstr>Data Heun Linear Decay </vt:lpstr>
      <vt:lpstr>Data RK3 Linear Decay</vt:lpstr>
      <vt:lpstr>Data Adv Reaction Uniform</vt:lpstr>
      <vt:lpstr>Data Adv Diffuse Uniform </vt:lpstr>
      <vt:lpstr>4 to 1 convertor</vt:lpstr>
      <vt:lpstr>Sandbox</vt:lpstr>
      <vt:lpstr>'4 to 1 convertor'!advection_tidal_consolidated_128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Kaveh Zamani</cp:lastModifiedBy>
  <dcterms:created xsi:type="dcterms:W3CDTF">2010-09-11T01:17:18Z</dcterms:created>
  <dcterms:modified xsi:type="dcterms:W3CDTF">2011-07-26T04:11:02Z</dcterms:modified>
</cp:coreProperties>
</file>