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35" windowWidth="18195" windowHeight="8505"/>
  </bookViews>
  <sheets>
    <sheet name="samMON1" sheetId="1" r:id="rId1"/>
  </sheets>
  <calcPr calcId="0"/>
</workbook>
</file>

<file path=xl/calcChain.xml><?xml version="1.0" encoding="utf-8"?>
<calcChain xmlns="http://schemas.openxmlformats.org/spreadsheetml/2006/main">
  <c r="DL117" i="1" l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3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B117" i="1"/>
  <c r="DM3" i="1" s="1" a="1"/>
  <c r="DL4" i="1"/>
  <c r="DL5" i="1"/>
  <c r="DL6" i="1"/>
  <c r="DL7" i="1"/>
  <c r="DL8" i="1"/>
  <c r="DL9" i="1"/>
  <c r="DL10" i="1"/>
  <c r="DL11" i="1"/>
  <c r="DL12" i="1"/>
  <c r="DL13" i="1"/>
  <c r="DL14" i="1"/>
  <c r="DL15" i="1"/>
  <c r="DL16" i="1"/>
  <c r="DL17" i="1"/>
  <c r="DL18" i="1"/>
  <c r="DL19" i="1"/>
  <c r="DL20" i="1"/>
  <c r="DL21" i="1"/>
  <c r="DL22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89" i="1"/>
  <c r="DL90" i="1"/>
  <c r="DL91" i="1"/>
  <c r="DL92" i="1"/>
  <c r="DL93" i="1"/>
  <c r="DL94" i="1"/>
  <c r="DL95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4" i="1"/>
  <c r="DL115" i="1"/>
  <c r="DL116" i="1"/>
  <c r="DL3" i="1"/>
  <c r="DM3" i="1" l="1"/>
  <c r="DM4" i="1"/>
  <c r="DM8" i="1"/>
  <c r="DM12" i="1"/>
  <c r="DM72" i="1"/>
  <c r="DM76" i="1"/>
  <c r="DM80" i="1"/>
  <c r="DM84" i="1"/>
  <c r="DM88" i="1"/>
  <c r="DM92" i="1"/>
  <c r="DM96" i="1"/>
  <c r="DM100" i="1"/>
  <c r="DM104" i="1"/>
  <c r="DM108" i="1"/>
  <c r="DM112" i="1"/>
  <c r="DM116" i="1"/>
  <c r="DM6" i="1"/>
  <c r="DM10" i="1"/>
  <c r="DM16" i="1"/>
  <c r="DM74" i="1"/>
  <c r="DM78" i="1"/>
  <c r="DM82" i="1"/>
  <c r="DM86" i="1"/>
  <c r="DM90" i="1"/>
  <c r="DM94" i="1"/>
  <c r="DM98" i="1"/>
  <c r="DM102" i="1"/>
  <c r="DM106" i="1"/>
  <c r="DM110" i="1"/>
  <c r="DM114" i="1"/>
  <c r="DM70" i="1"/>
  <c r="DM68" i="1"/>
  <c r="DM66" i="1"/>
  <c r="DM64" i="1"/>
  <c r="DM62" i="1"/>
  <c r="DM60" i="1"/>
  <c r="DM58" i="1"/>
  <c r="DM56" i="1"/>
  <c r="DM54" i="1"/>
  <c r="DM52" i="1"/>
  <c r="DM50" i="1"/>
  <c r="DM48" i="1"/>
  <c r="DM46" i="1"/>
  <c r="DM44" i="1"/>
  <c r="DM42" i="1"/>
  <c r="DM40" i="1"/>
  <c r="DM38" i="1"/>
  <c r="DM36" i="1"/>
  <c r="DM34" i="1"/>
  <c r="DM32" i="1"/>
  <c r="DM30" i="1"/>
  <c r="DM28" i="1"/>
  <c r="DM26" i="1"/>
  <c r="DM24" i="1"/>
  <c r="DM22" i="1"/>
  <c r="DM20" i="1"/>
  <c r="DM18" i="1"/>
  <c r="DM14" i="1"/>
  <c r="DM115" i="1"/>
  <c r="DM113" i="1"/>
  <c r="DM111" i="1"/>
  <c r="DM109" i="1"/>
  <c r="DM107" i="1"/>
  <c r="DM105" i="1"/>
  <c r="DM103" i="1"/>
  <c r="DM101" i="1"/>
  <c r="DM99" i="1"/>
  <c r="DM97" i="1"/>
  <c r="DM95" i="1"/>
  <c r="DM93" i="1"/>
  <c r="DM91" i="1"/>
  <c r="DM89" i="1"/>
  <c r="DM87" i="1"/>
  <c r="DM85" i="1"/>
  <c r="DM83" i="1"/>
  <c r="DM81" i="1"/>
  <c r="DM79" i="1"/>
  <c r="DM77" i="1"/>
  <c r="DM75" i="1"/>
  <c r="DM73" i="1"/>
  <c r="DM71" i="1"/>
  <c r="DM69" i="1"/>
  <c r="DM67" i="1"/>
  <c r="DM65" i="1"/>
  <c r="DM63" i="1"/>
  <c r="DM61" i="1"/>
  <c r="DM59" i="1"/>
  <c r="DM57" i="1"/>
  <c r="DM55" i="1"/>
  <c r="DM53" i="1"/>
  <c r="DM51" i="1"/>
  <c r="DM49" i="1"/>
  <c r="DM47" i="1"/>
  <c r="DM45" i="1"/>
  <c r="DM43" i="1"/>
  <c r="DM41" i="1"/>
  <c r="DM39" i="1"/>
  <c r="DM37" i="1"/>
  <c r="DM35" i="1"/>
  <c r="DM33" i="1"/>
  <c r="DM31" i="1"/>
  <c r="DM29" i="1"/>
  <c r="DM27" i="1"/>
  <c r="DM25" i="1"/>
  <c r="DM23" i="1"/>
  <c r="DM21" i="1"/>
  <c r="DM19" i="1"/>
  <c r="DM17" i="1"/>
  <c r="DM15" i="1"/>
  <c r="DM13" i="1"/>
  <c r="DM11" i="1"/>
  <c r="DM9" i="1"/>
  <c r="DM7" i="1"/>
  <c r="DM5" i="1"/>
</calcChain>
</file>

<file path=xl/sharedStrings.xml><?xml version="1.0" encoding="utf-8"?>
<sst xmlns="http://schemas.openxmlformats.org/spreadsheetml/2006/main" count="236" uniqueCount="121">
  <si>
    <t>Scenario</t>
  </si>
  <si>
    <t>year</t>
  </si>
  <si>
    <t>rlab</t>
  </si>
  <si>
    <t>clab</t>
  </si>
  <si>
    <t>value</t>
  </si>
  <si>
    <t xml:space="preserve"> </t>
  </si>
  <si>
    <t>ACrops</t>
  </si>
  <si>
    <t>ALivestoc</t>
  </si>
  <si>
    <t>AAgServ</t>
  </si>
  <si>
    <t>AFish</t>
  </si>
  <si>
    <t>AForestry</t>
  </si>
  <si>
    <t>AOilProd</t>
  </si>
  <si>
    <t>AGasProd</t>
  </si>
  <si>
    <t>ACoalCoke</t>
  </si>
  <si>
    <t>AFerOre</t>
  </si>
  <si>
    <t>ANFOre</t>
  </si>
  <si>
    <t>AOthMin</t>
  </si>
  <si>
    <t>ACement</t>
  </si>
  <si>
    <t>AMeatProd</t>
  </si>
  <si>
    <t>AVegOil</t>
  </si>
  <si>
    <t>ADairy</t>
  </si>
  <si>
    <t>ASugar</t>
  </si>
  <si>
    <t>AMilling</t>
  </si>
  <si>
    <t>ABaking</t>
  </si>
  <si>
    <t>AOthFood</t>
  </si>
  <si>
    <t>ABevTob</t>
  </si>
  <si>
    <t>ATextile</t>
  </si>
  <si>
    <t>AApparel</t>
  </si>
  <si>
    <t>ALeather</t>
  </si>
  <si>
    <t>AWoodProd</t>
  </si>
  <si>
    <t>APapPub</t>
  </si>
  <si>
    <t>APetRef</t>
  </si>
  <si>
    <t>AChemical</t>
  </si>
  <si>
    <t>APlastic</t>
  </si>
  <si>
    <t>APharma</t>
  </si>
  <si>
    <t>AMinProd</t>
  </si>
  <si>
    <t>AFerMet</t>
  </si>
  <si>
    <t>AOthMet</t>
  </si>
  <si>
    <t>AMetProd</t>
  </si>
  <si>
    <t>AVehicle</t>
  </si>
  <si>
    <t>ATransEQ</t>
  </si>
  <si>
    <t>AElectEQ</t>
  </si>
  <si>
    <t>APrecInst</t>
  </si>
  <si>
    <t>AMachinry</t>
  </si>
  <si>
    <t>AOthMfg</t>
  </si>
  <si>
    <t>AElectDist</t>
  </si>
  <si>
    <t>AConst</t>
  </si>
  <si>
    <t>ATrade</t>
  </si>
  <si>
    <t>ATransp</t>
  </si>
  <si>
    <t>AComm</t>
  </si>
  <si>
    <t>AFinsrv</t>
  </si>
  <si>
    <t>ABusSrv</t>
  </si>
  <si>
    <t>AHotRest</t>
  </si>
  <si>
    <t>ATourism</t>
  </si>
  <si>
    <t>APubAdmin</t>
  </si>
  <si>
    <t>ADwellings</t>
  </si>
  <si>
    <t>CCrops</t>
  </si>
  <si>
    <t>CLivestoc</t>
  </si>
  <si>
    <t>CAgServ</t>
  </si>
  <si>
    <t>CFish</t>
  </si>
  <si>
    <t>CForestry</t>
  </si>
  <si>
    <t>COilProd</t>
  </si>
  <si>
    <t>CGasProd</t>
  </si>
  <si>
    <t>CCoalCoke</t>
  </si>
  <si>
    <t>CFerOre</t>
  </si>
  <si>
    <t>CNFOre</t>
  </si>
  <si>
    <t>COthMin</t>
  </si>
  <si>
    <t>CCement</t>
  </si>
  <si>
    <t>CMeatProd</t>
  </si>
  <si>
    <t>CVegOil</t>
  </si>
  <si>
    <t>CDairy</t>
  </si>
  <si>
    <t>CSugar</t>
  </si>
  <si>
    <t>CMilling</t>
  </si>
  <si>
    <t>CBaking</t>
  </si>
  <si>
    <t>COthFood</t>
  </si>
  <si>
    <t>CBevTob</t>
  </si>
  <si>
    <t>CTextile</t>
  </si>
  <si>
    <t>CApparel</t>
  </si>
  <si>
    <t>CLeather</t>
  </si>
  <si>
    <t>CWoodProd</t>
  </si>
  <si>
    <t>CPapPub</t>
  </si>
  <si>
    <t>CPetRef</t>
  </si>
  <si>
    <t>CChemical</t>
  </si>
  <si>
    <t>CPlastic</t>
  </si>
  <si>
    <t>CPharma</t>
  </si>
  <si>
    <t>CMinProd</t>
  </si>
  <si>
    <t>CFerMet</t>
  </si>
  <si>
    <t>COthMet</t>
  </si>
  <si>
    <t>CMetProd</t>
  </si>
  <si>
    <t>CVehicle</t>
  </si>
  <si>
    <t>CTransEQ</t>
  </si>
  <si>
    <t>CElectEQ</t>
  </si>
  <si>
    <t>CPrecInst</t>
  </si>
  <si>
    <t>CMachinry</t>
  </si>
  <si>
    <t>COthMfg</t>
  </si>
  <si>
    <t>CElectDist</t>
  </si>
  <si>
    <t>CConst</t>
  </si>
  <si>
    <t>CTrade</t>
  </si>
  <si>
    <t>CTransp</t>
  </si>
  <si>
    <t>CComm</t>
  </si>
  <si>
    <t>CFinsrv</t>
  </si>
  <si>
    <t>CBusSrv</t>
  </si>
  <si>
    <t>CHotRest</t>
  </si>
  <si>
    <t>CTourism</t>
  </si>
  <si>
    <t>CPubAdmin</t>
  </si>
  <si>
    <t>CDwellings</t>
  </si>
  <si>
    <t>UnSkLab</t>
  </si>
  <si>
    <t>SkLab</t>
  </si>
  <si>
    <t>Capital</t>
  </si>
  <si>
    <t>Land</t>
  </si>
  <si>
    <t>Water</t>
  </si>
  <si>
    <t>Itax</t>
  </si>
  <si>
    <t>DTax</t>
  </si>
  <si>
    <t>TTax</t>
  </si>
  <si>
    <t>Margin</t>
  </si>
  <si>
    <t>ENT</t>
  </si>
  <si>
    <t>HH</t>
  </si>
  <si>
    <t>Govt</t>
  </si>
  <si>
    <t>CapAcct</t>
  </si>
  <si>
    <t>ROW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</si>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</sst>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2" max="3" width="10.5703125" bestFit="1" customWidth="1"/>
    <col min="4" max="31" width="9.42578125" bestFit="1" customWidth="1"/>
    <col min="32" max="32" width="10.5703125" bestFit="1" customWidth="1"/>
    <col min="33" max="41" width="9.42578125" bestFit="1" customWidth="1"/>
    <col min="42" max="42" width="10.5703125" bestFit="1" customWidth="1"/>
    <col min="43" max="45" width="9.42578125" bestFit="1" customWidth="1"/>
    <col min="46" max="46" width="10.5703125" bestFit="1" customWidth="1"/>
    <col min="47" max="51" width="9.42578125" bestFit="1" customWidth="1"/>
    <col min="52" max="53" width="10.5703125" bestFit="1" customWidth="1"/>
    <col min="54" max="81" width="9.42578125" bestFit="1" customWidth="1"/>
    <col min="82" max="82" width="10.5703125" bestFit="1" customWidth="1"/>
    <col min="83" max="85" width="9.42578125" bestFit="1" customWidth="1"/>
    <col min="86" max="86" width="10.5703125" bestFit="1" customWidth="1"/>
    <col min="87" max="91" width="9.42578125" bestFit="1" customWidth="1"/>
    <col min="92" max="92" width="10.5703125" bestFit="1" customWidth="1"/>
    <col min="93" max="95" width="9.42578125" bestFit="1" customWidth="1"/>
    <col min="96" max="96" width="10.5703125" bestFit="1" customWidth="1"/>
    <col min="97" max="103" width="9.42578125" bestFit="1" customWidth="1"/>
    <col min="104" max="104" width="10.5703125" bestFit="1" customWidth="1"/>
    <col min="105" max="106" width="9.42578125" bestFit="1" customWidth="1"/>
    <col min="107" max="107" width="10.5703125" bestFit="1" customWidth="1"/>
    <col min="108" max="110" width="9.42578125" bestFit="1" customWidth="1"/>
    <col min="111" max="115" width="10.5703125" bestFit="1" customWidth="1"/>
    <col min="116" max="116" width="11.5703125" bestFit="1" customWidth="1"/>
    <col min="117" max="117" width="10.5703125" bestFit="1" customWidth="1"/>
    <col min="118" max="118" width="9.4257812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</row>
    <row r="3" spans="1:118" x14ac:dyDescent="0.25">
      <c r="A3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2617.4290000000001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f>SUM(B3:DK3)</f>
        <v>2617.4290000000001</v>
      </c>
      <c r="DM3" s="1">
        <f t="array" ref="DM3:DM116">TRANSPOSE(B117:DK117)</f>
        <v>2617.4296503599999</v>
      </c>
      <c r="DN3" s="1">
        <f>DL3-DM3</f>
        <v>-6.5035999978135806E-4</v>
      </c>
    </row>
    <row r="4" spans="1:118" x14ac:dyDescent="0.25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1407.665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f t="shared" ref="DL4:DL67" si="0">SUM(B4:DK4)</f>
        <v>1407.665</v>
      </c>
      <c r="DM4" s="1">
        <v>1407.6654233199995</v>
      </c>
      <c r="DN4" s="1">
        <f t="shared" ref="DN4:DN67" si="1">DL4-DM4</f>
        <v>-4.2331999952693877E-4</v>
      </c>
    </row>
    <row r="5" spans="1:118" x14ac:dyDescent="0.25">
      <c r="A5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36.143988059999998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f t="shared" si="0"/>
        <v>36.143988059999998</v>
      </c>
      <c r="DM5" s="1">
        <v>36.143988050000004</v>
      </c>
      <c r="DN5" s="1">
        <f t="shared" si="1"/>
        <v>9.9999937219763524E-9</v>
      </c>
    </row>
    <row r="6" spans="1:118" x14ac:dyDescent="0.25">
      <c r="A6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2.1818213900000001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f t="shared" si="0"/>
        <v>2.1818213900000001</v>
      </c>
      <c r="DM6" s="1">
        <v>2.1818213900000001</v>
      </c>
      <c r="DN6" s="1">
        <f t="shared" si="1"/>
        <v>0</v>
      </c>
    </row>
    <row r="7" spans="1:118" x14ac:dyDescent="0.25">
      <c r="A7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9.1694511399999996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f t="shared" si="0"/>
        <v>9.1694511399999996</v>
      </c>
      <c r="DM7" s="1">
        <v>9.1694511299999988</v>
      </c>
      <c r="DN7" s="1">
        <f t="shared" si="1"/>
        <v>1.000000082740371E-8</v>
      </c>
    </row>
    <row r="8" spans="1:118" x14ac:dyDescent="0.25">
      <c r="A8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65.566179969999993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f t="shared" si="0"/>
        <v>65.566179969999993</v>
      </c>
      <c r="DM8" s="1">
        <v>65.566179959999985</v>
      </c>
      <c r="DN8" s="1">
        <f t="shared" si="1"/>
        <v>1.0000007932831068E-8</v>
      </c>
    </row>
    <row r="9" spans="1:118" x14ac:dyDescent="0.25">
      <c r="A9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40.702003169999998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f t="shared" si="0"/>
        <v>40.702003169999998</v>
      </c>
      <c r="DM9" s="1">
        <v>40.702003170000012</v>
      </c>
      <c r="DN9" s="1">
        <f t="shared" si="1"/>
        <v>0</v>
      </c>
    </row>
    <row r="10" spans="1:118" x14ac:dyDescent="0.25">
      <c r="A10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261.536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f t="shared" si="0"/>
        <v>261.536</v>
      </c>
      <c r="DM10" s="1">
        <v>261.53599650000001</v>
      </c>
      <c r="DN10" s="1">
        <f t="shared" si="1"/>
        <v>3.4999999911633495E-6</v>
      </c>
    </row>
    <row r="11" spans="1:118" x14ac:dyDescent="0.25">
      <c r="A11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47.27518645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f t="shared" si="0"/>
        <v>47.27518645</v>
      </c>
      <c r="DM11" s="1">
        <v>47.275186439999985</v>
      </c>
      <c r="DN11" s="1">
        <f t="shared" si="1"/>
        <v>1.0000015038258425E-8</v>
      </c>
    </row>
    <row r="12" spans="1:118" x14ac:dyDescent="0.25">
      <c r="A12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182.5677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f t="shared" si="0"/>
        <v>182.5677</v>
      </c>
      <c r="DM12" s="1">
        <v>182.56768076999998</v>
      </c>
      <c r="DN12" s="1">
        <f t="shared" si="1"/>
        <v>1.9230000020797888E-5</v>
      </c>
    </row>
    <row r="13" spans="1:118" x14ac:dyDescent="0.25">
      <c r="A13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11.02151791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f t="shared" si="0"/>
        <v>11.02151791</v>
      </c>
      <c r="DM13" s="1">
        <v>11.02151791</v>
      </c>
      <c r="DN13" s="1">
        <f t="shared" si="1"/>
        <v>0</v>
      </c>
    </row>
    <row r="14" spans="1:118" x14ac:dyDescent="0.25">
      <c r="A14" t="s">
        <v>17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77.646901639999996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f t="shared" si="0"/>
        <v>77.646901639999996</v>
      </c>
      <c r="DM14" s="1">
        <v>77.646901650000004</v>
      </c>
      <c r="DN14" s="1">
        <f t="shared" si="1"/>
        <v>-1.0000007932831068E-8</v>
      </c>
    </row>
    <row r="15" spans="1:118" x14ac:dyDescent="0.25">
      <c r="A15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269.99160000000001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f t="shared" si="0"/>
        <v>269.99160000000001</v>
      </c>
      <c r="DM15" s="1">
        <v>269.99164116999998</v>
      </c>
      <c r="DN15" s="1">
        <f t="shared" si="1"/>
        <v>-4.116999997449966E-5</v>
      </c>
    </row>
    <row r="16" spans="1:118" x14ac:dyDescent="0.25">
      <c r="A16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16.325675400000002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f t="shared" si="0"/>
        <v>16.325675400000002</v>
      </c>
      <c r="DM16" s="1">
        <v>16.325675410000002</v>
      </c>
      <c r="DN16" s="1">
        <f t="shared" si="1"/>
        <v>-1.000000082740371E-8</v>
      </c>
    </row>
    <row r="17" spans="1:118" x14ac:dyDescent="0.25">
      <c r="A17" t="s">
        <v>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143.00319999999999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f t="shared" si="0"/>
        <v>143.00319999999999</v>
      </c>
      <c r="DM17" s="1">
        <v>143.00320438999998</v>
      </c>
      <c r="DN17" s="1">
        <f t="shared" si="1"/>
        <v>-4.3899999866425787E-6</v>
      </c>
    </row>
    <row r="18" spans="1:118" x14ac:dyDescent="0.25">
      <c r="A18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83.112340889999999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f t="shared" si="0"/>
        <v>83.112340889999999</v>
      </c>
      <c r="DM18" s="1">
        <v>83.112340879999977</v>
      </c>
      <c r="DN18" s="1">
        <f t="shared" si="1"/>
        <v>1.0000022143685783E-8</v>
      </c>
    </row>
    <row r="19" spans="1:118" x14ac:dyDescent="0.25">
      <c r="A19" t="s">
        <v>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20.774705709999999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f t="shared" si="0"/>
        <v>20.774705709999999</v>
      </c>
      <c r="DM19" s="1">
        <v>20.774705710000003</v>
      </c>
      <c r="DN19" s="1">
        <f t="shared" si="1"/>
        <v>0</v>
      </c>
    </row>
    <row r="20" spans="1:118" x14ac:dyDescent="0.25">
      <c r="A20" t="s">
        <v>23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48.402998459999999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f t="shared" si="0"/>
        <v>48.402998459999999</v>
      </c>
      <c r="DM20" s="1">
        <v>48.402998480000001</v>
      </c>
      <c r="DN20" s="1">
        <f t="shared" si="1"/>
        <v>-2.000000165480742E-8</v>
      </c>
    </row>
    <row r="21" spans="1:118" x14ac:dyDescent="0.25">
      <c r="A2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51.174821139999999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f t="shared" si="0"/>
        <v>51.174821139999999</v>
      </c>
      <c r="DM21" s="1">
        <v>51.17482116</v>
      </c>
      <c r="DN21" s="1">
        <f t="shared" si="1"/>
        <v>-2.000000165480742E-8</v>
      </c>
    </row>
    <row r="22" spans="1:118" x14ac:dyDescent="0.25">
      <c r="A22" t="s">
        <v>25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31.244549450000001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f t="shared" si="0"/>
        <v>31.244549450000001</v>
      </c>
      <c r="DM22" s="1">
        <v>31.244549439999993</v>
      </c>
      <c r="DN22" s="1">
        <f t="shared" si="1"/>
        <v>1.0000007932831068E-8</v>
      </c>
    </row>
    <row r="23" spans="1:118" x14ac:dyDescent="0.25">
      <c r="A23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254.822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f t="shared" si="0"/>
        <v>254.822</v>
      </c>
      <c r="DM23" s="1">
        <v>254.82198616000011</v>
      </c>
      <c r="DN23" s="1">
        <f t="shared" si="1"/>
        <v>1.383999989457152E-5</v>
      </c>
    </row>
    <row r="24" spans="1:118" x14ac:dyDescent="0.25">
      <c r="A24" t="s">
        <v>27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168.6645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f t="shared" si="0"/>
        <v>168.6645</v>
      </c>
      <c r="DM24" s="1">
        <v>168.66449378999997</v>
      </c>
      <c r="DN24" s="1">
        <f t="shared" si="1"/>
        <v>6.2100000377540709E-6</v>
      </c>
    </row>
    <row r="25" spans="1:118" x14ac:dyDescent="0.25">
      <c r="A25" t="s">
        <v>28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76.724962270000006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f t="shared" si="0"/>
        <v>76.724962270000006</v>
      </c>
      <c r="DM25" s="1">
        <v>76.724962290000008</v>
      </c>
      <c r="DN25" s="1">
        <f t="shared" si="1"/>
        <v>-2.000000165480742E-8</v>
      </c>
    </row>
    <row r="26" spans="1:118" x14ac:dyDescent="0.25">
      <c r="A26" t="s">
        <v>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45.293583320000003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f t="shared" si="0"/>
        <v>45.293583320000003</v>
      </c>
      <c r="DM26" s="1">
        <v>45.293583360000007</v>
      </c>
      <c r="DN26" s="1">
        <f t="shared" si="1"/>
        <v>-4.000000330961484E-8</v>
      </c>
    </row>
    <row r="27" spans="1:118" x14ac:dyDescent="0.25">
      <c r="A27" t="s">
        <v>30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4.2359039899999997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f t="shared" si="0"/>
        <v>4.2359039899999997</v>
      </c>
      <c r="DM27" s="1">
        <v>4.2359039799999998</v>
      </c>
      <c r="DN27" s="1">
        <f t="shared" si="1"/>
        <v>9.9999999392252903E-9</v>
      </c>
    </row>
    <row r="28" spans="1:118" x14ac:dyDescent="0.25">
      <c r="A28" t="s">
        <v>31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99.233384220000005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f t="shared" si="0"/>
        <v>99.233384220000005</v>
      </c>
      <c r="DM28" s="1">
        <v>99.233384220000005</v>
      </c>
      <c r="DN28" s="1">
        <f t="shared" si="1"/>
        <v>0</v>
      </c>
    </row>
    <row r="29" spans="1:118" x14ac:dyDescent="0.25">
      <c r="A29" t="s">
        <v>32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57.641138650000002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f t="shared" si="0"/>
        <v>57.641138650000002</v>
      </c>
      <c r="DM29" s="1">
        <v>57.641138670000004</v>
      </c>
      <c r="DN29" s="1">
        <f t="shared" si="1"/>
        <v>-2.000000165480742E-8</v>
      </c>
    </row>
    <row r="30" spans="1:118" x14ac:dyDescent="0.25">
      <c r="A30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10.049691490000001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f t="shared" si="0"/>
        <v>10.049691490000001</v>
      </c>
      <c r="DM30" s="1">
        <v>10.049691510000001</v>
      </c>
      <c r="DN30" s="1">
        <f t="shared" si="1"/>
        <v>-1.9999999878450581E-8</v>
      </c>
    </row>
    <row r="31" spans="1:118" x14ac:dyDescent="0.25">
      <c r="A31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4.0674945999999998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f t="shared" si="0"/>
        <v>4.0674945999999998</v>
      </c>
      <c r="DM31" s="1">
        <v>4.0674946099999998</v>
      </c>
      <c r="DN31" s="1">
        <f t="shared" si="1"/>
        <v>-9.9999999392252903E-9</v>
      </c>
    </row>
    <row r="32" spans="1:118" x14ac:dyDescent="0.25">
      <c r="A32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35.443541420000003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f t="shared" si="0"/>
        <v>35.443541420000003</v>
      </c>
      <c r="DM32" s="1">
        <v>35.443541440000004</v>
      </c>
      <c r="DN32" s="1">
        <f t="shared" si="1"/>
        <v>-2.000000165480742E-8</v>
      </c>
    </row>
    <row r="33" spans="1:118" x14ac:dyDescent="0.25">
      <c r="A33" t="s">
        <v>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1028.646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f t="shared" si="0"/>
        <v>1028.646</v>
      </c>
      <c r="DM33" s="1">
        <v>1028.6455220299999</v>
      </c>
      <c r="DN33" s="1">
        <f t="shared" si="1"/>
        <v>4.7797000001992274E-4</v>
      </c>
    </row>
    <row r="34" spans="1:118" x14ac:dyDescent="0.25">
      <c r="A34" t="s">
        <v>37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99.203904249999994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f t="shared" si="0"/>
        <v>99.203904249999994</v>
      </c>
      <c r="DM34" s="1">
        <v>99.203904240000014</v>
      </c>
      <c r="DN34" s="1">
        <f t="shared" si="1"/>
        <v>9.9999795111216372E-9</v>
      </c>
    </row>
    <row r="35" spans="1:118" x14ac:dyDescent="0.25">
      <c r="A35" t="s">
        <v>38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31.938013040000001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f t="shared" si="0"/>
        <v>31.938013040000001</v>
      </c>
      <c r="DM35" s="1">
        <v>31.938013070000011</v>
      </c>
      <c r="DN35" s="1">
        <f t="shared" si="1"/>
        <v>-3.0000009587638488E-8</v>
      </c>
    </row>
    <row r="36" spans="1:118" x14ac:dyDescent="0.25">
      <c r="A36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1.65831956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f t="shared" si="0"/>
        <v>1.65831956</v>
      </c>
      <c r="DM36" s="1">
        <v>1.6583195799999999</v>
      </c>
      <c r="DN36" s="1">
        <f t="shared" si="1"/>
        <v>-1.9999999878450581E-8</v>
      </c>
    </row>
    <row r="37" spans="1:118" x14ac:dyDescent="0.25">
      <c r="A37" t="s">
        <v>40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736.83500000000004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f t="shared" si="0"/>
        <v>736.83500000000004</v>
      </c>
      <c r="DM37" s="1">
        <v>736.83503196000004</v>
      </c>
      <c r="DN37" s="1">
        <f t="shared" si="1"/>
        <v>-3.196000000116328E-5</v>
      </c>
    </row>
    <row r="38" spans="1:118" x14ac:dyDescent="0.25">
      <c r="A38" t="s">
        <v>41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24.907976909999999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f t="shared" si="0"/>
        <v>24.907976909999999</v>
      </c>
      <c r="DM38" s="1">
        <v>24.907976899999998</v>
      </c>
      <c r="DN38" s="1">
        <f t="shared" si="1"/>
        <v>1.000000082740371E-8</v>
      </c>
    </row>
    <row r="39" spans="1:118" x14ac:dyDescent="0.25">
      <c r="A39" t="s">
        <v>42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0.33488385999999998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f t="shared" si="0"/>
        <v>0.33488385999999998</v>
      </c>
      <c r="DM39" s="1">
        <v>0.33488383999999999</v>
      </c>
      <c r="DN39" s="1">
        <f t="shared" si="1"/>
        <v>1.9999999989472883E-8</v>
      </c>
    </row>
    <row r="40" spans="1:118" x14ac:dyDescent="0.25">
      <c r="A40" t="s">
        <v>43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32.484491650000002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f t="shared" si="0"/>
        <v>32.484491650000002</v>
      </c>
      <c r="DM40" s="1">
        <v>32.484491660000003</v>
      </c>
      <c r="DN40" s="1">
        <f t="shared" si="1"/>
        <v>-1.000000082740371E-8</v>
      </c>
    </row>
    <row r="41" spans="1:118" x14ac:dyDescent="0.25">
      <c r="A41" t="s">
        <v>44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251.8674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f t="shared" si="0"/>
        <v>251.8674</v>
      </c>
      <c r="DM41" s="1">
        <v>251.86743597000003</v>
      </c>
      <c r="DN41" s="1">
        <f t="shared" si="1"/>
        <v>-3.5970000027418791E-5</v>
      </c>
    </row>
    <row r="42" spans="1:118" x14ac:dyDescent="0.25">
      <c r="A42" t="s">
        <v>45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795.48869999999999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f t="shared" si="0"/>
        <v>795.48869999999999</v>
      </c>
      <c r="DM42" s="1">
        <v>795.4886889899999</v>
      </c>
      <c r="DN42" s="1">
        <f t="shared" si="1"/>
        <v>1.1010000093847339E-5</v>
      </c>
    </row>
    <row r="43" spans="1:118" x14ac:dyDescent="0.25">
      <c r="A43" t="s">
        <v>46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1014.769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f t="shared" si="0"/>
        <v>1014.769</v>
      </c>
      <c r="DM43" s="1">
        <v>1014.7687083899999</v>
      </c>
      <c r="DN43" s="1">
        <f t="shared" si="1"/>
        <v>2.9161000009025884E-4</v>
      </c>
    </row>
    <row r="44" spans="1:118" x14ac:dyDescent="0.25">
      <c r="A44" t="s">
        <v>47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577.96770000000004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f t="shared" si="0"/>
        <v>577.96770000000004</v>
      </c>
      <c r="DM44" s="1">
        <v>577.96776557999999</v>
      </c>
      <c r="DN44" s="1">
        <f t="shared" si="1"/>
        <v>-6.5579999954934465E-5</v>
      </c>
    </row>
    <row r="45" spans="1:118" x14ac:dyDescent="0.25">
      <c r="A45" t="s">
        <v>48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453.43349999999998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f t="shared" si="0"/>
        <v>453.43349999999998</v>
      </c>
      <c r="DM45" s="1">
        <v>453.43351229000001</v>
      </c>
      <c r="DN45" s="1">
        <f t="shared" si="1"/>
        <v>-1.2290000029224757E-5</v>
      </c>
    </row>
    <row r="46" spans="1:118" x14ac:dyDescent="0.25">
      <c r="A46" t="s">
        <v>49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189.9504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f t="shared" si="0"/>
        <v>189.9504</v>
      </c>
      <c r="DM46" s="1">
        <v>189.95043024</v>
      </c>
      <c r="DN46" s="1">
        <f t="shared" si="1"/>
        <v>-3.0240000000958389E-5</v>
      </c>
    </row>
    <row r="47" spans="1:118" x14ac:dyDescent="0.25">
      <c r="A47" t="s">
        <v>50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1069.6130000000001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f t="shared" si="0"/>
        <v>1069.6130000000001</v>
      </c>
      <c r="DM47" s="1">
        <v>1069.61299242</v>
      </c>
      <c r="DN47" s="1">
        <f t="shared" si="1"/>
        <v>7.5800001013703877E-6</v>
      </c>
    </row>
    <row r="48" spans="1:118" x14ac:dyDescent="0.25">
      <c r="A48" t="s">
        <v>51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464.23750000000001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f t="shared" si="0"/>
        <v>464.23750000000001</v>
      </c>
      <c r="DM48" s="1">
        <v>464.23746657000004</v>
      </c>
      <c r="DN48" s="1">
        <f t="shared" si="1"/>
        <v>3.3429999973577651E-5</v>
      </c>
    </row>
    <row r="49" spans="1:118" x14ac:dyDescent="0.25">
      <c r="A49" t="s">
        <v>52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90.830866380000003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f t="shared" si="0"/>
        <v>90.830866380000003</v>
      </c>
      <c r="DM49" s="1">
        <v>90.830866369999995</v>
      </c>
      <c r="DN49" s="1">
        <f t="shared" si="1"/>
        <v>1.0000007932831068E-8</v>
      </c>
    </row>
    <row r="50" spans="1:118" x14ac:dyDescent="0.25">
      <c r="A50" t="s">
        <v>53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267.69900000000001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f t="shared" si="0"/>
        <v>267.69900000000001</v>
      </c>
      <c r="DM50" s="1">
        <v>267.69904630999997</v>
      </c>
      <c r="DN50" s="1">
        <f t="shared" si="1"/>
        <v>-4.6309999959248671E-5</v>
      </c>
    </row>
    <row r="51" spans="1:118" x14ac:dyDescent="0.25">
      <c r="A51" t="s">
        <v>54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336.24880000000002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f t="shared" si="0"/>
        <v>336.24880000000002</v>
      </c>
      <c r="DM51" s="1">
        <v>336.24875271000008</v>
      </c>
      <c r="DN51" s="1">
        <f t="shared" si="1"/>
        <v>4.7289999940858252E-5</v>
      </c>
    </row>
    <row r="52" spans="1:118" x14ac:dyDescent="0.25">
      <c r="A52" t="s">
        <v>55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403.8879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f t="shared" si="0"/>
        <v>403.8879</v>
      </c>
      <c r="DM52" s="1">
        <v>403.8879374</v>
      </c>
      <c r="DN52" s="1">
        <f t="shared" si="1"/>
        <v>-3.7399999996523547E-5</v>
      </c>
    </row>
    <row r="53" spans="1:118" x14ac:dyDescent="0.25">
      <c r="A53" t="s">
        <v>56</v>
      </c>
      <c r="B53" s="1">
        <v>54.436561279999999</v>
      </c>
      <c r="C53" s="1">
        <v>1188.607</v>
      </c>
      <c r="D53" s="1">
        <v>1.2427219999999999E-2</v>
      </c>
      <c r="E53" s="1">
        <v>0.10358014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5.5821660000000002E-2</v>
      </c>
      <c r="O53" s="1">
        <v>6.2582174000000004</v>
      </c>
      <c r="P53" s="1">
        <v>5.4051500000000001E-3</v>
      </c>
      <c r="Q53" s="1">
        <v>42.742505319999999</v>
      </c>
      <c r="R53" s="1">
        <v>14.62817461</v>
      </c>
      <c r="S53" s="1">
        <v>4.3125660000000003E-2</v>
      </c>
      <c r="T53" s="1">
        <v>6.8348689199999999</v>
      </c>
      <c r="U53" s="1">
        <v>11.62800064</v>
      </c>
      <c r="V53" s="1">
        <v>18.30501387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2.244034E-2</v>
      </c>
      <c r="AC53" s="1">
        <v>0</v>
      </c>
      <c r="AD53" s="1">
        <v>2.1010198600000001</v>
      </c>
      <c r="AE53" s="1">
        <v>0</v>
      </c>
      <c r="AF53" s="1">
        <v>2.2442440000000001E-2</v>
      </c>
      <c r="AG53" s="1">
        <v>0</v>
      </c>
      <c r="AH53" s="1">
        <v>0</v>
      </c>
      <c r="AI53" s="1">
        <v>0</v>
      </c>
      <c r="AJ53" s="1">
        <v>30.066047040000001</v>
      </c>
      <c r="AK53" s="1">
        <v>0</v>
      </c>
      <c r="AL53" s="1">
        <v>0</v>
      </c>
      <c r="AM53" s="1">
        <v>0</v>
      </c>
      <c r="AN53" s="1">
        <v>1.8989590000000001E-2</v>
      </c>
      <c r="AO53" s="1">
        <v>6.2018999999999996E-4</v>
      </c>
      <c r="AP53" s="1">
        <v>5.696855E-2</v>
      </c>
      <c r="AQ53" s="1">
        <v>0</v>
      </c>
      <c r="AR53" s="1">
        <v>3.4816829</v>
      </c>
      <c r="AS53" s="1">
        <v>0</v>
      </c>
      <c r="AT53" s="1">
        <v>130.92500000000001</v>
      </c>
      <c r="AU53" s="1">
        <v>0</v>
      </c>
      <c r="AV53" s="1">
        <v>0.30112639000000002</v>
      </c>
      <c r="AW53" s="1">
        <v>2.8281151000000002</v>
      </c>
      <c r="AX53" s="1">
        <v>18.229425330000002</v>
      </c>
      <c r="AY53" s="1">
        <v>0.18839663000000001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310.51310000000001</v>
      </c>
      <c r="DI53" s="1">
        <v>0</v>
      </c>
      <c r="DJ53" s="1">
        <v>629.21270000000004</v>
      </c>
      <c r="DK53" s="1">
        <v>145.84809999999999</v>
      </c>
      <c r="DL53" s="1">
        <f t="shared" si="0"/>
        <v>2617.47687623</v>
      </c>
      <c r="DM53" s="1">
        <v>2617.4764628399998</v>
      </c>
      <c r="DN53" s="1">
        <f t="shared" si="1"/>
        <v>4.1339000017615035E-4</v>
      </c>
    </row>
    <row r="54" spans="1:118" x14ac:dyDescent="0.25">
      <c r="A54" t="s">
        <v>57</v>
      </c>
      <c r="B54" s="1">
        <v>0.80279898999999999</v>
      </c>
      <c r="C54" s="1">
        <v>9.5112207400000006</v>
      </c>
      <c r="D54" s="1">
        <v>4.9083830000000002E-2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167.33949999999999</v>
      </c>
      <c r="O54" s="1">
        <v>0</v>
      </c>
      <c r="P54" s="1">
        <v>81.631202920000007</v>
      </c>
      <c r="Q54" s="1">
        <v>0.36574540999999999</v>
      </c>
      <c r="R54" s="1">
        <v>0</v>
      </c>
      <c r="S54" s="1">
        <v>0.89907588999999999</v>
      </c>
      <c r="T54" s="1">
        <v>0.19417403999999999</v>
      </c>
      <c r="U54" s="1">
        <v>0</v>
      </c>
      <c r="V54" s="1">
        <v>111.6671</v>
      </c>
      <c r="W54" s="1">
        <v>0.32992983999999997</v>
      </c>
      <c r="X54" s="1">
        <v>18.01751698</v>
      </c>
      <c r="Y54" s="1">
        <v>0</v>
      </c>
      <c r="Z54" s="1">
        <v>0</v>
      </c>
      <c r="AA54" s="1">
        <v>0</v>
      </c>
      <c r="AB54" s="1">
        <v>0.15544163999999999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0.78158316999999999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8.5268650000000001E-2</v>
      </c>
      <c r="AU54" s="1">
        <v>0</v>
      </c>
      <c r="AV54" s="1">
        <v>0.16808256999999999</v>
      </c>
      <c r="AW54" s="1">
        <v>1.4315162800000001</v>
      </c>
      <c r="AX54" s="1">
        <v>5.3405249100000001</v>
      </c>
      <c r="AY54" s="1">
        <v>4.7507646899999996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958.71990000000005</v>
      </c>
      <c r="DI54" s="1">
        <v>0</v>
      </c>
      <c r="DJ54" s="1">
        <v>144.08879999999999</v>
      </c>
      <c r="DK54" s="1">
        <v>77.708580190000006</v>
      </c>
      <c r="DL54" s="1">
        <f t="shared" si="0"/>
        <v>1584.0378107399999</v>
      </c>
      <c r="DM54" s="1">
        <v>1584.03754441</v>
      </c>
      <c r="DN54" s="1">
        <f t="shared" si="1"/>
        <v>2.663299999312585E-4</v>
      </c>
    </row>
    <row r="55" spans="1:118" x14ac:dyDescent="0.25">
      <c r="A55" t="s">
        <v>58</v>
      </c>
      <c r="B55" s="1">
        <v>10.7942383</v>
      </c>
      <c r="C55" s="1">
        <v>4.4025739399999999</v>
      </c>
      <c r="D55" s="1">
        <v>6.56163965</v>
      </c>
      <c r="E55" s="1">
        <v>2.0903800000000002E-3</v>
      </c>
      <c r="F55" s="1">
        <v>3.9726419999999998E-2</v>
      </c>
      <c r="G55" s="1">
        <v>0</v>
      </c>
      <c r="H55" s="1">
        <v>0</v>
      </c>
      <c r="I55" s="1">
        <v>1.2994540000000001E-2</v>
      </c>
      <c r="J55" s="1">
        <v>0.21230704</v>
      </c>
      <c r="K55" s="1">
        <v>2.9416029400000001</v>
      </c>
      <c r="L55" s="1">
        <v>0</v>
      </c>
      <c r="M55" s="1">
        <v>9.9664970000000006E-2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1.7659939999999999E-2</v>
      </c>
      <c r="AF55" s="1">
        <v>0</v>
      </c>
      <c r="AG55" s="1">
        <v>0</v>
      </c>
      <c r="AH55" s="1">
        <v>3.6900870000000002E-2</v>
      </c>
      <c r="AI55" s="1">
        <v>0</v>
      </c>
      <c r="AJ55" s="1">
        <v>0.93777745000000001</v>
      </c>
      <c r="AK55" s="1">
        <v>0</v>
      </c>
      <c r="AL55" s="1">
        <v>0</v>
      </c>
      <c r="AM55" s="1">
        <v>1.4157941199999999</v>
      </c>
      <c r="AN55" s="1">
        <v>7.36254309</v>
      </c>
      <c r="AO55" s="1">
        <v>3.4574920000000002E-2</v>
      </c>
      <c r="AP55" s="1">
        <v>0.96698236000000004</v>
      </c>
      <c r="AQ55" s="1">
        <v>0.40725159</v>
      </c>
      <c r="AR55" s="1">
        <v>0</v>
      </c>
      <c r="AS55" s="1">
        <v>0</v>
      </c>
      <c r="AT55" s="1">
        <v>0</v>
      </c>
      <c r="AU55" s="1">
        <v>4.201978E-2</v>
      </c>
      <c r="AV55" s="1">
        <v>0</v>
      </c>
      <c r="AW55" s="1">
        <v>0</v>
      </c>
      <c r="AX55" s="1">
        <v>0.13594754000000001</v>
      </c>
      <c r="AY55" s="1">
        <v>0.10359524000000001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7.5753672600000002</v>
      </c>
      <c r="DK55" s="1">
        <v>1.0586700000000001E-3</v>
      </c>
      <c r="DL55" s="1">
        <f t="shared" si="0"/>
        <v>44.104311009999989</v>
      </c>
      <c r="DM55" s="1">
        <v>44.104311009999996</v>
      </c>
      <c r="DN55" s="1">
        <f t="shared" si="1"/>
        <v>0</v>
      </c>
    </row>
    <row r="56" spans="1:118" x14ac:dyDescent="0.25">
      <c r="A56" t="s">
        <v>59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20.232643289999999</v>
      </c>
      <c r="DK56" s="1">
        <v>8.8074845400000008</v>
      </c>
      <c r="DL56" s="1">
        <f t="shared" si="0"/>
        <v>29.040127829999999</v>
      </c>
      <c r="DM56" s="1">
        <v>29.040127820000002</v>
      </c>
      <c r="DN56" s="1">
        <f t="shared" si="1"/>
        <v>9.9999972746900312E-9</v>
      </c>
    </row>
    <row r="57" spans="1:118" x14ac:dyDescent="0.25">
      <c r="A57" t="s">
        <v>60</v>
      </c>
      <c r="B57" s="1">
        <v>4.6978902400000004</v>
      </c>
      <c r="C57" s="1">
        <v>2.1193926699999999</v>
      </c>
      <c r="D57" s="1">
        <v>8.5840000000000005E-5</v>
      </c>
      <c r="E57" s="1">
        <v>0</v>
      </c>
      <c r="F57" s="1">
        <v>0.58737296999999999</v>
      </c>
      <c r="G57" s="1">
        <v>4.5542E-4</v>
      </c>
      <c r="H57" s="1">
        <v>0</v>
      </c>
      <c r="I57" s="1">
        <v>0.17731250000000001</v>
      </c>
      <c r="J57" s="1">
        <v>2.4804999999999998E-4</v>
      </c>
      <c r="K57" s="1">
        <v>0.23045319</v>
      </c>
      <c r="L57" s="1">
        <v>2.0469999999999999E-5</v>
      </c>
      <c r="M57" s="1">
        <v>3.0556891199999998</v>
      </c>
      <c r="N57" s="1">
        <v>1.0611999999999999E-4</v>
      </c>
      <c r="O57" s="1">
        <v>1.864849E-2</v>
      </c>
      <c r="P57" s="1">
        <v>0.38612552999999999</v>
      </c>
      <c r="Q57" s="1">
        <v>0.31739804999999999</v>
      </c>
      <c r="R57" s="1">
        <v>5.2499999999999997E-6</v>
      </c>
      <c r="S57" s="1">
        <v>0.74468586999999997</v>
      </c>
      <c r="T57" s="1">
        <v>0.74608832999999997</v>
      </c>
      <c r="U57" s="1">
        <v>0.16411785000000001</v>
      </c>
      <c r="V57" s="1">
        <v>0.52113631000000005</v>
      </c>
      <c r="W57" s="1">
        <v>0.37623493000000002</v>
      </c>
      <c r="X57" s="1">
        <v>0.34949166999999998</v>
      </c>
      <c r="Y57" s="1">
        <v>1.92938604</v>
      </c>
      <c r="Z57" s="1">
        <v>5.3049029999999997E-2</v>
      </c>
      <c r="AA57" s="1">
        <v>1.6852999999999999E-4</v>
      </c>
      <c r="AB57" s="1">
        <v>0.47819254999999999</v>
      </c>
      <c r="AC57" s="1">
        <v>4.4030670000000001E-2</v>
      </c>
      <c r="AD57" s="1">
        <v>4.3900000000000003E-6</v>
      </c>
      <c r="AE57" s="1">
        <v>0.95770858999999997</v>
      </c>
      <c r="AF57" s="1">
        <v>0.12333442999999999</v>
      </c>
      <c r="AG57" s="1">
        <v>0.66908120999999998</v>
      </c>
      <c r="AH57" s="1">
        <v>0.33894701999999999</v>
      </c>
      <c r="AI57" s="1">
        <v>3.33994E-3</v>
      </c>
      <c r="AJ57" s="1">
        <v>0.2161469</v>
      </c>
      <c r="AK57" s="1">
        <v>0.23422608</v>
      </c>
      <c r="AL57" s="1">
        <v>0</v>
      </c>
      <c r="AM57" s="1">
        <v>0.11621778000000001</v>
      </c>
      <c r="AN57" s="1">
        <v>3.7162128499999998</v>
      </c>
      <c r="AO57" s="1">
        <v>1.568321E-2</v>
      </c>
      <c r="AP57" s="1">
        <v>9.9822693200000003</v>
      </c>
      <c r="AQ57" s="1">
        <v>0</v>
      </c>
      <c r="AR57" s="1">
        <v>5.9031519999999997E-2</v>
      </c>
      <c r="AS57" s="1">
        <v>0.37612768000000002</v>
      </c>
      <c r="AT57" s="1">
        <v>3.9203210000000002E-2</v>
      </c>
      <c r="AU57" s="1">
        <v>1.6290329999999999E-2</v>
      </c>
      <c r="AV57" s="1">
        <v>1.0135E-2</v>
      </c>
      <c r="AW57" s="1">
        <v>3.6029119999999998E-2</v>
      </c>
      <c r="AX57" s="1">
        <v>2.664093E-2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7.6699999999999994E-6</v>
      </c>
      <c r="DI57" s="1">
        <v>0</v>
      </c>
      <c r="DJ57" s="1">
        <v>0</v>
      </c>
      <c r="DK57" s="1">
        <v>1.7920999999999999E-4</v>
      </c>
      <c r="DL57" s="1">
        <f t="shared" si="0"/>
        <v>33.934602079999991</v>
      </c>
      <c r="DM57" s="1">
        <v>33.934602119999994</v>
      </c>
      <c r="DN57" s="1">
        <f t="shared" si="1"/>
        <v>-4.000000330961484E-8</v>
      </c>
    </row>
    <row r="58" spans="1:118" x14ac:dyDescent="0.25">
      <c r="A58" t="s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2.18427229</v>
      </c>
      <c r="H58" s="1">
        <v>0.37720223000000003</v>
      </c>
      <c r="I58" s="1">
        <v>1.1497149999999999E-2</v>
      </c>
      <c r="J58" s="1">
        <v>0</v>
      </c>
      <c r="K58" s="1">
        <v>0</v>
      </c>
      <c r="L58" s="1">
        <v>0</v>
      </c>
      <c r="M58" s="1">
        <v>6.159324E-2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57.67492507</v>
      </c>
      <c r="AB58" s="1">
        <v>0</v>
      </c>
      <c r="AC58" s="1">
        <v>0</v>
      </c>
      <c r="AD58" s="1">
        <v>0</v>
      </c>
      <c r="AE58" s="1">
        <v>2.9931960000000001E-2</v>
      </c>
      <c r="AF58" s="1">
        <v>0</v>
      </c>
      <c r="AG58" s="1">
        <v>0</v>
      </c>
      <c r="AH58" s="1">
        <v>6.2829479999999993E-2</v>
      </c>
      <c r="AI58" s="1">
        <v>0</v>
      </c>
      <c r="AJ58" s="1">
        <v>5.8039410900000004</v>
      </c>
      <c r="AK58" s="1">
        <v>2.3988260000000001E-2</v>
      </c>
      <c r="AL58" s="1">
        <v>0</v>
      </c>
      <c r="AM58" s="1">
        <v>0</v>
      </c>
      <c r="AN58" s="1">
        <v>0.84288386999999998</v>
      </c>
      <c r="AO58" s="1">
        <v>5.9950959999999998E-2</v>
      </c>
      <c r="AP58" s="1">
        <v>1.1268753</v>
      </c>
      <c r="AQ58" s="1">
        <v>0</v>
      </c>
      <c r="AR58" s="1">
        <v>0</v>
      </c>
      <c r="AS58" s="1">
        <v>0</v>
      </c>
      <c r="AT58" s="1">
        <v>0</v>
      </c>
      <c r="AU58" s="1">
        <v>0.36825445000000001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39.954975589999997</v>
      </c>
      <c r="DL58" s="1">
        <f t="shared" si="0"/>
        <v>108.58312093999996</v>
      </c>
      <c r="DM58" s="1">
        <v>108.58312093999999</v>
      </c>
      <c r="DN58" s="1">
        <f t="shared" si="1"/>
        <v>0</v>
      </c>
    </row>
    <row r="59" spans="1:118" x14ac:dyDescent="0.25">
      <c r="A59" t="s">
        <v>62</v>
      </c>
      <c r="B59" s="1">
        <v>9.7475480000000003E-2</v>
      </c>
      <c r="C59" s="1">
        <v>0.16921211</v>
      </c>
      <c r="D59" s="1">
        <v>2.694032E-2</v>
      </c>
      <c r="E59" s="1">
        <v>0</v>
      </c>
      <c r="F59" s="1">
        <v>0</v>
      </c>
      <c r="G59" s="1">
        <v>8.5563509999999995E-2</v>
      </c>
      <c r="H59" s="1">
        <v>4.7237250000000001E-2</v>
      </c>
      <c r="I59" s="1">
        <v>3.3605950000000002E-2</v>
      </c>
      <c r="J59" s="1">
        <v>0.89992373000000003</v>
      </c>
      <c r="K59" s="1">
        <v>0.20222293999999999</v>
      </c>
      <c r="L59" s="1">
        <v>4.7927869999999997E-2</v>
      </c>
      <c r="M59" s="1">
        <v>1.16406275</v>
      </c>
      <c r="N59" s="1">
        <v>4.5463209999999997E-2</v>
      </c>
      <c r="O59" s="1">
        <v>0</v>
      </c>
      <c r="P59" s="1">
        <v>2.5167809999999999E-2</v>
      </c>
      <c r="Q59" s="1">
        <v>0.10728905</v>
      </c>
      <c r="R59" s="1">
        <v>0</v>
      </c>
      <c r="S59" s="1">
        <v>0.14782013999999999</v>
      </c>
      <c r="T59" s="1">
        <v>0.13504337</v>
      </c>
      <c r="U59" s="1">
        <v>0</v>
      </c>
      <c r="V59" s="1">
        <v>0</v>
      </c>
      <c r="W59" s="1">
        <v>3.4763750000000003E-2</v>
      </c>
      <c r="X59" s="1">
        <v>0</v>
      </c>
      <c r="Y59" s="1">
        <v>0.10994739000000001</v>
      </c>
      <c r="Z59" s="1">
        <v>0</v>
      </c>
      <c r="AA59" s="1">
        <v>0.22990315</v>
      </c>
      <c r="AB59" s="1">
        <v>1.4858538400000001</v>
      </c>
      <c r="AC59" s="1">
        <v>0.25961988000000003</v>
      </c>
      <c r="AD59" s="1">
        <v>0</v>
      </c>
      <c r="AE59" s="1">
        <v>0.43202981000000001</v>
      </c>
      <c r="AF59" s="1">
        <v>0.80741689000000005</v>
      </c>
      <c r="AG59" s="1">
        <v>0.1440698</v>
      </c>
      <c r="AH59" s="1">
        <v>4.0758219999999998E-2</v>
      </c>
      <c r="AI59" s="1">
        <v>0</v>
      </c>
      <c r="AJ59" s="1">
        <v>7.2355307099999999</v>
      </c>
      <c r="AK59" s="1">
        <v>0</v>
      </c>
      <c r="AL59" s="1">
        <v>0</v>
      </c>
      <c r="AM59" s="1">
        <v>2.8847879999999999E-2</v>
      </c>
      <c r="AN59" s="1">
        <v>0.64854937000000001</v>
      </c>
      <c r="AO59" s="1">
        <v>2.1110760499999999</v>
      </c>
      <c r="AP59" s="1">
        <v>0.22618849999999999</v>
      </c>
      <c r="AQ59" s="1">
        <v>0</v>
      </c>
      <c r="AR59" s="1">
        <v>1.97668552</v>
      </c>
      <c r="AS59" s="1">
        <v>0</v>
      </c>
      <c r="AT59" s="1">
        <v>0</v>
      </c>
      <c r="AU59" s="1">
        <v>0.25663784000000001</v>
      </c>
      <c r="AV59" s="1">
        <v>0.55284759000000006</v>
      </c>
      <c r="AW59" s="1">
        <v>0.32245611000000002</v>
      </c>
      <c r="AX59" s="1">
        <v>0.65091217999999995</v>
      </c>
      <c r="AY59" s="1">
        <v>3.0576156999999999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16.60102711</v>
      </c>
      <c r="DI59" s="1">
        <v>0</v>
      </c>
      <c r="DJ59" s="1">
        <v>0</v>
      </c>
      <c r="DK59" s="1">
        <v>0.29552353999999997</v>
      </c>
      <c r="DL59" s="1">
        <f t="shared" si="0"/>
        <v>40.743216319999995</v>
      </c>
      <c r="DM59" s="1">
        <v>40.743216309999994</v>
      </c>
      <c r="DN59" s="1">
        <f t="shared" si="1"/>
        <v>1.000000082740371E-8</v>
      </c>
    </row>
    <row r="60" spans="1:118" x14ac:dyDescent="0.25">
      <c r="A60" t="s">
        <v>63</v>
      </c>
      <c r="B60" s="1">
        <v>1.855046</v>
      </c>
      <c r="C60" s="1">
        <v>1.64242226</v>
      </c>
      <c r="D60" s="1">
        <v>0.25409788</v>
      </c>
      <c r="E60" s="1">
        <v>6.3374599999999996E-3</v>
      </c>
      <c r="F60" s="1">
        <v>0.20770654</v>
      </c>
      <c r="G60" s="1">
        <v>0</v>
      </c>
      <c r="H60" s="1">
        <v>0</v>
      </c>
      <c r="I60" s="1">
        <v>26.634212229999999</v>
      </c>
      <c r="J60" s="1">
        <v>0.36997767999999998</v>
      </c>
      <c r="K60" s="1">
        <v>2.5246237200000001</v>
      </c>
      <c r="L60" s="1">
        <v>0.13117129</v>
      </c>
      <c r="M60" s="1">
        <v>7.3044618100000003</v>
      </c>
      <c r="N60" s="1">
        <v>9.7587930000000003E-2</v>
      </c>
      <c r="O60" s="1">
        <v>0</v>
      </c>
      <c r="P60" s="1">
        <v>0.54045195000000001</v>
      </c>
      <c r="Q60" s="1">
        <v>0.26972544999999998</v>
      </c>
      <c r="R60" s="1">
        <v>2.7841870000000001E-2</v>
      </c>
      <c r="S60" s="1">
        <v>0.47879753000000003</v>
      </c>
      <c r="T60" s="1">
        <v>0.29964443000000002</v>
      </c>
      <c r="U60" s="1">
        <v>0.22145587999999999</v>
      </c>
      <c r="V60" s="1">
        <v>0.34153539999999999</v>
      </c>
      <c r="W60" s="1">
        <v>0.33765260000000002</v>
      </c>
      <c r="X60" s="1">
        <v>0.10821533</v>
      </c>
      <c r="Y60" s="1">
        <v>0.19501060000000001</v>
      </c>
      <c r="Z60" s="1">
        <v>0</v>
      </c>
      <c r="AA60" s="1">
        <v>0</v>
      </c>
      <c r="AB60" s="1">
        <v>0.60687150000000001</v>
      </c>
      <c r="AC60" s="1">
        <v>0</v>
      </c>
      <c r="AD60" s="1">
        <v>0</v>
      </c>
      <c r="AE60" s="1">
        <v>2.8655866099999998</v>
      </c>
      <c r="AF60" s="1">
        <v>79.952351269999994</v>
      </c>
      <c r="AG60" s="1">
        <v>2.32272452</v>
      </c>
      <c r="AH60" s="1">
        <v>0.76722586000000004</v>
      </c>
      <c r="AI60" s="1">
        <v>2.0107610000000001E-2</v>
      </c>
      <c r="AJ60" s="1">
        <v>15.77420684</v>
      </c>
      <c r="AK60" s="1">
        <v>0</v>
      </c>
      <c r="AL60" s="1">
        <v>0</v>
      </c>
      <c r="AM60" s="1">
        <v>0.18051661999999999</v>
      </c>
      <c r="AN60" s="1">
        <v>4.5365229999999999</v>
      </c>
      <c r="AO60" s="1">
        <v>27.568167469999999</v>
      </c>
      <c r="AP60" s="1">
        <v>1.8132562800000001</v>
      </c>
      <c r="AQ60" s="1">
        <v>0.14589858999999999</v>
      </c>
      <c r="AR60" s="1">
        <v>0.71372418000000004</v>
      </c>
      <c r="AS60" s="1">
        <v>0.52126870000000003</v>
      </c>
      <c r="AT60" s="1">
        <v>7.0178569999999996E-2</v>
      </c>
      <c r="AU60" s="1">
        <v>4.3733680799999997</v>
      </c>
      <c r="AV60" s="1">
        <v>6.2461435999999999</v>
      </c>
      <c r="AW60" s="1">
        <v>3.8578503899999999</v>
      </c>
      <c r="AX60" s="1">
        <v>13.170960539999999</v>
      </c>
      <c r="AY60" s="1">
        <v>25.339343920000001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25.935817199999999</v>
      </c>
      <c r="DI60" s="1">
        <v>0</v>
      </c>
      <c r="DJ60" s="1">
        <v>0</v>
      </c>
      <c r="DK60" s="1">
        <v>45.845068349999998</v>
      </c>
      <c r="DL60" s="1">
        <f t="shared" si="0"/>
        <v>306.47513554000005</v>
      </c>
      <c r="DM60" s="1">
        <v>306.47513903999999</v>
      </c>
      <c r="DN60" s="1">
        <f t="shared" si="1"/>
        <v>-3.4999999343199306E-6</v>
      </c>
    </row>
    <row r="61" spans="1:118" x14ac:dyDescent="0.25">
      <c r="A61" t="s">
        <v>64</v>
      </c>
      <c r="B61" s="1">
        <v>0</v>
      </c>
      <c r="C61" s="1">
        <v>0</v>
      </c>
      <c r="D61" s="1">
        <v>0.18517661999999999</v>
      </c>
      <c r="E61" s="1">
        <v>0</v>
      </c>
      <c r="F61" s="1">
        <v>0</v>
      </c>
      <c r="G61" s="1">
        <v>0</v>
      </c>
      <c r="H61" s="1">
        <v>0</v>
      </c>
      <c r="I61" s="1">
        <v>4.8106370700000003</v>
      </c>
      <c r="J61" s="1">
        <v>2.5342657000000002</v>
      </c>
      <c r="K61" s="1">
        <v>1.1363740000000001E-2</v>
      </c>
      <c r="L61" s="1">
        <v>0.60994789999999999</v>
      </c>
      <c r="M61" s="1">
        <v>0.17377724999999999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1.0474239999999999E-2</v>
      </c>
      <c r="AA61" s="1">
        <v>0</v>
      </c>
      <c r="AB61" s="1">
        <v>0.61417036000000003</v>
      </c>
      <c r="AC61" s="1">
        <v>0</v>
      </c>
      <c r="AD61" s="1">
        <v>0</v>
      </c>
      <c r="AE61" s="1">
        <v>0</v>
      </c>
      <c r="AF61" s="1">
        <v>22.12246721</v>
      </c>
      <c r="AG61" s="1">
        <v>0.15124417000000001</v>
      </c>
      <c r="AH61" s="1">
        <v>0.17624511000000001</v>
      </c>
      <c r="AI61" s="1">
        <v>0</v>
      </c>
      <c r="AJ61" s="1">
        <v>0</v>
      </c>
      <c r="AK61" s="1">
        <v>8.6232199999999991E-3</v>
      </c>
      <c r="AL61" s="1">
        <v>0</v>
      </c>
      <c r="AM61" s="1">
        <v>3.7850870000000002E-2</v>
      </c>
      <c r="AN61" s="1">
        <v>0.12336352</v>
      </c>
      <c r="AO61" s="1">
        <v>0</v>
      </c>
      <c r="AP61" s="1">
        <v>0.10416573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15.60297065</v>
      </c>
      <c r="DL61" s="1">
        <f t="shared" si="0"/>
        <v>47.276743359999998</v>
      </c>
      <c r="DM61" s="1">
        <v>47.276743369999998</v>
      </c>
      <c r="DN61" s="1">
        <f t="shared" si="1"/>
        <v>-1.000000082740371E-8</v>
      </c>
    </row>
    <row r="62" spans="1:118" x14ac:dyDescent="0.25">
      <c r="A62" t="s">
        <v>65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5.6778239399999997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2.1237780000000001E-2</v>
      </c>
      <c r="AG62" s="1">
        <v>21.663997120000001</v>
      </c>
      <c r="AH62" s="1">
        <v>1.7736809999999999E-2</v>
      </c>
      <c r="AI62" s="1">
        <v>0</v>
      </c>
      <c r="AJ62" s="1">
        <v>0</v>
      </c>
      <c r="AK62" s="1">
        <v>0</v>
      </c>
      <c r="AL62" s="1">
        <v>0</v>
      </c>
      <c r="AM62" s="1">
        <v>6.0712199999999996E-3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235.46449999999999</v>
      </c>
      <c r="DL62" s="1">
        <f t="shared" si="0"/>
        <v>262.85136686999999</v>
      </c>
      <c r="DM62" s="1">
        <v>262.85143391999998</v>
      </c>
      <c r="DN62" s="1">
        <f t="shared" si="1"/>
        <v>-6.7049999984192254E-5</v>
      </c>
    </row>
    <row r="63" spans="1:118" x14ac:dyDescent="0.25">
      <c r="A63" t="s">
        <v>66</v>
      </c>
      <c r="B63" s="1">
        <v>0.10288002</v>
      </c>
      <c r="C63" s="1">
        <v>0</v>
      </c>
      <c r="D63" s="1">
        <v>2.233241E-2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8.5827300000000002E-3</v>
      </c>
      <c r="L63" s="1">
        <v>5.5434600000000001E-3</v>
      </c>
      <c r="M63" s="1">
        <v>6.195407E-2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1.22095621</v>
      </c>
      <c r="AC63" s="1">
        <v>0</v>
      </c>
      <c r="AD63" s="1">
        <v>0</v>
      </c>
      <c r="AE63" s="1">
        <v>4.240025E-2</v>
      </c>
      <c r="AF63" s="1">
        <v>0.44294890999999997</v>
      </c>
      <c r="AG63" s="1">
        <v>0.13543041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2.4124400000000001E-2</v>
      </c>
      <c r="AN63" s="1">
        <v>0.10908909</v>
      </c>
      <c r="AO63" s="1">
        <v>3.4678823200000002</v>
      </c>
      <c r="AP63" s="1">
        <v>1.0211508199999999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15.368684500000001</v>
      </c>
      <c r="DL63" s="1">
        <f t="shared" si="0"/>
        <v>22.033959599999999</v>
      </c>
      <c r="DM63" s="1">
        <v>22.033959600000003</v>
      </c>
      <c r="DN63" s="1">
        <f t="shared" si="1"/>
        <v>0</v>
      </c>
    </row>
    <row r="64" spans="1:118" x14ac:dyDescent="0.25">
      <c r="A64" t="s">
        <v>67</v>
      </c>
      <c r="B64" s="1">
        <v>3.9976909999999997E-2</v>
      </c>
      <c r="C64" s="1">
        <v>8.0880799999999992E-3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0.11930701000000001</v>
      </c>
      <c r="J64" s="1">
        <v>4.5559999999999997E-5</v>
      </c>
      <c r="K64" s="1">
        <v>0.53749685000000003</v>
      </c>
      <c r="L64" s="1">
        <v>0</v>
      </c>
      <c r="M64" s="1">
        <v>3.3153251199999998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0.17992540000000001</v>
      </c>
      <c r="Z64" s="1">
        <v>0</v>
      </c>
      <c r="AA64" s="1">
        <v>0</v>
      </c>
      <c r="AB64" s="1">
        <v>2.76567E-3</v>
      </c>
      <c r="AC64" s="1">
        <v>0</v>
      </c>
      <c r="AD64" s="1">
        <v>0</v>
      </c>
      <c r="AE64" s="1">
        <v>0.86610688000000002</v>
      </c>
      <c r="AF64" s="1">
        <v>0</v>
      </c>
      <c r="AG64" s="1">
        <v>3.5349039999999998E-2</v>
      </c>
      <c r="AH64" s="1">
        <v>1.7126369999999998E-2</v>
      </c>
      <c r="AI64" s="1">
        <v>0</v>
      </c>
      <c r="AJ64" s="1">
        <v>0.48084611999999999</v>
      </c>
      <c r="AK64" s="1">
        <v>0</v>
      </c>
      <c r="AL64" s="1">
        <v>0</v>
      </c>
      <c r="AM64" s="1">
        <v>0</v>
      </c>
      <c r="AN64" s="1">
        <v>1.19081218</v>
      </c>
      <c r="AO64" s="1">
        <v>4.2117229999999999E-2</v>
      </c>
      <c r="AP64" s="1">
        <v>89.197689949999997</v>
      </c>
      <c r="AQ64" s="1">
        <v>1.620489E-2</v>
      </c>
      <c r="AR64" s="1">
        <v>0.15043580000000001</v>
      </c>
      <c r="AS64" s="1">
        <v>1.224577E-2</v>
      </c>
      <c r="AT64" s="1">
        <v>0</v>
      </c>
      <c r="AU64" s="1">
        <v>7.4998560000000006E-2</v>
      </c>
      <c r="AV64" s="1">
        <v>0</v>
      </c>
      <c r="AW64" s="1">
        <v>4.6216710000000001E-2</v>
      </c>
      <c r="AX64" s="1">
        <v>2.723627E-2</v>
      </c>
      <c r="AY64" s="1">
        <v>0.89446210000000004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8.5085499999999994E-2</v>
      </c>
      <c r="DI64" s="1">
        <v>0</v>
      </c>
      <c r="DJ64" s="1">
        <v>0</v>
      </c>
      <c r="DK64" s="1">
        <v>0.87978716999999995</v>
      </c>
      <c r="DL64" s="1">
        <f t="shared" si="0"/>
        <v>98.219651139999996</v>
      </c>
      <c r="DM64" s="1">
        <v>98.219651139999996</v>
      </c>
      <c r="DN64" s="1">
        <f t="shared" si="1"/>
        <v>0</v>
      </c>
    </row>
    <row r="65" spans="1:118" x14ac:dyDescent="0.25">
      <c r="A65" t="s">
        <v>68</v>
      </c>
      <c r="B65" s="1">
        <v>4.7273080000000002E-2</v>
      </c>
      <c r="C65" s="1">
        <v>0.47774817000000003</v>
      </c>
      <c r="D65" s="1">
        <v>6.6661300000000001E-3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41.864667500000003</v>
      </c>
      <c r="O65" s="1">
        <v>0.19216828999999999</v>
      </c>
      <c r="P65" s="1">
        <v>0</v>
      </c>
      <c r="Q65" s="1">
        <v>0.23446549</v>
      </c>
      <c r="R65" s="1">
        <v>0.22709368999999999</v>
      </c>
      <c r="S65" s="1">
        <v>1.6897520399999999</v>
      </c>
      <c r="T65" s="1">
        <v>0.89084141999999999</v>
      </c>
      <c r="U65" s="1">
        <v>0</v>
      </c>
      <c r="V65" s="1">
        <v>0</v>
      </c>
      <c r="W65" s="1">
        <v>0</v>
      </c>
      <c r="X65" s="1">
        <v>0.89491756</v>
      </c>
      <c r="Y65" s="1">
        <v>0</v>
      </c>
      <c r="Z65" s="1">
        <v>0</v>
      </c>
      <c r="AA65" s="1">
        <v>0</v>
      </c>
      <c r="AB65" s="1">
        <v>2.22189E-2</v>
      </c>
      <c r="AC65" s="1">
        <v>0</v>
      </c>
      <c r="AD65" s="1">
        <v>0</v>
      </c>
      <c r="AE65" s="1">
        <v>0</v>
      </c>
      <c r="AF65" s="1">
        <v>0</v>
      </c>
      <c r="AG65" s="1">
        <v>5.7324519999999997E-2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1.7167439999999999E-2</v>
      </c>
      <c r="AO65" s="1">
        <v>0</v>
      </c>
      <c r="AP65" s="1">
        <v>7.6518909999999996E-2</v>
      </c>
      <c r="AQ65" s="1">
        <v>0</v>
      </c>
      <c r="AR65" s="1">
        <v>0.48249057000000001</v>
      </c>
      <c r="AS65" s="1">
        <v>0</v>
      </c>
      <c r="AT65" s="1">
        <v>4.0318519999999997E-2</v>
      </c>
      <c r="AU65" s="1">
        <v>0</v>
      </c>
      <c r="AV65" s="1">
        <v>0.84132158000000001</v>
      </c>
      <c r="AW65" s="1">
        <v>6.4064294100000003</v>
      </c>
      <c r="AX65" s="1">
        <v>4.4916638600000001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134.619</v>
      </c>
      <c r="DI65" s="1">
        <v>0</v>
      </c>
      <c r="DJ65" s="1">
        <v>0</v>
      </c>
      <c r="DK65" s="1">
        <v>102.8077</v>
      </c>
      <c r="DL65" s="1">
        <f t="shared" si="0"/>
        <v>296.38774708</v>
      </c>
      <c r="DM65" s="1">
        <v>296.38774932999996</v>
      </c>
      <c r="DN65" s="1">
        <f t="shared" si="1"/>
        <v>-2.2499999658975867E-6</v>
      </c>
    </row>
    <row r="66" spans="1:118" x14ac:dyDescent="0.25">
      <c r="A66" t="s">
        <v>69</v>
      </c>
      <c r="B66" s="1">
        <v>0</v>
      </c>
      <c r="C66" s="1">
        <v>1.018725E-2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0.69303183999999995</v>
      </c>
      <c r="P66" s="1">
        <v>1.2935149999999999E-2</v>
      </c>
      <c r="Q66" s="1">
        <v>0.27056435000000001</v>
      </c>
      <c r="R66" s="1">
        <v>0.12946103</v>
      </c>
      <c r="S66" s="1">
        <v>0.13749673000000001</v>
      </c>
      <c r="T66" s="1">
        <v>4.389829E-2</v>
      </c>
      <c r="U66" s="1">
        <v>0</v>
      </c>
      <c r="V66" s="1">
        <v>0</v>
      </c>
      <c r="W66" s="1">
        <v>5.1449199999999999E-3</v>
      </c>
      <c r="X66" s="1">
        <v>0</v>
      </c>
      <c r="Y66" s="1">
        <v>0</v>
      </c>
      <c r="Z66" s="1">
        <v>0</v>
      </c>
      <c r="AA66" s="1">
        <v>0</v>
      </c>
      <c r="AB66" s="1">
        <v>9.8791760000000006E-2</v>
      </c>
      <c r="AC66" s="1">
        <v>3.3584740000000002E-2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0.13638918999999999</v>
      </c>
      <c r="AK66" s="1">
        <v>4.7632000000000004E-3</v>
      </c>
      <c r="AL66" s="1">
        <v>0</v>
      </c>
      <c r="AM66" s="1">
        <v>0</v>
      </c>
      <c r="AN66" s="1">
        <v>0</v>
      </c>
      <c r="AO66" s="1">
        <v>0</v>
      </c>
      <c r="AP66" s="1">
        <v>8.5100060000000005E-2</v>
      </c>
      <c r="AQ66" s="1">
        <v>0</v>
      </c>
      <c r="AR66" s="1">
        <v>0</v>
      </c>
      <c r="AS66" s="1">
        <v>0</v>
      </c>
      <c r="AT66" s="1">
        <v>8.9141739999999997E-2</v>
      </c>
      <c r="AU66" s="1">
        <v>0</v>
      </c>
      <c r="AV66" s="1">
        <v>0.42474859999999998</v>
      </c>
      <c r="AW66" s="1">
        <v>3.20226422</v>
      </c>
      <c r="AX66" s="1">
        <v>1.9380297799999999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13.462861220000001</v>
      </c>
      <c r="DI66" s="1">
        <v>0</v>
      </c>
      <c r="DJ66" s="1">
        <v>0</v>
      </c>
      <c r="DK66" s="1">
        <v>1.78027683</v>
      </c>
      <c r="DL66" s="1">
        <f t="shared" si="0"/>
        <v>22.558670900000003</v>
      </c>
      <c r="DM66" s="1">
        <v>22.558670920000001</v>
      </c>
      <c r="DN66" s="1">
        <f t="shared" si="1"/>
        <v>-1.9999998102093741E-8</v>
      </c>
    </row>
    <row r="67" spans="1:118" x14ac:dyDescent="0.25">
      <c r="A67" t="s">
        <v>70</v>
      </c>
      <c r="B67" s="1">
        <v>1.8397779999999999E-2</v>
      </c>
      <c r="C67" s="1">
        <v>0.37701329</v>
      </c>
      <c r="D67" s="1">
        <v>4.2117149999999999E-2</v>
      </c>
      <c r="E67" s="1">
        <v>0</v>
      </c>
      <c r="F67" s="1">
        <v>0</v>
      </c>
      <c r="G67" s="1">
        <v>0</v>
      </c>
      <c r="H67" s="1">
        <v>0</v>
      </c>
      <c r="I67" s="1">
        <v>2.7964039999999999E-2</v>
      </c>
      <c r="J67" s="1">
        <v>0</v>
      </c>
      <c r="K67" s="1">
        <v>0.54091409999999995</v>
      </c>
      <c r="L67" s="1">
        <v>5.2233499999999999E-3</v>
      </c>
      <c r="M67" s="1">
        <v>3.8141050000000003E-2</v>
      </c>
      <c r="N67" s="1">
        <v>9.78972E-3</v>
      </c>
      <c r="O67" s="1">
        <v>7.6513310000000001E-2</v>
      </c>
      <c r="P67" s="1">
        <v>23.263692859999999</v>
      </c>
      <c r="Q67" s="1">
        <v>0.95401024999999995</v>
      </c>
      <c r="R67" s="1">
        <v>9.7789559999999998E-2</v>
      </c>
      <c r="S67" s="1">
        <v>0.36482268000000001</v>
      </c>
      <c r="T67" s="1">
        <v>0</v>
      </c>
      <c r="U67" s="1">
        <v>0</v>
      </c>
      <c r="V67" s="1">
        <v>1.449605E-2</v>
      </c>
      <c r="W67" s="1">
        <v>8.1021500000000007E-3</v>
      </c>
      <c r="X67" s="1">
        <v>2.5170540000000002E-2</v>
      </c>
      <c r="Y67" s="1">
        <v>2.5814139999999999E-2</v>
      </c>
      <c r="Z67" s="1">
        <v>0</v>
      </c>
      <c r="AA67" s="1">
        <v>0</v>
      </c>
      <c r="AB67" s="1">
        <v>0.18919338999999999</v>
      </c>
      <c r="AC67" s="1">
        <v>0</v>
      </c>
      <c r="AD67" s="1">
        <v>0</v>
      </c>
      <c r="AE67" s="1">
        <v>1.8609560000000001E-2</v>
      </c>
      <c r="AF67" s="1">
        <v>1.12080639</v>
      </c>
      <c r="AG67" s="1">
        <v>7.1677900000000003E-2</v>
      </c>
      <c r="AH67" s="1">
        <v>3.880012E-2</v>
      </c>
      <c r="AI67" s="1">
        <v>0</v>
      </c>
      <c r="AJ67" s="1">
        <v>0</v>
      </c>
      <c r="AK67" s="1">
        <v>1.5440860000000001E-2</v>
      </c>
      <c r="AL67" s="1">
        <v>0</v>
      </c>
      <c r="AM67" s="1">
        <v>1.9575639999999998E-2</v>
      </c>
      <c r="AN67" s="1">
        <v>0.13488357000000001</v>
      </c>
      <c r="AO67" s="1">
        <v>0.22522420000000001</v>
      </c>
      <c r="AP67" s="1">
        <v>0.32854555000000002</v>
      </c>
      <c r="AQ67" s="1">
        <v>0</v>
      </c>
      <c r="AR67" s="1">
        <v>0.14884993999999999</v>
      </c>
      <c r="AS67" s="1">
        <v>0</v>
      </c>
      <c r="AT67" s="1">
        <v>2.9657240000000001E-2</v>
      </c>
      <c r="AU67" s="1">
        <v>2.2400099999999999E-2</v>
      </c>
      <c r="AV67" s="1">
        <v>0.68291811999999996</v>
      </c>
      <c r="AW67" s="1">
        <v>5.1216630299999997</v>
      </c>
      <c r="AX67" s="1">
        <v>3.3034109100000002</v>
      </c>
      <c r="AY67" s="1">
        <v>8.3822099999999997E-2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95.594745219999993</v>
      </c>
      <c r="DI67" s="1">
        <v>0</v>
      </c>
      <c r="DJ67" s="1">
        <v>0</v>
      </c>
      <c r="DK67" s="1">
        <v>17.924976390000001</v>
      </c>
      <c r="DL67" s="1">
        <f t="shared" si="0"/>
        <v>150.96517224999999</v>
      </c>
      <c r="DM67" s="1">
        <v>150.96516783999999</v>
      </c>
      <c r="DN67" s="1">
        <f t="shared" si="1"/>
        <v>4.4100000025082409E-6</v>
      </c>
    </row>
    <row r="68" spans="1:118" x14ac:dyDescent="0.25">
      <c r="A68" t="s">
        <v>71</v>
      </c>
      <c r="B68" s="1">
        <v>0</v>
      </c>
      <c r="C68" s="1">
        <v>1.4938799999999999E-3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2.0706100000000001E-3</v>
      </c>
      <c r="O68" s="1">
        <v>5.6772200000000002E-3</v>
      </c>
      <c r="P68" s="1">
        <v>1.3599989999999999E-2</v>
      </c>
      <c r="Q68" s="1">
        <v>2.37848528</v>
      </c>
      <c r="R68" s="1">
        <v>2.06522E-3</v>
      </c>
      <c r="S68" s="1">
        <v>0.24620391999999999</v>
      </c>
      <c r="T68" s="1">
        <v>0.28059109999999998</v>
      </c>
      <c r="U68" s="1">
        <v>0.13186734999999999</v>
      </c>
      <c r="V68" s="1">
        <v>0</v>
      </c>
      <c r="W68" s="1">
        <v>0</v>
      </c>
      <c r="X68" s="1">
        <v>1.113185E-2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5.1100700000000004E-3</v>
      </c>
      <c r="AO68" s="1">
        <v>0</v>
      </c>
      <c r="AP68" s="1">
        <v>0</v>
      </c>
      <c r="AQ68" s="1">
        <v>0</v>
      </c>
      <c r="AR68" s="1">
        <v>9.6746910000000005E-2</v>
      </c>
      <c r="AS68" s="1">
        <v>0</v>
      </c>
      <c r="AT68" s="1">
        <v>0</v>
      </c>
      <c r="AU68" s="1">
        <v>0</v>
      </c>
      <c r="AV68" s="1">
        <v>0.11284523</v>
      </c>
      <c r="AW68" s="1">
        <v>0.93634828999999997</v>
      </c>
      <c r="AX68" s="1">
        <v>0.58585140999999996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88.287026449999999</v>
      </c>
      <c r="DI68" s="1">
        <v>0</v>
      </c>
      <c r="DJ68" s="1">
        <v>0</v>
      </c>
      <c r="DK68" s="1">
        <v>4.73219441</v>
      </c>
      <c r="DL68" s="1">
        <f t="shared" ref="DL68:DL131" si="2">SUM(B68:DK68)</f>
        <v>97.829309190000004</v>
      </c>
      <c r="DM68" s="1">
        <v>97.829309199999997</v>
      </c>
      <c r="DN68" s="1">
        <f t="shared" ref="DN68:DN116" si="3">DL68-DM68</f>
        <v>-9.9999937219763524E-9</v>
      </c>
    </row>
    <row r="69" spans="1:118" x14ac:dyDescent="0.25">
      <c r="A69" t="s">
        <v>72</v>
      </c>
      <c r="B69" s="1">
        <v>9.9584700000000005E-3</v>
      </c>
      <c r="C69" s="1">
        <v>12.53682996</v>
      </c>
      <c r="D69" s="1">
        <v>0</v>
      </c>
      <c r="E69" s="1">
        <v>0</v>
      </c>
      <c r="F69" s="1">
        <v>1.106119E-2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0.71520885999999995</v>
      </c>
      <c r="S69" s="1">
        <v>0</v>
      </c>
      <c r="T69" s="1">
        <v>0.16979176000000001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1.4823370000000001E-2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0.41959254000000001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11.09737586</v>
      </c>
      <c r="DL69" s="1">
        <f t="shared" si="2"/>
        <v>24.974642010000004</v>
      </c>
      <c r="DM69" s="1">
        <v>24.974642029999998</v>
      </c>
      <c r="DN69" s="1">
        <f t="shared" si="3"/>
        <v>-1.9999994549380062E-8</v>
      </c>
    </row>
    <row r="70" spans="1:118" x14ac:dyDescent="0.25">
      <c r="A70" t="s">
        <v>73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1.75286E-3</v>
      </c>
      <c r="O70" s="1">
        <v>0</v>
      </c>
      <c r="P70" s="1">
        <v>0</v>
      </c>
      <c r="Q70" s="1">
        <v>0</v>
      </c>
      <c r="R70" s="1">
        <v>0</v>
      </c>
      <c r="S70" s="1">
        <v>0.41581910999999999</v>
      </c>
      <c r="T70" s="1">
        <v>2.3464059999999998E-2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9.0885049999999995E-2</v>
      </c>
      <c r="AS70" s="1">
        <v>0</v>
      </c>
      <c r="AT70" s="1">
        <v>0</v>
      </c>
      <c r="AU70" s="1">
        <v>0</v>
      </c>
      <c r="AV70" s="1">
        <v>0.18228506</v>
      </c>
      <c r="AW70" s="1">
        <v>1.32716755</v>
      </c>
      <c r="AX70" s="1">
        <v>1.0896439499999999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54.468332060000002</v>
      </c>
      <c r="DI70" s="1">
        <v>0</v>
      </c>
      <c r="DJ70" s="1">
        <v>0</v>
      </c>
      <c r="DK70" s="1">
        <v>2.8854058400000002</v>
      </c>
      <c r="DL70" s="1">
        <f t="shared" si="2"/>
        <v>60.484755540000002</v>
      </c>
      <c r="DM70" s="1">
        <v>60.484755550000003</v>
      </c>
      <c r="DN70" s="1">
        <f t="shared" si="3"/>
        <v>-1.000000082740371E-8</v>
      </c>
    </row>
    <row r="71" spans="1:118" x14ac:dyDescent="0.25">
      <c r="A71" t="s">
        <v>74</v>
      </c>
      <c r="B71" s="1">
        <v>4.9062699999999999E-3</v>
      </c>
      <c r="C71" s="1">
        <v>9.8919969999999996E-2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5.2086099999999998E-3</v>
      </c>
      <c r="O71" s="1">
        <v>6.21092E-3</v>
      </c>
      <c r="P71" s="1">
        <v>6.5074E-3</v>
      </c>
      <c r="Q71" s="1">
        <v>0.26135202000000002</v>
      </c>
      <c r="R71" s="1">
        <v>0.56656483000000002</v>
      </c>
      <c r="S71" s="1">
        <v>7.6748369999999996E-2</v>
      </c>
      <c r="T71" s="1">
        <v>1.9903874500000001</v>
      </c>
      <c r="U71" s="1">
        <v>1.2534119999999999E-2</v>
      </c>
      <c r="V71" s="1">
        <v>0</v>
      </c>
      <c r="W71" s="1">
        <v>0</v>
      </c>
      <c r="X71" s="1">
        <v>1.219924E-2</v>
      </c>
      <c r="Y71" s="1">
        <v>0</v>
      </c>
      <c r="Z71" s="1">
        <v>0</v>
      </c>
      <c r="AA71" s="1">
        <v>0</v>
      </c>
      <c r="AB71" s="1">
        <v>4.46635E-3</v>
      </c>
      <c r="AC71" s="1">
        <v>0</v>
      </c>
      <c r="AD71" s="1">
        <v>4.4031699999999997E-3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4.2346600000000003E-3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0.22032141</v>
      </c>
      <c r="AU71" s="1">
        <v>0</v>
      </c>
      <c r="AV71" s="1">
        <v>0.12378362</v>
      </c>
      <c r="AW71" s="1">
        <v>0.92349391000000003</v>
      </c>
      <c r="AX71" s="1">
        <v>0.75824453999999997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61.888189560000001</v>
      </c>
      <c r="DI71" s="1">
        <v>0</v>
      </c>
      <c r="DJ71" s="1">
        <v>0</v>
      </c>
      <c r="DK71" s="1">
        <v>15.083507640000001</v>
      </c>
      <c r="DL71" s="1">
        <f t="shared" si="2"/>
        <v>82.052184060000002</v>
      </c>
      <c r="DM71" s="1">
        <v>82.052184060000002</v>
      </c>
      <c r="DN71" s="1">
        <f t="shared" si="3"/>
        <v>0</v>
      </c>
    </row>
    <row r="72" spans="1:118" x14ac:dyDescent="0.25">
      <c r="A72" t="s">
        <v>75</v>
      </c>
      <c r="B72" s="1">
        <v>0</v>
      </c>
      <c r="C72" s="1">
        <v>1.4390399999999999E-3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2.142059E-2</v>
      </c>
      <c r="R72" s="1">
        <v>0</v>
      </c>
      <c r="S72" s="1">
        <v>1.134578E-2</v>
      </c>
      <c r="T72" s="1">
        <v>2.4107239999999999E-2</v>
      </c>
      <c r="U72" s="1">
        <v>1.4137849600000001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1.3883299999999999E-2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45.703651069999999</v>
      </c>
      <c r="DI72" s="1">
        <v>0</v>
      </c>
      <c r="DJ72" s="1">
        <v>0</v>
      </c>
      <c r="DK72" s="1">
        <v>5.9284489899999997</v>
      </c>
      <c r="DL72" s="1">
        <f t="shared" si="2"/>
        <v>53.118080970000001</v>
      </c>
      <c r="DM72" s="1">
        <v>53.11808096</v>
      </c>
      <c r="DN72" s="1">
        <f t="shared" si="3"/>
        <v>1.000000082740371E-8</v>
      </c>
    </row>
    <row r="73" spans="1:118" x14ac:dyDescent="0.25">
      <c r="A73" t="s">
        <v>76</v>
      </c>
      <c r="B73" s="1">
        <v>2.7084029999999999E-2</v>
      </c>
      <c r="C73" s="1">
        <v>1.81884E-3</v>
      </c>
      <c r="D73" s="1">
        <v>5.1755620000000002E-2</v>
      </c>
      <c r="E73" s="1">
        <v>0</v>
      </c>
      <c r="F73" s="1">
        <v>0</v>
      </c>
      <c r="G73" s="1">
        <v>0</v>
      </c>
      <c r="H73" s="1">
        <v>0</v>
      </c>
      <c r="I73" s="1">
        <v>3.1315889999999999E-2</v>
      </c>
      <c r="J73" s="1">
        <v>6.2456879999999999E-2</v>
      </c>
      <c r="K73" s="1">
        <v>0.23945148999999999</v>
      </c>
      <c r="L73" s="1">
        <v>3.51958E-3</v>
      </c>
      <c r="M73" s="1">
        <v>1.5662990000000002E-2</v>
      </c>
      <c r="N73" s="1">
        <v>9.57328E-3</v>
      </c>
      <c r="O73" s="1">
        <v>0.70016420999999995</v>
      </c>
      <c r="P73" s="1">
        <v>7.6809699999999996E-3</v>
      </c>
      <c r="Q73" s="1">
        <v>5.9982689999999998E-2</v>
      </c>
      <c r="R73" s="1">
        <v>0</v>
      </c>
      <c r="S73" s="1">
        <v>4.1894920000000002E-2</v>
      </c>
      <c r="T73" s="1">
        <v>1.226209E-2</v>
      </c>
      <c r="U73" s="1">
        <v>0</v>
      </c>
      <c r="V73" s="1">
        <v>50.596868700000002</v>
      </c>
      <c r="W73" s="1">
        <v>116.13209999999999</v>
      </c>
      <c r="X73" s="1">
        <v>0.76225085999999997</v>
      </c>
      <c r="Y73" s="1">
        <v>0.59348126000000001</v>
      </c>
      <c r="Z73" s="1">
        <v>2.435273E-2</v>
      </c>
      <c r="AA73" s="1">
        <v>0</v>
      </c>
      <c r="AB73" s="1">
        <v>0.13643475999999999</v>
      </c>
      <c r="AC73" s="1">
        <v>8.1043699999999996E-3</v>
      </c>
      <c r="AD73" s="1">
        <v>4.9899499999999999E-3</v>
      </c>
      <c r="AE73" s="1">
        <v>6.8409109999999995E-2</v>
      </c>
      <c r="AF73" s="1">
        <v>0.16358232</v>
      </c>
      <c r="AG73" s="1">
        <v>4.3311639999999998E-2</v>
      </c>
      <c r="AH73" s="1">
        <v>5.5973830000000002E-2</v>
      </c>
      <c r="AI73" s="1">
        <v>4.83483E-3</v>
      </c>
      <c r="AJ73" s="1">
        <v>1.6710616599999999</v>
      </c>
      <c r="AK73" s="1">
        <v>4.8133290000000002E-2</v>
      </c>
      <c r="AL73" s="1">
        <v>0</v>
      </c>
      <c r="AM73" s="1">
        <v>1.4464339999999999E-2</v>
      </c>
      <c r="AN73" s="1">
        <v>0.78505053999999996</v>
      </c>
      <c r="AO73" s="1">
        <v>2.6907199999999999E-2</v>
      </c>
      <c r="AP73" s="1">
        <v>0.39860843000000001</v>
      </c>
      <c r="AQ73" s="1">
        <v>0</v>
      </c>
      <c r="AR73" s="1">
        <v>0.23483627000000001</v>
      </c>
      <c r="AS73" s="1">
        <v>0</v>
      </c>
      <c r="AT73" s="1">
        <v>13.297359999999999</v>
      </c>
      <c r="AU73" s="1">
        <v>6.0396829999999999E-2</v>
      </c>
      <c r="AV73" s="1">
        <v>0.11640866</v>
      </c>
      <c r="AW73" s="1">
        <v>1.0188812199999999</v>
      </c>
      <c r="AX73" s="1">
        <v>0.98165771999999996</v>
      </c>
      <c r="AY73" s="1">
        <v>0.14429637000000001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76.125492269999995</v>
      </c>
      <c r="DI73" s="1">
        <v>0</v>
      </c>
      <c r="DJ73" s="1">
        <v>0</v>
      </c>
      <c r="DK73" s="1">
        <v>26.73989658</v>
      </c>
      <c r="DL73" s="1">
        <f t="shared" si="2"/>
        <v>291.52276921999993</v>
      </c>
      <c r="DM73" s="1">
        <v>291.52277316000004</v>
      </c>
      <c r="DN73" s="1">
        <f t="shared" si="3"/>
        <v>-3.940000112834241E-6</v>
      </c>
    </row>
    <row r="74" spans="1:118" x14ac:dyDescent="0.25">
      <c r="A74" t="s">
        <v>77</v>
      </c>
      <c r="B74" s="1">
        <v>4.6736760000000002E-2</v>
      </c>
      <c r="C74" s="1">
        <v>7.8556700000000004E-3</v>
      </c>
      <c r="D74" s="1">
        <v>4.4964980000000002E-2</v>
      </c>
      <c r="E74" s="1">
        <v>1.4862499999999999E-3</v>
      </c>
      <c r="F74" s="1">
        <v>1.5697050000000001E-2</v>
      </c>
      <c r="G74" s="1">
        <v>8.9646399999999994E-3</v>
      </c>
      <c r="H74" s="1">
        <v>0</v>
      </c>
      <c r="I74" s="1">
        <v>0.12993414</v>
      </c>
      <c r="J74" s="1">
        <v>9.6263280000000007E-2</v>
      </c>
      <c r="K74" s="1">
        <v>0.44678311999999998</v>
      </c>
      <c r="L74" s="1">
        <v>5.3309200000000003E-3</v>
      </c>
      <c r="M74" s="1">
        <v>5.5818970000000002E-2</v>
      </c>
      <c r="N74" s="1">
        <v>1.63588E-2</v>
      </c>
      <c r="O74" s="1">
        <v>0</v>
      </c>
      <c r="P74" s="1">
        <v>1.194545E-2</v>
      </c>
      <c r="Q74" s="1">
        <v>1.162124E-2</v>
      </c>
      <c r="R74" s="1">
        <v>2.3315900000000001E-3</v>
      </c>
      <c r="S74" s="1">
        <v>3.677018E-2</v>
      </c>
      <c r="T74" s="1">
        <v>2.110768E-2</v>
      </c>
      <c r="U74" s="1">
        <v>0</v>
      </c>
      <c r="V74" s="1">
        <v>6.0971699999999997E-2</v>
      </c>
      <c r="W74" s="1">
        <v>3.7922702400000001</v>
      </c>
      <c r="X74" s="1">
        <v>5.8322900000000004E-3</v>
      </c>
      <c r="Y74" s="1">
        <v>4.2327749999999997E-2</v>
      </c>
      <c r="Z74" s="1">
        <v>0</v>
      </c>
      <c r="AA74" s="1">
        <v>1.096194E-2</v>
      </c>
      <c r="AB74" s="1">
        <v>0.10497537999999999</v>
      </c>
      <c r="AC74" s="1">
        <v>5.7565079999999998E-2</v>
      </c>
      <c r="AD74" s="1">
        <v>0</v>
      </c>
      <c r="AE74" s="1">
        <v>2.6987549999999999E-2</v>
      </c>
      <c r="AF74" s="1">
        <v>0.9324924</v>
      </c>
      <c r="AG74" s="1">
        <v>4.3541089999999998E-2</v>
      </c>
      <c r="AH74" s="1">
        <v>4.2852830000000001E-2</v>
      </c>
      <c r="AI74" s="1">
        <v>0</v>
      </c>
      <c r="AJ74" s="1">
        <v>2.8183675500000001</v>
      </c>
      <c r="AK74" s="1">
        <v>1.032507E-2</v>
      </c>
      <c r="AL74" s="1">
        <v>0</v>
      </c>
      <c r="AM74" s="1">
        <v>2.7771250000000001E-2</v>
      </c>
      <c r="AN74" s="1">
        <v>0.51076142000000002</v>
      </c>
      <c r="AO74" s="1">
        <v>4.3156279999999998E-2</v>
      </c>
      <c r="AP74" s="1">
        <v>1.14234141</v>
      </c>
      <c r="AQ74" s="1">
        <v>4.4737810000000003E-2</v>
      </c>
      <c r="AR74" s="1">
        <v>0.91494821000000004</v>
      </c>
      <c r="AS74" s="1">
        <v>1.8409789999999999E-2</v>
      </c>
      <c r="AT74" s="1">
        <v>4.8564200000000002E-3</v>
      </c>
      <c r="AU74" s="1">
        <v>0.18591938999999999</v>
      </c>
      <c r="AV74" s="1">
        <v>0.43941666000000001</v>
      </c>
      <c r="AW74" s="1">
        <v>3.10108096</v>
      </c>
      <c r="AX74" s="1">
        <v>3.2546085800000002</v>
      </c>
      <c r="AY74" s="1">
        <v>5.0822010000000001E-2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153.27549999999999</v>
      </c>
      <c r="DI74" s="1">
        <v>0</v>
      </c>
      <c r="DJ74" s="1">
        <v>0.53663989999999995</v>
      </c>
      <c r="DK74" s="1">
        <v>2.5296984</v>
      </c>
      <c r="DL74" s="1">
        <f t="shared" si="2"/>
        <v>174.99011007999999</v>
      </c>
      <c r="DM74" s="1">
        <v>174.99014664000001</v>
      </c>
      <c r="DN74" s="1">
        <f t="shared" si="3"/>
        <v>-3.6560000012286764E-5</v>
      </c>
    </row>
    <row r="75" spans="1:118" x14ac:dyDescent="0.25">
      <c r="A75" t="s">
        <v>78</v>
      </c>
      <c r="B75" s="1">
        <v>1.326922E-2</v>
      </c>
      <c r="C75" s="1">
        <v>2.9751999999999999E-3</v>
      </c>
      <c r="D75" s="1">
        <v>1.585406E-2</v>
      </c>
      <c r="E75" s="1">
        <v>0</v>
      </c>
      <c r="F75" s="1">
        <v>0</v>
      </c>
      <c r="G75" s="1">
        <v>8.3656100000000008E-3</v>
      </c>
      <c r="H75" s="1">
        <v>0</v>
      </c>
      <c r="I75" s="1">
        <v>2.418973E-2</v>
      </c>
      <c r="J75" s="1">
        <v>0</v>
      </c>
      <c r="K75" s="1">
        <v>7.9115370000000004E-2</v>
      </c>
      <c r="L75" s="1">
        <v>0</v>
      </c>
      <c r="M75" s="1">
        <v>1.337868E-2</v>
      </c>
      <c r="N75" s="1">
        <v>0</v>
      </c>
      <c r="O75" s="1">
        <v>0</v>
      </c>
      <c r="P75" s="1">
        <v>5.3966600000000002E-3</v>
      </c>
      <c r="Q75" s="1">
        <v>0</v>
      </c>
      <c r="R75" s="1">
        <v>0</v>
      </c>
      <c r="S75" s="1">
        <v>5.8403300000000003E-3</v>
      </c>
      <c r="T75" s="1">
        <v>0</v>
      </c>
      <c r="U75" s="1">
        <v>0</v>
      </c>
      <c r="V75" s="1">
        <v>4.842308E-2</v>
      </c>
      <c r="W75" s="1">
        <v>1.3035431</v>
      </c>
      <c r="X75" s="1">
        <v>17.625185800000001</v>
      </c>
      <c r="Y75" s="1">
        <v>3.4552729999999997E-2</v>
      </c>
      <c r="Z75" s="1">
        <v>0</v>
      </c>
      <c r="AA75" s="1">
        <v>1.03629E-2</v>
      </c>
      <c r="AB75" s="1">
        <v>3.5198849999999997E-2</v>
      </c>
      <c r="AC75" s="1">
        <v>2.9100300000000001E-3</v>
      </c>
      <c r="AD75" s="1">
        <v>0</v>
      </c>
      <c r="AE75" s="1">
        <v>0</v>
      </c>
      <c r="AF75" s="1">
        <v>0.12297195</v>
      </c>
      <c r="AG75" s="1">
        <v>1.101075E-2</v>
      </c>
      <c r="AH75" s="1">
        <v>2.0562319999999999E-2</v>
      </c>
      <c r="AI75" s="1">
        <v>3.6926699999999999E-3</v>
      </c>
      <c r="AJ75" s="1">
        <v>0.50336760000000003</v>
      </c>
      <c r="AK75" s="1">
        <v>4.8745000000000004E-3</v>
      </c>
      <c r="AL75" s="1">
        <v>5.9823300000000001E-3</v>
      </c>
      <c r="AM75" s="1">
        <v>0</v>
      </c>
      <c r="AN75" s="1">
        <v>9.6679669999999995E-2</v>
      </c>
      <c r="AO75" s="1">
        <v>6.5936800000000002E-3</v>
      </c>
      <c r="AP75" s="1">
        <v>0.18892598999999999</v>
      </c>
      <c r="AQ75" s="1">
        <v>2.1130240000000002E-2</v>
      </c>
      <c r="AR75" s="1">
        <v>0.19269433999999999</v>
      </c>
      <c r="AS75" s="1">
        <v>0</v>
      </c>
      <c r="AT75" s="1">
        <v>0</v>
      </c>
      <c r="AU75" s="1">
        <v>0.12484981000000001</v>
      </c>
      <c r="AV75" s="1">
        <v>3.2114610000000002E-2</v>
      </c>
      <c r="AW75" s="1">
        <v>0.23806127999999999</v>
      </c>
      <c r="AX75" s="1">
        <v>0.43795015999999998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59.402134850000003</v>
      </c>
      <c r="DI75" s="1">
        <v>0</v>
      </c>
      <c r="DJ75" s="1">
        <v>7.5210250000000006E-2</v>
      </c>
      <c r="DK75" s="1">
        <v>1.8406604200000001</v>
      </c>
      <c r="DL75" s="1">
        <f t="shared" si="2"/>
        <v>82.558028770000021</v>
      </c>
      <c r="DM75" s="1">
        <v>82.558028770000007</v>
      </c>
      <c r="DN75" s="1">
        <f t="shared" si="3"/>
        <v>0</v>
      </c>
    </row>
    <row r="76" spans="1:118" x14ac:dyDescent="0.25">
      <c r="A76" t="s">
        <v>79</v>
      </c>
      <c r="B76" s="1">
        <v>0.41868564000000003</v>
      </c>
      <c r="C76" s="1">
        <v>0.21771266</v>
      </c>
      <c r="D76" s="1">
        <v>4.7166729999999997E-2</v>
      </c>
      <c r="E76" s="1">
        <v>0</v>
      </c>
      <c r="F76" s="1">
        <v>8.8051210000000005E-2</v>
      </c>
      <c r="G76" s="1">
        <v>0</v>
      </c>
      <c r="H76" s="1">
        <v>5.4493099999999997E-3</v>
      </c>
      <c r="I76" s="1">
        <v>0.23559036999999999</v>
      </c>
      <c r="J76" s="1">
        <v>6.9607089999999996E-2</v>
      </c>
      <c r="K76" s="1">
        <v>0.99666398</v>
      </c>
      <c r="L76" s="1">
        <v>4.3090699999999999E-3</v>
      </c>
      <c r="M76" s="1">
        <v>0.23925856000000001</v>
      </c>
      <c r="N76" s="1">
        <v>2.373861E-2</v>
      </c>
      <c r="O76" s="1">
        <v>1.0865329999999999E-2</v>
      </c>
      <c r="P76" s="1">
        <v>1.7328079999999999E-2</v>
      </c>
      <c r="Q76" s="1">
        <v>2.119878E-2</v>
      </c>
      <c r="R76" s="1">
        <v>3.6413299999999999E-3</v>
      </c>
      <c r="S76" s="1">
        <v>1.685232E-2</v>
      </c>
      <c r="T76" s="1">
        <v>0.12868189999999999</v>
      </c>
      <c r="U76" s="1">
        <v>4.391043E-2</v>
      </c>
      <c r="V76" s="1">
        <v>4.17921E-3</v>
      </c>
      <c r="W76" s="1">
        <v>5.0333309999999999E-2</v>
      </c>
      <c r="X76" s="1">
        <v>1.596409E-2</v>
      </c>
      <c r="Y76" s="1">
        <v>5.4473230099999999</v>
      </c>
      <c r="Z76" s="1">
        <v>0</v>
      </c>
      <c r="AA76" s="1">
        <v>0</v>
      </c>
      <c r="AB76" s="1">
        <v>6.2697559999999999E-2</v>
      </c>
      <c r="AC76" s="1">
        <v>1.0748550000000001E-2</v>
      </c>
      <c r="AD76" s="1">
        <v>0</v>
      </c>
      <c r="AE76" s="1">
        <v>4.9887720000000003E-2</v>
      </c>
      <c r="AF76" s="1">
        <v>0.92037488000000001</v>
      </c>
      <c r="AG76" s="1">
        <v>4.4815639999999997E-2</v>
      </c>
      <c r="AH76" s="1">
        <v>0.11273063999999999</v>
      </c>
      <c r="AI76" s="1">
        <v>3.46978E-3</v>
      </c>
      <c r="AJ76" s="1">
        <v>2.2618011600000001</v>
      </c>
      <c r="AK76" s="1">
        <v>3.256129E-2</v>
      </c>
      <c r="AL76" s="1">
        <v>0</v>
      </c>
      <c r="AM76" s="1">
        <v>5.5302360000000002E-2</v>
      </c>
      <c r="AN76" s="1">
        <v>0.28706523</v>
      </c>
      <c r="AO76" s="1">
        <v>2.4520500000000001E-2</v>
      </c>
      <c r="AP76" s="1">
        <v>22.561627420000001</v>
      </c>
      <c r="AQ76" s="1">
        <v>3.893423E-2</v>
      </c>
      <c r="AR76" s="1">
        <v>0.46117592000000002</v>
      </c>
      <c r="AS76" s="1">
        <v>3.242519E-2</v>
      </c>
      <c r="AT76" s="1">
        <v>0</v>
      </c>
      <c r="AU76" s="1">
        <v>0.16014043</v>
      </c>
      <c r="AV76" s="1">
        <v>6.1618800000000001E-2</v>
      </c>
      <c r="AW76" s="1">
        <v>0.45541811999999998</v>
      </c>
      <c r="AX76" s="1">
        <v>0.29738544</v>
      </c>
      <c r="AY76" s="1">
        <v>1.0615304000000001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23.17973915</v>
      </c>
      <c r="DI76" s="1">
        <v>0</v>
      </c>
      <c r="DJ76" s="1">
        <v>0.40272636000000001</v>
      </c>
      <c r="DK76" s="1">
        <v>5.3223598799999996</v>
      </c>
      <c r="DL76" s="1">
        <f t="shared" si="2"/>
        <v>66.00756767</v>
      </c>
      <c r="DM76" s="1">
        <v>66.00756767</v>
      </c>
      <c r="DN76" s="1">
        <f t="shared" si="3"/>
        <v>0</v>
      </c>
    </row>
    <row r="77" spans="1:118" x14ac:dyDescent="0.25">
      <c r="A77" t="s">
        <v>80</v>
      </c>
      <c r="B77" s="1">
        <v>0</v>
      </c>
      <c r="C77" s="1">
        <v>0</v>
      </c>
      <c r="D77" s="1">
        <v>1.7312199999999999E-3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1.2186899999999999E-3</v>
      </c>
      <c r="O77" s="1">
        <v>0</v>
      </c>
      <c r="P77" s="1">
        <v>2.51747E-3</v>
      </c>
      <c r="Q77" s="1">
        <v>2.0414959999999999E-2</v>
      </c>
      <c r="R77" s="1">
        <v>0</v>
      </c>
      <c r="S77" s="1">
        <v>8.8014700000000005E-3</v>
      </c>
      <c r="T77" s="1">
        <v>1.7746459999999999E-2</v>
      </c>
      <c r="U77" s="1">
        <v>2.5632599999999998E-2</v>
      </c>
      <c r="V77" s="1">
        <v>8.8875099999999995E-3</v>
      </c>
      <c r="W77" s="1">
        <v>3.8166300000000001E-3</v>
      </c>
      <c r="X77" s="1">
        <v>4.1046600000000004E-3</v>
      </c>
      <c r="Y77" s="1">
        <v>1.727677E-2</v>
      </c>
      <c r="Z77" s="1">
        <v>8.3037360000000005E-2</v>
      </c>
      <c r="AA77" s="1">
        <v>0</v>
      </c>
      <c r="AB77" s="1">
        <v>2.7185259999999999E-2</v>
      </c>
      <c r="AC77" s="1">
        <v>5.8817299999999999E-3</v>
      </c>
      <c r="AD77" s="1">
        <v>0</v>
      </c>
      <c r="AE77" s="1">
        <v>0</v>
      </c>
      <c r="AF77" s="1">
        <v>7.1785870000000002E-2</v>
      </c>
      <c r="AG77" s="1">
        <v>2.2306499999999998E-3</v>
      </c>
      <c r="AH77" s="1">
        <v>1.6243529999999999E-2</v>
      </c>
      <c r="AI77" s="1">
        <v>0</v>
      </c>
      <c r="AJ77" s="1">
        <v>4.2361360000000001E-2</v>
      </c>
      <c r="AK77" s="1">
        <v>2.4044360000000001E-2</v>
      </c>
      <c r="AL77" s="1">
        <v>0</v>
      </c>
      <c r="AM77" s="1">
        <v>2.2396899999999999E-3</v>
      </c>
      <c r="AN77" s="1">
        <v>6.5678539999999994E-2</v>
      </c>
      <c r="AO77" s="1">
        <v>0</v>
      </c>
      <c r="AP77" s="1">
        <v>5.0065810000000002E-2</v>
      </c>
      <c r="AQ77" s="1">
        <v>0</v>
      </c>
      <c r="AR77" s="1">
        <v>6.9788929999999999E-2</v>
      </c>
      <c r="AS77" s="1">
        <v>0</v>
      </c>
      <c r="AT77" s="1">
        <v>14.56491752</v>
      </c>
      <c r="AU77" s="1">
        <v>0.51910305999999995</v>
      </c>
      <c r="AV77" s="1">
        <v>2.368458E-2</v>
      </c>
      <c r="AW77" s="1">
        <v>0.18546561</v>
      </c>
      <c r="AX77" s="1">
        <v>0.12052905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0.42423636999999997</v>
      </c>
      <c r="DI77" s="1">
        <v>0</v>
      </c>
      <c r="DJ77" s="1">
        <v>0</v>
      </c>
      <c r="DK77" s="1">
        <v>3.8767349999999999E-2</v>
      </c>
      <c r="DL77" s="1">
        <f t="shared" si="2"/>
        <v>16.449395070000001</v>
      </c>
      <c r="DM77" s="1">
        <v>16.449395060000001</v>
      </c>
      <c r="DN77" s="1">
        <f t="shared" si="3"/>
        <v>1.000000082740371E-8</v>
      </c>
    </row>
    <row r="78" spans="1:118" x14ac:dyDescent="0.25">
      <c r="A78" t="s">
        <v>81</v>
      </c>
      <c r="B78" s="1">
        <v>4.7445457800000002</v>
      </c>
      <c r="C78" s="1">
        <v>1.7014642</v>
      </c>
      <c r="D78" s="1">
        <v>0.34975327</v>
      </c>
      <c r="E78" s="1">
        <v>1.0514040000000001E-2</v>
      </c>
      <c r="F78" s="1">
        <v>0.36549646000000002</v>
      </c>
      <c r="G78" s="1">
        <v>4.8793759999999999E-2</v>
      </c>
      <c r="H78" s="1">
        <v>1.3366080000000001E-2</v>
      </c>
      <c r="I78" s="1">
        <v>0.16063342999999999</v>
      </c>
      <c r="J78" s="1">
        <v>0.35499958999999998</v>
      </c>
      <c r="K78" s="1">
        <v>2.4975064900000001</v>
      </c>
      <c r="L78" s="1">
        <v>0.22027483</v>
      </c>
      <c r="M78" s="1">
        <v>0.84288700999999999</v>
      </c>
      <c r="N78" s="1">
        <v>5.8688490000000003E-2</v>
      </c>
      <c r="O78" s="1">
        <v>4.6623310000000001E-2</v>
      </c>
      <c r="P78" s="1">
        <v>9.774091E-2</v>
      </c>
      <c r="Q78" s="1">
        <v>0.52469502000000001</v>
      </c>
      <c r="R78" s="1">
        <v>1.952243E-2</v>
      </c>
      <c r="S78" s="1">
        <v>0.24004843000000001</v>
      </c>
      <c r="T78" s="1">
        <v>0.29134911000000002</v>
      </c>
      <c r="U78" s="1">
        <v>7.0566799999999999E-2</v>
      </c>
      <c r="V78" s="1">
        <v>0.16748378</v>
      </c>
      <c r="W78" s="1">
        <v>6.5440680000000001E-2</v>
      </c>
      <c r="X78" s="1">
        <v>9.1576459999999998E-2</v>
      </c>
      <c r="Y78" s="1">
        <v>0.35548408999999997</v>
      </c>
      <c r="Z78" s="1">
        <v>2.8263139999999999E-2</v>
      </c>
      <c r="AA78" s="1">
        <v>0.28331149</v>
      </c>
      <c r="AB78" s="1">
        <v>1.34135085</v>
      </c>
      <c r="AC78" s="1">
        <v>3.9035390000000003E-2</v>
      </c>
      <c r="AD78" s="1">
        <v>0</v>
      </c>
      <c r="AE78" s="1">
        <v>1.21096132</v>
      </c>
      <c r="AF78" s="1">
        <v>3.8213545500000001</v>
      </c>
      <c r="AG78" s="1">
        <v>1.237374</v>
      </c>
      <c r="AH78" s="1">
        <v>0.16684816</v>
      </c>
      <c r="AI78" s="1">
        <v>1.5947889999999999E-2</v>
      </c>
      <c r="AJ78" s="1">
        <v>59.970191819999997</v>
      </c>
      <c r="AK78" s="1">
        <v>0.38724930000000002</v>
      </c>
      <c r="AL78" s="1">
        <v>0</v>
      </c>
      <c r="AM78" s="1">
        <v>0.31795369000000001</v>
      </c>
      <c r="AN78" s="1">
        <v>4.1096932800000001</v>
      </c>
      <c r="AO78" s="1">
        <v>2.8279578700000001</v>
      </c>
      <c r="AP78" s="1">
        <v>7.6830567700000003</v>
      </c>
      <c r="AQ78" s="1">
        <v>0.16797939000000001</v>
      </c>
      <c r="AR78" s="1">
        <v>29.344111890000001</v>
      </c>
      <c r="AS78" s="1">
        <v>0.95007801999999997</v>
      </c>
      <c r="AT78" s="1">
        <v>32.01582552</v>
      </c>
      <c r="AU78" s="1">
        <v>7.2481602799999996</v>
      </c>
      <c r="AV78" s="1">
        <v>0.52776911999999998</v>
      </c>
      <c r="AW78" s="1">
        <v>0.32828380000000001</v>
      </c>
      <c r="AX78" s="1">
        <v>22.746074780000001</v>
      </c>
      <c r="AY78" s="1">
        <v>3.69598066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36.648282559999998</v>
      </c>
      <c r="DI78" s="1">
        <v>0</v>
      </c>
      <c r="DJ78" s="1">
        <v>0</v>
      </c>
      <c r="DK78" s="1">
        <v>28.066604680000001</v>
      </c>
      <c r="DL78" s="1">
        <f t="shared" si="2"/>
        <v>258.51915467000003</v>
      </c>
      <c r="DM78" s="1">
        <v>258.51913481999998</v>
      </c>
      <c r="DN78" s="1">
        <f t="shared" si="3"/>
        <v>1.9850000057886064E-5</v>
      </c>
    </row>
    <row r="79" spans="1:118" x14ac:dyDescent="0.25">
      <c r="A79" t="s">
        <v>82</v>
      </c>
      <c r="B79" s="1">
        <v>1.2278380600000001</v>
      </c>
      <c r="C79" s="1">
        <v>4.3100270000000003E-2</v>
      </c>
      <c r="D79" s="1">
        <v>0.65233649000000005</v>
      </c>
      <c r="E79" s="1">
        <v>0</v>
      </c>
      <c r="F79" s="1">
        <v>9.1862699999999999E-3</v>
      </c>
      <c r="G79" s="1">
        <v>0</v>
      </c>
      <c r="H79" s="1">
        <v>6.5694050000000004E-2</v>
      </c>
      <c r="I79" s="1">
        <v>0.36622204000000003</v>
      </c>
      <c r="J79" s="1">
        <v>4.3808892400000001</v>
      </c>
      <c r="K79" s="1">
        <v>9.9952620000000003</v>
      </c>
      <c r="L79" s="1">
        <v>0.28244974</v>
      </c>
      <c r="M79" s="1">
        <v>6.6520949999999995E-2</v>
      </c>
      <c r="N79" s="1">
        <v>1.102415E-2</v>
      </c>
      <c r="O79" s="1">
        <v>2.1843999999999999E-2</v>
      </c>
      <c r="P79" s="1">
        <v>4.3241099999999999E-3</v>
      </c>
      <c r="Q79" s="1">
        <v>0</v>
      </c>
      <c r="R79" s="1">
        <v>7.3386700000000003E-3</v>
      </c>
      <c r="S79" s="1">
        <v>0</v>
      </c>
      <c r="T79" s="1">
        <v>5.9532000000000002E-2</v>
      </c>
      <c r="U79" s="1">
        <v>7.3374699999999996E-3</v>
      </c>
      <c r="V79" s="1">
        <v>0.35564480999999998</v>
      </c>
      <c r="W79" s="1">
        <v>2.0646009999999999E-2</v>
      </c>
      <c r="X79" s="1">
        <v>5.0190239999999997E-2</v>
      </c>
      <c r="Y79" s="1">
        <v>0.18461421</v>
      </c>
      <c r="Z79" s="1">
        <v>3.4404799999999999E-2</v>
      </c>
      <c r="AA79" s="1">
        <v>0.12369689</v>
      </c>
      <c r="AB79" s="1">
        <v>2.10396976</v>
      </c>
      <c r="AC79" s="1">
        <v>0.2449336</v>
      </c>
      <c r="AD79" s="1">
        <v>1.0947159999999999E-2</v>
      </c>
      <c r="AE79" s="1">
        <v>5.6592450000000002E-2</v>
      </c>
      <c r="AF79" s="1">
        <v>3.4347814900000002</v>
      </c>
      <c r="AG79" s="1">
        <v>0.45016239000000002</v>
      </c>
      <c r="AH79" s="1">
        <v>0.13567815999999999</v>
      </c>
      <c r="AI79" s="1">
        <v>4.2547620000000001E-2</v>
      </c>
      <c r="AJ79" s="1">
        <v>24.945560189999998</v>
      </c>
      <c r="AK79" s="1">
        <v>0.27301193000000001</v>
      </c>
      <c r="AL79" s="1">
        <v>0</v>
      </c>
      <c r="AM79" s="1">
        <v>0.10610137</v>
      </c>
      <c r="AN79" s="1">
        <v>2.8736704199999998</v>
      </c>
      <c r="AO79" s="1">
        <v>0.13964826</v>
      </c>
      <c r="AP79" s="1">
        <v>11.369764719999999</v>
      </c>
      <c r="AQ79" s="1">
        <v>0.14060896000000001</v>
      </c>
      <c r="AR79" s="1">
        <v>22.993919269999999</v>
      </c>
      <c r="AS79" s="1">
        <v>0.21746407000000001</v>
      </c>
      <c r="AT79" s="1">
        <v>6.1941699999999997E-3</v>
      </c>
      <c r="AU79" s="1">
        <v>0.97786008999999996</v>
      </c>
      <c r="AV79" s="1">
        <v>4.1634900000000002E-2</v>
      </c>
      <c r="AW79" s="1">
        <v>1.1236290200000001</v>
      </c>
      <c r="AX79" s="1">
        <v>2.3310727099999999</v>
      </c>
      <c r="AY79" s="1">
        <v>0.74888732999999996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26.043875499999999</v>
      </c>
      <c r="DI79" s="1">
        <v>0</v>
      </c>
      <c r="DJ79" s="1">
        <v>0</v>
      </c>
      <c r="DK79" s="1">
        <v>4.9148400000000002E-3</v>
      </c>
      <c r="DL79" s="1">
        <f t="shared" si="2"/>
        <v>118.78752684999999</v>
      </c>
      <c r="DM79" s="1">
        <v>118.78752686</v>
      </c>
      <c r="DN79" s="1">
        <f t="shared" si="3"/>
        <v>-1.0000007932831068E-8</v>
      </c>
    </row>
    <row r="80" spans="1:118" x14ac:dyDescent="0.25">
      <c r="A80" t="s">
        <v>83</v>
      </c>
      <c r="B80" s="1">
        <v>8.9454500000000006E-3</v>
      </c>
      <c r="C80" s="1">
        <v>6.74882E-3</v>
      </c>
      <c r="D80" s="1">
        <v>5.2184399999999999E-2</v>
      </c>
      <c r="E80" s="1">
        <v>0</v>
      </c>
      <c r="F80" s="1">
        <v>0</v>
      </c>
      <c r="G80" s="1">
        <v>0</v>
      </c>
      <c r="H80" s="1">
        <v>0</v>
      </c>
      <c r="I80" s="1">
        <v>2.7055320000000001E-2</v>
      </c>
      <c r="J80" s="1">
        <v>0.11526796</v>
      </c>
      <c r="K80" s="1">
        <v>0.34507366</v>
      </c>
      <c r="L80" s="1">
        <v>0</v>
      </c>
      <c r="M80" s="1">
        <v>1.8633589999999998E-2</v>
      </c>
      <c r="N80" s="1">
        <v>9.3527899999999997E-3</v>
      </c>
      <c r="O80" s="1">
        <v>1.6566020000000001E-2</v>
      </c>
      <c r="P80" s="1">
        <v>3.7280500000000001E-2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3.5147770000000002E-2</v>
      </c>
      <c r="W80" s="1">
        <v>1.5767349999999999E-2</v>
      </c>
      <c r="X80" s="1">
        <v>8.1717100000000001E-2</v>
      </c>
      <c r="Y80" s="1">
        <v>0.16772487</v>
      </c>
      <c r="Z80" s="1">
        <v>0</v>
      </c>
      <c r="AA80" s="1">
        <v>0</v>
      </c>
      <c r="AB80" s="1">
        <v>1.2749953199999999</v>
      </c>
      <c r="AC80" s="1">
        <v>0.59804811000000002</v>
      </c>
      <c r="AD80" s="1">
        <v>0</v>
      </c>
      <c r="AE80" s="1">
        <v>0</v>
      </c>
      <c r="AF80" s="1">
        <v>0.21639341000000001</v>
      </c>
      <c r="AG80" s="1">
        <v>6.9274740000000001E-2</v>
      </c>
      <c r="AH80" s="1">
        <v>0.20859432</v>
      </c>
      <c r="AI80" s="1">
        <v>0</v>
      </c>
      <c r="AJ80" s="1">
        <v>0.48583602999999997</v>
      </c>
      <c r="AK80" s="1">
        <v>0.39010187000000002</v>
      </c>
      <c r="AL80" s="1">
        <v>0</v>
      </c>
      <c r="AM80" s="1">
        <v>8.1987669999999999E-2</v>
      </c>
      <c r="AN80" s="1">
        <v>0.76386997000000001</v>
      </c>
      <c r="AO80" s="1">
        <v>3.6174289999999998E-2</v>
      </c>
      <c r="AP80" s="1">
        <v>3.3716849400000002</v>
      </c>
      <c r="AQ80" s="1">
        <v>7.2399820000000004E-2</v>
      </c>
      <c r="AR80" s="1">
        <v>0</v>
      </c>
      <c r="AS80" s="1">
        <v>0</v>
      </c>
      <c r="AT80" s="1">
        <v>0</v>
      </c>
      <c r="AU80" s="1">
        <v>4.3520879999999998E-2</v>
      </c>
      <c r="AV80" s="1">
        <v>0</v>
      </c>
      <c r="AW80" s="1">
        <v>3.0007820000000001E-2</v>
      </c>
      <c r="AX80" s="1">
        <v>3.6041770000000001E-2</v>
      </c>
      <c r="AY80" s="1">
        <v>5.4002370000000001E-2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7.7142232699999997</v>
      </c>
      <c r="DI80" s="1">
        <v>0</v>
      </c>
      <c r="DJ80" s="1">
        <v>0</v>
      </c>
      <c r="DK80" s="1">
        <v>4.86492755</v>
      </c>
      <c r="DL80" s="1">
        <f t="shared" si="2"/>
        <v>21.24954975</v>
      </c>
      <c r="DM80" s="1">
        <v>21.249549729999998</v>
      </c>
      <c r="DN80" s="1">
        <f t="shared" si="3"/>
        <v>2.000000165480742E-8</v>
      </c>
    </row>
    <row r="81" spans="1:118" x14ac:dyDescent="0.25">
      <c r="A81" t="s">
        <v>84</v>
      </c>
      <c r="B81" s="1">
        <v>1.179478E-2</v>
      </c>
      <c r="C81" s="1">
        <v>3.9580800000000001E-3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5.5423180000000002E-2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0.13896895000000001</v>
      </c>
      <c r="AQ81" s="1">
        <v>0</v>
      </c>
      <c r="AR81" s="1">
        <v>0</v>
      </c>
      <c r="AS81" s="1">
        <v>0</v>
      </c>
      <c r="AT81" s="1">
        <v>1.252581E-2</v>
      </c>
      <c r="AU81" s="1">
        <v>0</v>
      </c>
      <c r="AV81" s="1">
        <v>6.3056150000000005E-2</v>
      </c>
      <c r="AW81" s="1">
        <v>2.7286084900000001</v>
      </c>
      <c r="AX81" s="1">
        <v>0.13526631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0.91206187999999999</v>
      </c>
      <c r="DI81" s="1">
        <v>0</v>
      </c>
      <c r="DJ81" s="1">
        <v>0</v>
      </c>
      <c r="DK81" s="1">
        <v>0.15910638999999999</v>
      </c>
      <c r="DL81" s="1">
        <f t="shared" si="2"/>
        <v>4.2207700199999998</v>
      </c>
      <c r="DM81" s="1">
        <v>4.2207700099999998</v>
      </c>
      <c r="DN81" s="1">
        <f t="shared" si="3"/>
        <v>9.9999999392252903E-9</v>
      </c>
    </row>
    <row r="82" spans="1:118" x14ac:dyDescent="0.25">
      <c r="A82" t="s">
        <v>85</v>
      </c>
      <c r="B82" s="1">
        <v>6.7702620000000005E-2</v>
      </c>
      <c r="C82" s="1">
        <v>0.15277724000000001</v>
      </c>
      <c r="D82" s="1">
        <v>2.2557499999999999E-3</v>
      </c>
      <c r="E82" s="1">
        <v>0</v>
      </c>
      <c r="F82" s="1">
        <v>0</v>
      </c>
      <c r="G82" s="1">
        <v>0</v>
      </c>
      <c r="H82" s="1">
        <v>0</v>
      </c>
      <c r="I82" s="1">
        <v>2.464063E-2</v>
      </c>
      <c r="J82" s="1">
        <v>1.1389999999999999E-5</v>
      </c>
      <c r="K82" s="1">
        <v>0.13973872000000001</v>
      </c>
      <c r="L82" s="1">
        <v>0</v>
      </c>
      <c r="M82" s="1">
        <v>0.15013122000000001</v>
      </c>
      <c r="N82" s="1">
        <v>0</v>
      </c>
      <c r="O82" s="1">
        <v>0</v>
      </c>
      <c r="P82" s="1">
        <v>3.56654E-3</v>
      </c>
      <c r="Q82" s="1">
        <v>0</v>
      </c>
      <c r="R82" s="1">
        <v>0</v>
      </c>
      <c r="S82" s="1">
        <v>4.9252699999999998E-3</v>
      </c>
      <c r="T82" s="1">
        <v>1.629531E-2</v>
      </c>
      <c r="U82" s="1">
        <v>0</v>
      </c>
      <c r="V82" s="1">
        <v>6.9740699999999997E-3</v>
      </c>
      <c r="W82" s="1">
        <v>0</v>
      </c>
      <c r="X82" s="1">
        <v>0</v>
      </c>
      <c r="Y82" s="1">
        <v>4.8437269999999998E-2</v>
      </c>
      <c r="Z82" s="1">
        <v>0</v>
      </c>
      <c r="AA82" s="1">
        <v>0</v>
      </c>
      <c r="AB82" s="1">
        <v>1.198369E-2</v>
      </c>
      <c r="AC82" s="1">
        <v>0</v>
      </c>
      <c r="AD82" s="1">
        <v>0</v>
      </c>
      <c r="AE82" s="1">
        <v>0.17740143</v>
      </c>
      <c r="AF82" s="1">
        <v>0</v>
      </c>
      <c r="AG82" s="1">
        <v>2.2041499999999999E-2</v>
      </c>
      <c r="AH82" s="1">
        <v>1.781713E-2</v>
      </c>
      <c r="AI82" s="1">
        <v>0</v>
      </c>
      <c r="AJ82" s="1">
        <v>0.47306445000000003</v>
      </c>
      <c r="AK82" s="1">
        <v>7.9188899999999996E-3</v>
      </c>
      <c r="AL82" s="1">
        <v>0</v>
      </c>
      <c r="AM82" s="1">
        <v>2.7642299999999999E-3</v>
      </c>
      <c r="AN82" s="1">
        <v>7.9293500000000003E-2</v>
      </c>
      <c r="AO82" s="1">
        <v>1.8762379999999999E-2</v>
      </c>
      <c r="AP82" s="1">
        <v>36.371563160000001</v>
      </c>
      <c r="AQ82" s="1">
        <v>3.4390169999999998E-2</v>
      </c>
      <c r="AR82" s="1">
        <v>7.9465750000000002E-2</v>
      </c>
      <c r="AS82" s="1">
        <v>2.6471939999999999E-2</v>
      </c>
      <c r="AT82" s="1">
        <v>0</v>
      </c>
      <c r="AU82" s="1">
        <v>7.9717739999999995E-2</v>
      </c>
      <c r="AV82" s="1">
        <v>2.6756169999999999E-2</v>
      </c>
      <c r="AW82" s="1">
        <v>0.22815463</v>
      </c>
      <c r="AX82" s="1">
        <v>0.13872504999999999</v>
      </c>
      <c r="AY82" s="1">
        <v>1.51792361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2.64238807</v>
      </c>
      <c r="DI82" s="1">
        <v>0</v>
      </c>
      <c r="DJ82" s="1">
        <v>0</v>
      </c>
      <c r="DK82" s="1">
        <v>0.56895737000000002</v>
      </c>
      <c r="DL82" s="1">
        <f t="shared" si="2"/>
        <v>43.143016889999991</v>
      </c>
      <c r="DM82" s="1">
        <v>43.143016870000004</v>
      </c>
      <c r="DN82" s="1">
        <f t="shared" si="3"/>
        <v>1.9999987443952705E-8</v>
      </c>
    </row>
    <row r="83" spans="1:118" x14ac:dyDescent="0.25">
      <c r="A83" t="s">
        <v>86</v>
      </c>
      <c r="B83" s="1">
        <v>3.9415795500000002</v>
      </c>
      <c r="C83" s="1">
        <v>3.2343724599999999</v>
      </c>
      <c r="D83" s="1">
        <v>4.5201227800000003</v>
      </c>
      <c r="E83" s="1">
        <v>0</v>
      </c>
      <c r="F83" s="1">
        <v>0</v>
      </c>
      <c r="G83" s="1">
        <v>3.3429181400000001</v>
      </c>
      <c r="H83" s="1">
        <v>36.894108250000002</v>
      </c>
      <c r="I83" s="1">
        <v>97.900465609999998</v>
      </c>
      <c r="J83" s="1">
        <v>0.29660534</v>
      </c>
      <c r="K83" s="1">
        <v>0.17157084</v>
      </c>
      <c r="L83" s="1">
        <v>1.9661290000000001E-2</v>
      </c>
      <c r="M83" s="1">
        <v>2.9533516500000001</v>
      </c>
      <c r="N83" s="1">
        <v>0.12749944999999999</v>
      </c>
      <c r="O83" s="1">
        <v>0</v>
      </c>
      <c r="P83" s="1">
        <v>1.6859969999999998E-2</v>
      </c>
      <c r="Q83" s="1">
        <v>2.010994E-2</v>
      </c>
      <c r="R83" s="1">
        <v>3.6381E-3</v>
      </c>
      <c r="S83" s="1">
        <v>6.9832599999999998E-3</v>
      </c>
      <c r="T83" s="1">
        <v>0.11842883999999999</v>
      </c>
      <c r="U83" s="1">
        <v>0</v>
      </c>
      <c r="V83" s="1">
        <v>1.714831E-2</v>
      </c>
      <c r="W83" s="1">
        <v>1.94059E-2</v>
      </c>
      <c r="X83" s="1">
        <v>5.3779250000000001E-2</v>
      </c>
      <c r="Y83" s="1">
        <v>0.41468529999999998</v>
      </c>
      <c r="Z83" s="1">
        <v>0</v>
      </c>
      <c r="AA83" s="1">
        <v>11.605534199999999</v>
      </c>
      <c r="AB83" s="1">
        <v>0.25888679999999997</v>
      </c>
      <c r="AC83" s="1">
        <v>2.2007539999999999E-2</v>
      </c>
      <c r="AD83" s="1">
        <v>5.2277399999999998E-3</v>
      </c>
      <c r="AE83" s="1">
        <v>0.16562082</v>
      </c>
      <c r="AF83" s="1">
        <v>5.4900865599999999</v>
      </c>
      <c r="AG83" s="1">
        <v>0.21299477</v>
      </c>
      <c r="AH83" s="1">
        <v>4.8834023000000002</v>
      </c>
      <c r="AI83" s="1">
        <v>0.1425497</v>
      </c>
      <c r="AJ83" s="1">
        <v>14.22680645</v>
      </c>
      <c r="AK83" s="1">
        <v>0.85239235000000002</v>
      </c>
      <c r="AL83" s="1">
        <v>8.5300520000000005E-2</v>
      </c>
      <c r="AM83" s="1">
        <v>3.25073225</v>
      </c>
      <c r="AN83" s="1">
        <v>10.618903449999999</v>
      </c>
      <c r="AO83" s="1">
        <v>660.08789999999999</v>
      </c>
      <c r="AP83" s="1">
        <v>46.742424800000002</v>
      </c>
      <c r="AQ83" s="1">
        <v>0.70838429999999997</v>
      </c>
      <c r="AR83" s="1">
        <v>3.2193493000000002</v>
      </c>
      <c r="AS83" s="1">
        <v>0.98071682000000004</v>
      </c>
      <c r="AT83" s="1">
        <v>8.9262938500000004</v>
      </c>
      <c r="AU83" s="1">
        <v>2.2738200900000001</v>
      </c>
      <c r="AV83" s="1">
        <v>0</v>
      </c>
      <c r="AW83" s="1">
        <v>2.93117283</v>
      </c>
      <c r="AX83" s="1">
        <v>8.2708008700000004</v>
      </c>
      <c r="AY83" s="1">
        <v>5.18335846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83.483297260000001</v>
      </c>
      <c r="DI83" s="1">
        <v>0</v>
      </c>
      <c r="DJ83" s="1">
        <v>0</v>
      </c>
      <c r="DK83" s="1">
        <v>5.5693840000000001E-2</v>
      </c>
      <c r="DL83" s="1">
        <f t="shared" si="2"/>
        <v>1028.7569521</v>
      </c>
      <c r="DM83" s="1">
        <v>1028.75738768</v>
      </c>
      <c r="DN83" s="1">
        <f t="shared" si="3"/>
        <v>-4.3557999993026897E-4</v>
      </c>
    </row>
    <row r="84" spans="1:118" x14ac:dyDescent="0.25">
      <c r="A84" t="s">
        <v>87</v>
      </c>
      <c r="B84" s="1">
        <v>2.01395E-3</v>
      </c>
      <c r="C84" s="1">
        <v>0</v>
      </c>
      <c r="D84" s="1">
        <v>0.97608757999999995</v>
      </c>
      <c r="E84" s="1">
        <v>0</v>
      </c>
      <c r="F84" s="1">
        <v>0</v>
      </c>
      <c r="G84" s="1">
        <v>0</v>
      </c>
      <c r="H84" s="1">
        <v>0</v>
      </c>
      <c r="I84" s="1">
        <v>1.1932740000000001E-2</v>
      </c>
      <c r="J84" s="1">
        <v>0.35200241999999998</v>
      </c>
      <c r="K84" s="1">
        <v>3.7770062599999998</v>
      </c>
      <c r="L84" s="1">
        <v>0</v>
      </c>
      <c r="M84" s="1">
        <v>8.5499100000000008E-3</v>
      </c>
      <c r="N84" s="1">
        <v>1.954753E-2</v>
      </c>
      <c r="O84" s="1">
        <v>0</v>
      </c>
      <c r="P84" s="1">
        <v>0.13220804</v>
      </c>
      <c r="Q84" s="1">
        <v>7.3831499999999998E-3</v>
      </c>
      <c r="R84" s="1">
        <v>0</v>
      </c>
      <c r="S84" s="1">
        <v>0</v>
      </c>
      <c r="T84" s="1">
        <v>5.479564E-2</v>
      </c>
      <c r="U84" s="1">
        <v>6.0578100000000003E-2</v>
      </c>
      <c r="V84" s="1">
        <v>1.2525329999999999E-2</v>
      </c>
      <c r="W84" s="1">
        <v>0.14233578999999999</v>
      </c>
      <c r="X84" s="1">
        <v>4.4428929999999998E-2</v>
      </c>
      <c r="Y84" s="1">
        <v>7.6193600000000004E-3</v>
      </c>
      <c r="Z84" s="1">
        <v>4.4179940000000001E-2</v>
      </c>
      <c r="AA84" s="1">
        <v>0</v>
      </c>
      <c r="AB84" s="1">
        <v>0.48481020000000002</v>
      </c>
      <c r="AC84" s="1">
        <v>0.18128261000000001</v>
      </c>
      <c r="AD84" s="1">
        <v>0</v>
      </c>
      <c r="AE84" s="1">
        <v>7.487481E-2</v>
      </c>
      <c r="AF84" s="1">
        <v>50.294593740000003</v>
      </c>
      <c r="AG84" s="1">
        <v>28.937227440000001</v>
      </c>
      <c r="AH84" s="1">
        <v>2.45753763</v>
      </c>
      <c r="AI84" s="1">
        <v>0.23878931</v>
      </c>
      <c r="AJ84" s="1">
        <v>1.4404237900000001</v>
      </c>
      <c r="AK84" s="1">
        <v>7.8396232599999998</v>
      </c>
      <c r="AL84" s="1">
        <v>0</v>
      </c>
      <c r="AM84" s="1">
        <v>1.1689096400000001</v>
      </c>
      <c r="AN84" s="1">
        <v>21.930951530000002</v>
      </c>
      <c r="AO84" s="1">
        <v>2.6890352200000001</v>
      </c>
      <c r="AP84" s="1">
        <v>0.89645660999999999</v>
      </c>
      <c r="AQ84" s="1">
        <v>4.267965E-2</v>
      </c>
      <c r="AR84" s="1">
        <v>16.072615460000002</v>
      </c>
      <c r="AS84" s="1">
        <v>3.77585419</v>
      </c>
      <c r="AT84" s="1">
        <v>0</v>
      </c>
      <c r="AU84" s="1">
        <v>5.9167301400000003</v>
      </c>
      <c r="AV84" s="1">
        <v>2.1504889999999999E-2</v>
      </c>
      <c r="AW84" s="1">
        <v>0.10815854</v>
      </c>
      <c r="AX84" s="1">
        <v>5.9412489999999998E-2</v>
      </c>
      <c r="AY84" s="1">
        <v>2.8443890600000001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5.9181499999999996E-3</v>
      </c>
      <c r="DL84" s="1">
        <f t="shared" si="2"/>
        <v>153.13497302999997</v>
      </c>
      <c r="DM84" s="1">
        <v>153.134973</v>
      </c>
      <c r="DN84" s="1">
        <f t="shared" si="3"/>
        <v>2.9999966955074342E-8</v>
      </c>
    </row>
    <row r="85" spans="1:118" x14ac:dyDescent="0.25">
      <c r="A85" t="s">
        <v>88</v>
      </c>
      <c r="B85" s="1">
        <v>9.8428000000000005E-3</v>
      </c>
      <c r="C85" s="1">
        <v>0.1494297</v>
      </c>
      <c r="D85" s="1">
        <v>5.5742369999999999E-2</v>
      </c>
      <c r="E85" s="1">
        <v>0</v>
      </c>
      <c r="F85" s="1">
        <v>0</v>
      </c>
      <c r="G85" s="1">
        <v>0</v>
      </c>
      <c r="H85" s="1">
        <v>0</v>
      </c>
      <c r="I85" s="1">
        <v>2.6665520000000002E-2</v>
      </c>
      <c r="J85" s="1">
        <v>7.9740000000000006E-5</v>
      </c>
      <c r="K85" s="1">
        <v>0.16220002</v>
      </c>
      <c r="L85" s="1">
        <v>1.0646900000000001E-3</v>
      </c>
      <c r="M85" s="1">
        <v>0.11828532999999999</v>
      </c>
      <c r="N85" s="1">
        <v>7.3620999999999995E-4</v>
      </c>
      <c r="O85" s="1">
        <v>0</v>
      </c>
      <c r="P85" s="1">
        <v>1.3856000000000001E-3</v>
      </c>
      <c r="Q85" s="1">
        <v>0</v>
      </c>
      <c r="R85" s="1">
        <v>0</v>
      </c>
      <c r="S85" s="1">
        <v>9.0551899999999994E-3</v>
      </c>
      <c r="T85" s="1">
        <v>4.04377E-2</v>
      </c>
      <c r="U85" s="1">
        <v>4.3989600000000004E-3</v>
      </c>
      <c r="V85" s="1">
        <v>3.3983020000000003E-2</v>
      </c>
      <c r="W85" s="1">
        <v>3.5491399999999999E-2</v>
      </c>
      <c r="X85" s="1">
        <v>8.4630399999999998E-3</v>
      </c>
      <c r="Y85" s="1">
        <v>0.25342516999999998</v>
      </c>
      <c r="Z85" s="1">
        <v>0</v>
      </c>
      <c r="AA85" s="1">
        <v>0</v>
      </c>
      <c r="AB85" s="1">
        <v>5.4563250000000001E-2</v>
      </c>
      <c r="AC85" s="1">
        <v>3.1945900000000002E-3</v>
      </c>
      <c r="AD85" s="1">
        <v>0</v>
      </c>
      <c r="AE85" s="1">
        <v>1.543837E-2</v>
      </c>
      <c r="AF85" s="1">
        <v>0.45777948000000002</v>
      </c>
      <c r="AG85" s="1">
        <v>1.6502610000000001E-2</v>
      </c>
      <c r="AH85" s="1">
        <v>0.20503077</v>
      </c>
      <c r="AI85" s="1">
        <v>4.7598800000000002E-3</v>
      </c>
      <c r="AJ85" s="1">
        <v>0.42420274000000002</v>
      </c>
      <c r="AK85" s="1">
        <v>1.068531E-2</v>
      </c>
      <c r="AL85" s="1">
        <v>0</v>
      </c>
      <c r="AM85" s="1">
        <v>4.7331119999999997E-2</v>
      </c>
      <c r="AN85" s="1">
        <v>0.29827797</v>
      </c>
      <c r="AO85" s="1">
        <v>1.9317709999999998E-2</v>
      </c>
      <c r="AP85" s="1">
        <v>44.836959800000002</v>
      </c>
      <c r="AQ85" s="1">
        <v>3.096985E-2</v>
      </c>
      <c r="AR85" s="1">
        <v>0.14425868</v>
      </c>
      <c r="AS85" s="1">
        <v>0</v>
      </c>
      <c r="AT85" s="1">
        <v>6.5113100000000002E-3</v>
      </c>
      <c r="AU85" s="1">
        <v>8.1791199999999994E-2</v>
      </c>
      <c r="AV85" s="1">
        <v>1.2213730000000001E-2</v>
      </c>
      <c r="AW85" s="1">
        <v>8.8545589999999993E-2</v>
      </c>
      <c r="AX85" s="1">
        <v>0.12183268</v>
      </c>
      <c r="AY85" s="1">
        <v>4.022676E-2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6.1351715100000002</v>
      </c>
      <c r="DI85" s="1">
        <v>0</v>
      </c>
      <c r="DJ85" s="1">
        <v>0.42865727999999997</v>
      </c>
      <c r="DK85" s="1">
        <v>0.50915429999999995</v>
      </c>
      <c r="DL85" s="1">
        <f t="shared" si="2"/>
        <v>54.904062950000004</v>
      </c>
      <c r="DM85" s="1">
        <v>54.904062940000003</v>
      </c>
      <c r="DN85" s="1">
        <f t="shared" si="3"/>
        <v>1.000000082740371E-8</v>
      </c>
    </row>
    <row r="86" spans="1:118" x14ac:dyDescent="0.25">
      <c r="A86" t="s">
        <v>89</v>
      </c>
      <c r="B86" s="1">
        <v>2.4124360000000001E-2</v>
      </c>
      <c r="C86" s="1">
        <v>2.0236099999999999E-3</v>
      </c>
      <c r="D86" s="1">
        <v>5.019E-3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8.7560509999999994E-2</v>
      </c>
      <c r="K86" s="1">
        <v>0.14482938000000001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7.6069800000000002E-3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1.662259E-2</v>
      </c>
      <c r="AJ86" s="1">
        <v>0.95673187999999998</v>
      </c>
      <c r="AK86" s="1">
        <v>0</v>
      </c>
      <c r="AL86" s="1">
        <v>0</v>
      </c>
      <c r="AM86" s="1">
        <v>0</v>
      </c>
      <c r="AN86" s="1">
        <v>0.12485868</v>
      </c>
      <c r="AO86" s="1">
        <v>0</v>
      </c>
      <c r="AP86" s="1">
        <v>6.1005459999999997E-2</v>
      </c>
      <c r="AQ86" s="1">
        <v>0</v>
      </c>
      <c r="AR86" s="1">
        <v>0.52177328999999995</v>
      </c>
      <c r="AS86" s="1">
        <v>2.511913E-2</v>
      </c>
      <c r="AT86" s="1">
        <v>0</v>
      </c>
      <c r="AU86" s="1">
        <v>0</v>
      </c>
      <c r="AV86" s="1">
        <v>0</v>
      </c>
      <c r="AW86" s="1">
        <v>0</v>
      </c>
      <c r="AX86" s="1">
        <v>0.92678828999999996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0.92485602</v>
      </c>
      <c r="DI86" s="1">
        <v>0</v>
      </c>
      <c r="DJ86" s="1">
        <v>0.20970111999999999</v>
      </c>
      <c r="DK86" s="1">
        <v>2.3594999999999999E-4</v>
      </c>
      <c r="DL86" s="1">
        <f t="shared" si="2"/>
        <v>4.0388562500000003</v>
      </c>
      <c r="DM86" s="1">
        <v>4.0388562300000004</v>
      </c>
      <c r="DN86" s="1">
        <f t="shared" si="3"/>
        <v>1.9999999878450581E-8</v>
      </c>
    </row>
    <row r="87" spans="1:118" x14ac:dyDescent="0.25">
      <c r="A87" t="s">
        <v>90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6.9154100000000003E-3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1.1121068199999999</v>
      </c>
      <c r="AK87" s="1">
        <v>0</v>
      </c>
      <c r="AL87" s="1">
        <v>0</v>
      </c>
      <c r="AM87" s="1">
        <v>0</v>
      </c>
      <c r="AN87" s="1">
        <v>1.402984E-2</v>
      </c>
      <c r="AO87" s="1">
        <v>0</v>
      </c>
      <c r="AP87" s="1">
        <v>8.2324270000000005E-2</v>
      </c>
      <c r="AQ87" s="1">
        <v>0</v>
      </c>
      <c r="AR87" s="1">
        <v>0.26377674000000001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4.2647570000000003E-2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0.33857753000000002</v>
      </c>
      <c r="DI87" s="1">
        <v>0</v>
      </c>
      <c r="DJ87" s="1">
        <v>1.7319359700000001</v>
      </c>
      <c r="DK87" s="1">
        <v>1689.6669999999999</v>
      </c>
      <c r="DL87" s="1">
        <f t="shared" si="2"/>
        <v>1693.2593141499999</v>
      </c>
      <c r="DM87" s="1">
        <v>1693.2590263500001</v>
      </c>
      <c r="DN87" s="1">
        <f t="shared" si="3"/>
        <v>2.877999997963343E-4</v>
      </c>
    </row>
    <row r="88" spans="1:118" x14ac:dyDescent="0.25">
      <c r="A88" t="s">
        <v>91</v>
      </c>
      <c r="B88" s="1">
        <v>5.1703319999999997E-2</v>
      </c>
      <c r="C88" s="1">
        <v>8.40546E-3</v>
      </c>
      <c r="D88" s="1">
        <v>0.16887131999999999</v>
      </c>
      <c r="E88" s="1">
        <v>0</v>
      </c>
      <c r="F88" s="1">
        <v>0</v>
      </c>
      <c r="G88" s="1">
        <v>0</v>
      </c>
      <c r="H88" s="1">
        <v>0</v>
      </c>
      <c r="I88" s="1">
        <v>0.13231103</v>
      </c>
      <c r="J88" s="1">
        <v>0.45568412000000003</v>
      </c>
      <c r="K88" s="1">
        <v>0.71986094</v>
      </c>
      <c r="L88" s="1">
        <v>6.0892000000000003E-3</v>
      </c>
      <c r="M88" s="1">
        <v>4.4139070000000002E-2</v>
      </c>
      <c r="N88" s="1">
        <v>2.7161099999999999E-3</v>
      </c>
      <c r="O88" s="1">
        <v>0</v>
      </c>
      <c r="P88" s="1">
        <v>0</v>
      </c>
      <c r="Q88" s="1">
        <v>0</v>
      </c>
      <c r="R88" s="1">
        <v>2.7107300000000002E-3</v>
      </c>
      <c r="S88" s="1">
        <v>0</v>
      </c>
      <c r="T88" s="1">
        <v>0</v>
      </c>
      <c r="U88" s="1">
        <v>0</v>
      </c>
      <c r="V88" s="1">
        <v>0</v>
      </c>
      <c r="W88" s="1">
        <v>5.9233899999999997E-3</v>
      </c>
      <c r="X88" s="1">
        <v>0</v>
      </c>
      <c r="Y88" s="1">
        <v>1.2851919999999999E-2</v>
      </c>
      <c r="Z88" s="1">
        <v>0</v>
      </c>
      <c r="AA88" s="1">
        <v>0</v>
      </c>
      <c r="AB88" s="1">
        <v>4.5781549999999997E-2</v>
      </c>
      <c r="AC88" s="1">
        <v>7.1544E-3</v>
      </c>
      <c r="AD88" s="1">
        <v>0</v>
      </c>
      <c r="AE88" s="1">
        <v>7.1260300000000002E-3</v>
      </c>
      <c r="AF88" s="1">
        <v>2.6404893700000001</v>
      </c>
      <c r="AG88" s="1">
        <v>5.6386470000000001E-2</v>
      </c>
      <c r="AH88" s="1">
        <v>3.7606390000000003E-2</v>
      </c>
      <c r="AI88" s="1">
        <v>4.3598500000000002E-3</v>
      </c>
      <c r="AJ88" s="1">
        <v>1.1090597900000001</v>
      </c>
      <c r="AK88" s="1">
        <v>0.53200097999999996</v>
      </c>
      <c r="AL88" s="1">
        <v>0</v>
      </c>
      <c r="AM88" s="1">
        <v>0.2477483</v>
      </c>
      <c r="AN88" s="1">
        <v>1.1165817499999999</v>
      </c>
      <c r="AO88" s="1">
        <v>0.38309879000000002</v>
      </c>
      <c r="AP88" s="1">
        <v>4.0071925300000002</v>
      </c>
      <c r="AQ88" s="1">
        <v>7.1998110000000004E-2</v>
      </c>
      <c r="AR88" s="1">
        <v>0.54327720000000002</v>
      </c>
      <c r="AS88" s="1">
        <v>4.0080499999999998E-2</v>
      </c>
      <c r="AT88" s="1">
        <v>0</v>
      </c>
      <c r="AU88" s="1">
        <v>9.6125379999999996E-2</v>
      </c>
      <c r="AV88" s="1">
        <v>1.8010729999999999E-2</v>
      </c>
      <c r="AW88" s="1">
        <v>8.9682739999999997E-2</v>
      </c>
      <c r="AX88" s="1">
        <v>0.49647848999999999</v>
      </c>
      <c r="AY88" s="1">
        <v>9.2855670000000001E-2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12.5402264</v>
      </c>
      <c r="DI88" s="1">
        <v>0</v>
      </c>
      <c r="DJ88" s="1">
        <v>2.05910496</v>
      </c>
      <c r="DK88" s="1">
        <v>3.3079417499999999</v>
      </c>
      <c r="DL88" s="1">
        <f t="shared" si="2"/>
        <v>31.16163474</v>
      </c>
      <c r="DM88" s="1">
        <v>31.161634719999999</v>
      </c>
      <c r="DN88" s="1">
        <f t="shared" si="3"/>
        <v>2.000000165480742E-8</v>
      </c>
    </row>
    <row r="89" spans="1:118" x14ac:dyDescent="0.25">
      <c r="A89" t="s">
        <v>92</v>
      </c>
      <c r="B89" s="1">
        <v>0</v>
      </c>
      <c r="C89" s="1">
        <v>0</v>
      </c>
      <c r="D89" s="1">
        <v>8.1981999999999992E-3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6.2512599999999998E-3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6.4160299999999997E-3</v>
      </c>
      <c r="AI89" s="1">
        <v>0</v>
      </c>
      <c r="AJ89" s="1">
        <v>0.18536535000000001</v>
      </c>
      <c r="AK89" s="1">
        <v>0</v>
      </c>
      <c r="AL89" s="1">
        <v>0</v>
      </c>
      <c r="AM89" s="1">
        <v>0</v>
      </c>
      <c r="AN89" s="1">
        <v>1.8601300000000001E-2</v>
      </c>
      <c r="AO89" s="1">
        <v>0</v>
      </c>
      <c r="AP89" s="1">
        <v>3.9472269999999997E-2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4.1589859999999999E-2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9.36881E-3</v>
      </c>
      <c r="DI89" s="1">
        <v>0</v>
      </c>
      <c r="DJ89" s="1">
        <v>2.8579340000000002E-2</v>
      </c>
      <c r="DK89" s="1">
        <v>2.3116299999999998E-3</v>
      </c>
      <c r="DL89" s="1">
        <f t="shared" si="2"/>
        <v>0.34615404999999999</v>
      </c>
      <c r="DM89" s="1">
        <v>0.34615404</v>
      </c>
      <c r="DN89" s="1">
        <f t="shared" si="3"/>
        <v>9.9999999947364415E-9</v>
      </c>
    </row>
    <row r="90" spans="1:118" x14ac:dyDescent="0.25">
      <c r="A90" t="s">
        <v>93</v>
      </c>
      <c r="B90" s="1">
        <v>7.855972E-2</v>
      </c>
      <c r="C90" s="1">
        <v>1.419316E-2</v>
      </c>
      <c r="D90" s="1">
        <v>0.86060115000000004</v>
      </c>
      <c r="E90" s="1">
        <v>0</v>
      </c>
      <c r="F90" s="1">
        <v>1.884487E-2</v>
      </c>
      <c r="G90" s="1">
        <v>0</v>
      </c>
      <c r="H90" s="1">
        <v>4.2363379999999999E-2</v>
      </c>
      <c r="I90" s="1">
        <v>0.83549176999999997</v>
      </c>
      <c r="J90" s="1">
        <v>2.7295354299999999</v>
      </c>
      <c r="K90" s="1">
        <v>4.9408254600000001</v>
      </c>
      <c r="L90" s="1">
        <v>5.5111809999999997E-2</v>
      </c>
      <c r="M90" s="1">
        <v>8.5512820000000003E-2</v>
      </c>
      <c r="N90" s="1">
        <v>1.9554410000000001E-2</v>
      </c>
      <c r="O90" s="1">
        <v>0</v>
      </c>
      <c r="P90" s="1">
        <v>1.368082E-2</v>
      </c>
      <c r="Q90" s="1">
        <v>0</v>
      </c>
      <c r="R90" s="1">
        <v>7.8109900000000003E-3</v>
      </c>
      <c r="S90" s="1">
        <v>3.8511370000000003E-2</v>
      </c>
      <c r="T90" s="1">
        <v>6.8508299999999996E-3</v>
      </c>
      <c r="U90" s="1">
        <v>0</v>
      </c>
      <c r="V90" s="1">
        <v>2.5056169999999999E-2</v>
      </c>
      <c r="W90" s="1">
        <v>7.1181700000000001E-3</v>
      </c>
      <c r="X90" s="1">
        <v>0</v>
      </c>
      <c r="Y90" s="1">
        <v>6.0965850000000002E-2</v>
      </c>
      <c r="Z90" s="1">
        <v>8.8373600000000007E-3</v>
      </c>
      <c r="AA90" s="1">
        <v>1.423526E-2</v>
      </c>
      <c r="AB90" s="1">
        <v>8.6593890000000007E-2</v>
      </c>
      <c r="AC90" s="1">
        <v>4.7719700000000004E-3</v>
      </c>
      <c r="AD90" s="1">
        <v>0</v>
      </c>
      <c r="AE90" s="1">
        <v>6.6566390000000003E-2</v>
      </c>
      <c r="AF90" s="1">
        <v>5.8644241199999998</v>
      </c>
      <c r="AG90" s="1">
        <v>0.34299587999999998</v>
      </c>
      <c r="AH90" s="1">
        <v>0.10459258</v>
      </c>
      <c r="AI90" s="1">
        <v>2.2218459999999999E-2</v>
      </c>
      <c r="AJ90" s="1">
        <v>5.0097737499999999</v>
      </c>
      <c r="AK90" s="1">
        <v>6.0628029999999999E-2</v>
      </c>
      <c r="AL90" s="1">
        <v>0</v>
      </c>
      <c r="AM90" s="1">
        <v>0.75914879999999996</v>
      </c>
      <c r="AN90" s="1">
        <v>10.154456509999999</v>
      </c>
      <c r="AO90" s="1">
        <v>0.13605844</v>
      </c>
      <c r="AP90" s="1">
        <v>2.9548584</v>
      </c>
      <c r="AQ90" s="1">
        <v>8.7412190000000001E-2</v>
      </c>
      <c r="AR90" s="1">
        <v>2.0911528800000001</v>
      </c>
      <c r="AS90" s="1">
        <v>0.12589138999999999</v>
      </c>
      <c r="AT90" s="1">
        <v>0</v>
      </c>
      <c r="AU90" s="1">
        <v>0.75880581999999996</v>
      </c>
      <c r="AV90" s="1">
        <v>2.1508920000000001E-2</v>
      </c>
      <c r="AW90" s="1">
        <v>0.18931472999999999</v>
      </c>
      <c r="AX90" s="1">
        <v>1.86227535</v>
      </c>
      <c r="AY90" s="1">
        <v>0.35563739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6.8457004899999996</v>
      </c>
      <c r="DI90" s="1">
        <v>0</v>
      </c>
      <c r="DJ90" s="1">
        <v>6.5661135399999999</v>
      </c>
      <c r="DK90" s="1">
        <v>2.2031300000000002E-3</v>
      </c>
      <c r="DL90" s="1">
        <f t="shared" si="2"/>
        <v>54.336763849999983</v>
      </c>
      <c r="DM90" s="1">
        <v>54.336763869999999</v>
      </c>
      <c r="DN90" s="1">
        <f t="shared" si="3"/>
        <v>-2.0000015865662135E-8</v>
      </c>
    </row>
    <row r="91" spans="1:118" x14ac:dyDescent="0.25">
      <c r="A91" t="s">
        <v>94</v>
      </c>
      <c r="B91" s="1">
        <v>3.5713084400000001</v>
      </c>
      <c r="C91" s="1">
        <v>0.34485695</v>
      </c>
      <c r="D91" s="1">
        <v>0.8262832</v>
      </c>
      <c r="E91" s="1">
        <v>1.5341599999999999E-3</v>
      </c>
      <c r="F91" s="1">
        <v>4.0068640000000003E-2</v>
      </c>
      <c r="G91" s="1">
        <v>9.3082300000000007E-3</v>
      </c>
      <c r="H91" s="1">
        <v>1.2392469999999999E-2</v>
      </c>
      <c r="I91" s="1">
        <v>0.38725189999999998</v>
      </c>
      <c r="J91" s="1">
        <v>1.13885247</v>
      </c>
      <c r="K91" s="1">
        <v>2.9521490500000001</v>
      </c>
      <c r="L91" s="1">
        <v>0.51455629999999997</v>
      </c>
      <c r="M91" s="1">
        <v>3.0498798599999999</v>
      </c>
      <c r="N91" s="1">
        <v>3.252828E-2</v>
      </c>
      <c r="O91" s="1">
        <v>0</v>
      </c>
      <c r="P91" s="1">
        <v>6.9334489999999999E-2</v>
      </c>
      <c r="Q91" s="1">
        <v>7.7685710000000005E-2</v>
      </c>
      <c r="R91" s="1">
        <v>1.9974329999999998E-2</v>
      </c>
      <c r="S91" s="1">
        <v>7.5522809999999996E-2</v>
      </c>
      <c r="T91" s="1">
        <v>4.3536999999999999E-2</v>
      </c>
      <c r="U91" s="1">
        <v>1.8494799999999999E-2</v>
      </c>
      <c r="V91" s="1">
        <v>2.4276679999999998E-2</v>
      </c>
      <c r="W91" s="1">
        <v>6.280405E-2</v>
      </c>
      <c r="X91" s="1">
        <v>2.9987460000000001E-2</v>
      </c>
      <c r="Y91" s="1">
        <v>0.31060127999999998</v>
      </c>
      <c r="Z91" s="1">
        <v>7.4286600000000001E-3</v>
      </c>
      <c r="AA91" s="1">
        <v>9.0444140000000006E-2</v>
      </c>
      <c r="AB91" s="1">
        <v>0.96449258000000004</v>
      </c>
      <c r="AC91" s="1">
        <v>1.6816319999999999E-2</v>
      </c>
      <c r="AD91" s="1">
        <v>0</v>
      </c>
      <c r="AE91" s="1">
        <v>1.5828692900000001</v>
      </c>
      <c r="AF91" s="1">
        <v>2.0863078599999998</v>
      </c>
      <c r="AG91" s="1">
        <v>0.45358340000000003</v>
      </c>
      <c r="AH91" s="1">
        <v>0.16806887000000001</v>
      </c>
      <c r="AI91" s="1">
        <v>7.4626369999999997E-2</v>
      </c>
      <c r="AJ91" s="1">
        <v>25.479969499999999</v>
      </c>
      <c r="AK91" s="1">
        <v>0.32499222</v>
      </c>
      <c r="AL91" s="1">
        <v>0</v>
      </c>
      <c r="AM91" s="1">
        <v>0.78104741</v>
      </c>
      <c r="AN91" s="1">
        <v>27.054289099999998</v>
      </c>
      <c r="AO91" s="1">
        <v>3.73800241</v>
      </c>
      <c r="AP91" s="1">
        <v>82.559775189999996</v>
      </c>
      <c r="AQ91" s="1">
        <v>0.12076352999999999</v>
      </c>
      <c r="AR91" s="1">
        <v>3.5600948300000002</v>
      </c>
      <c r="AS91" s="1">
        <v>5.7360710000000002E-2</v>
      </c>
      <c r="AT91" s="1">
        <v>117.0673</v>
      </c>
      <c r="AU91" s="1">
        <v>3.18380536</v>
      </c>
      <c r="AV91" s="1">
        <v>0.33030257000000002</v>
      </c>
      <c r="AW91" s="1">
        <v>2.3751928499999999</v>
      </c>
      <c r="AX91" s="1">
        <v>22.87064088</v>
      </c>
      <c r="AY91" s="1">
        <v>6.8839363799999997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40.747592609999998</v>
      </c>
      <c r="DI91" s="1">
        <v>0</v>
      </c>
      <c r="DJ91" s="1">
        <v>14.311180179999999</v>
      </c>
      <c r="DK91" s="1">
        <v>8.7848600000000002E-3</v>
      </c>
      <c r="DL91" s="1">
        <f t="shared" si="2"/>
        <v>370.51285664000005</v>
      </c>
      <c r="DM91" s="1">
        <v>370.51278486000001</v>
      </c>
      <c r="DN91" s="1">
        <f t="shared" si="3"/>
        <v>7.1780000041599124E-5</v>
      </c>
    </row>
    <row r="92" spans="1:118" x14ac:dyDescent="0.25">
      <c r="A92" t="s">
        <v>95</v>
      </c>
      <c r="B92" s="1">
        <v>2.1146117900000001</v>
      </c>
      <c r="C92" s="1">
        <v>3.6848449599999999</v>
      </c>
      <c r="D92" s="1">
        <v>4.7841610000000001</v>
      </c>
      <c r="E92" s="1">
        <v>7.0259900000000002E-3</v>
      </c>
      <c r="F92" s="1">
        <v>1.1553268299999999</v>
      </c>
      <c r="G92" s="1">
        <v>3.1476593300000002</v>
      </c>
      <c r="H92" s="1">
        <v>0.74073279000000003</v>
      </c>
      <c r="I92" s="1">
        <v>3.6354056400000001</v>
      </c>
      <c r="J92" s="1">
        <v>9.4004227399999998</v>
      </c>
      <c r="K92" s="1">
        <v>18.394824249999999</v>
      </c>
      <c r="L92" s="1">
        <v>1.47613719</v>
      </c>
      <c r="M92" s="1">
        <v>13.430186689999999</v>
      </c>
      <c r="N92" s="1">
        <v>4.0484440499999996</v>
      </c>
      <c r="O92" s="1">
        <v>2.1688002000000002</v>
      </c>
      <c r="P92" s="1">
        <v>1.5412828199999999</v>
      </c>
      <c r="Q92" s="1">
        <v>0.85907849000000003</v>
      </c>
      <c r="R92" s="1">
        <v>0.39772284000000002</v>
      </c>
      <c r="S92" s="1">
        <v>0.95527777000000003</v>
      </c>
      <c r="T92" s="1">
        <v>4.47463765</v>
      </c>
      <c r="U92" s="1">
        <v>0.54599105999999997</v>
      </c>
      <c r="V92" s="1">
        <v>6.3295495099999997</v>
      </c>
      <c r="W92" s="1">
        <v>1.28808575</v>
      </c>
      <c r="X92" s="1">
        <v>1.51493886</v>
      </c>
      <c r="Y92" s="1">
        <v>5.0035593499999997</v>
      </c>
      <c r="Z92" s="1">
        <v>1.5783168400000001</v>
      </c>
      <c r="AA92" s="1">
        <v>1.19108144</v>
      </c>
      <c r="AB92" s="1">
        <v>21.031089529999999</v>
      </c>
      <c r="AC92" s="1">
        <v>4.7177231099999997</v>
      </c>
      <c r="AD92" s="1">
        <v>0.32676585000000002</v>
      </c>
      <c r="AE92" s="1">
        <v>5.2685945900000002</v>
      </c>
      <c r="AF92" s="1">
        <v>37.262422989999997</v>
      </c>
      <c r="AG92" s="1">
        <v>16.869707720000001</v>
      </c>
      <c r="AH92" s="1">
        <v>2.80410621</v>
      </c>
      <c r="AI92" s="1">
        <v>0.20482616000000001</v>
      </c>
      <c r="AJ92" s="1">
        <v>47.904266759999999</v>
      </c>
      <c r="AK92" s="1">
        <v>1.2780292200000001</v>
      </c>
      <c r="AL92" s="1">
        <v>6.2696279999999993E-2</v>
      </c>
      <c r="AM92" s="1">
        <v>3.4289463100000002</v>
      </c>
      <c r="AN92" s="1">
        <v>19.876134059999998</v>
      </c>
      <c r="AO92" s="1">
        <v>4.6063604299999996</v>
      </c>
      <c r="AP92" s="1">
        <v>16.919779040000002</v>
      </c>
      <c r="AQ92" s="1">
        <v>1.32485718</v>
      </c>
      <c r="AR92" s="1">
        <v>13.37770304</v>
      </c>
      <c r="AS92" s="1">
        <v>2.8144524199999998</v>
      </c>
      <c r="AT92" s="1">
        <v>419.81970000000001</v>
      </c>
      <c r="AU92" s="1">
        <v>15.775270669999999</v>
      </c>
      <c r="AV92" s="1">
        <v>16.47193532</v>
      </c>
      <c r="AW92" s="1">
        <v>9.84177444</v>
      </c>
      <c r="AX92" s="1">
        <v>17.949792519999999</v>
      </c>
      <c r="AY92" s="1">
        <v>19.01397249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1.4003359999999999E-2</v>
      </c>
      <c r="DI92" s="1">
        <v>0</v>
      </c>
      <c r="DJ92" s="1">
        <v>0</v>
      </c>
      <c r="DK92" s="1">
        <v>6.9849923199999999</v>
      </c>
      <c r="DL92" s="1">
        <f t="shared" si="2"/>
        <v>799.81800785000007</v>
      </c>
      <c r="DM92" s="1">
        <v>799.81805994000001</v>
      </c>
      <c r="DN92" s="1">
        <f t="shared" si="3"/>
        <v>-5.20899999401081E-5</v>
      </c>
    </row>
    <row r="93" spans="1:118" x14ac:dyDescent="0.25">
      <c r="A93" t="s">
        <v>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1792.704</v>
      </c>
      <c r="DK93" s="1">
        <v>515.38250000000005</v>
      </c>
      <c r="DL93" s="1">
        <f t="shared" si="2"/>
        <v>2308.0864999999999</v>
      </c>
      <c r="DM93" s="1">
        <v>2308.0871854300003</v>
      </c>
      <c r="DN93" s="1">
        <f t="shared" si="3"/>
        <v>-6.8543000043064239E-4</v>
      </c>
    </row>
    <row r="94" spans="1:118" x14ac:dyDescent="0.25">
      <c r="A94" t="s">
        <v>97</v>
      </c>
      <c r="B94" s="1">
        <v>48.44772554</v>
      </c>
      <c r="C94" s="1">
        <v>10.6455935</v>
      </c>
      <c r="D94" s="1">
        <v>1.74472977</v>
      </c>
      <c r="E94" s="1">
        <v>6.5582719999999997E-2</v>
      </c>
      <c r="F94" s="1">
        <v>0.60375672999999996</v>
      </c>
      <c r="G94" s="1">
        <v>1.13135341</v>
      </c>
      <c r="H94" s="1">
        <v>5.4659810000000003E-2</v>
      </c>
      <c r="I94" s="1">
        <v>2.4795307900000001</v>
      </c>
      <c r="J94" s="1">
        <v>3.13924614</v>
      </c>
      <c r="K94" s="1">
        <v>5.33595329</v>
      </c>
      <c r="L94" s="1">
        <v>0.71569075999999998</v>
      </c>
      <c r="M94" s="1">
        <v>4.2640882199999997</v>
      </c>
      <c r="N94" s="1">
        <v>3.3669478900000001</v>
      </c>
      <c r="O94" s="1">
        <v>1.00899275</v>
      </c>
      <c r="P94" s="1">
        <v>2.8066799699999998</v>
      </c>
      <c r="Q94" s="1">
        <v>3.57959067</v>
      </c>
      <c r="R94" s="1">
        <v>0.91959247</v>
      </c>
      <c r="S94" s="1">
        <v>2.85696621</v>
      </c>
      <c r="T94" s="1">
        <v>2.7783901100000001</v>
      </c>
      <c r="U94" s="1">
        <v>2.4179365100000001</v>
      </c>
      <c r="V94" s="1">
        <v>8.2292811700000001</v>
      </c>
      <c r="W94" s="1">
        <v>5.3514010699999996</v>
      </c>
      <c r="X94" s="1">
        <v>3.8400476100000001</v>
      </c>
      <c r="Y94" s="1">
        <v>3.3762629300000002</v>
      </c>
      <c r="Z94" s="1">
        <v>0.35659152</v>
      </c>
      <c r="AA94" s="1">
        <v>1.2235329800000001</v>
      </c>
      <c r="AB94" s="1">
        <v>4.1176924799999997</v>
      </c>
      <c r="AC94" s="1">
        <v>0.82345847999999999</v>
      </c>
      <c r="AD94" s="1">
        <v>0.14925538999999999</v>
      </c>
      <c r="AE94" s="1">
        <v>1.89833151</v>
      </c>
      <c r="AF94" s="1">
        <v>27.794894620000001</v>
      </c>
      <c r="AG94" s="1">
        <v>3.5244174699999999</v>
      </c>
      <c r="AH94" s="1">
        <v>1.6540782199999999</v>
      </c>
      <c r="AI94" s="1">
        <v>0.14402507000000001</v>
      </c>
      <c r="AJ94" s="1">
        <v>54.444445520000002</v>
      </c>
      <c r="AK94" s="1">
        <v>1.0664602000000001</v>
      </c>
      <c r="AL94" s="1">
        <v>0</v>
      </c>
      <c r="AM94" s="1">
        <v>1.8664596200000001</v>
      </c>
      <c r="AN94" s="1">
        <v>12.27328625</v>
      </c>
      <c r="AO94" s="1">
        <v>14.45882331</v>
      </c>
      <c r="AP94" s="1">
        <v>84.629194990000002</v>
      </c>
      <c r="AQ94" s="1">
        <v>3.3045163</v>
      </c>
      <c r="AR94" s="1">
        <v>6.4985847799999998</v>
      </c>
      <c r="AS94" s="1">
        <v>1.89105349</v>
      </c>
      <c r="AT94" s="1">
        <v>2.8462395100000002</v>
      </c>
      <c r="AU94" s="1">
        <v>5.0734290800000004</v>
      </c>
      <c r="AV94" s="1">
        <v>0.28927711</v>
      </c>
      <c r="AW94" s="1">
        <v>1.09228686</v>
      </c>
      <c r="AX94" s="1">
        <v>1.8662791999999999</v>
      </c>
      <c r="AY94" s="1">
        <v>2.86322491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124.9679</v>
      </c>
      <c r="DI94" s="1">
        <v>0</v>
      </c>
      <c r="DJ94" s="1">
        <v>98.420775860000006</v>
      </c>
      <c r="DK94" s="1">
        <v>0.72161268000000001</v>
      </c>
      <c r="DL94" s="1">
        <f t="shared" si="2"/>
        <v>579.42012745</v>
      </c>
      <c r="DM94" s="1">
        <v>579.42005531000007</v>
      </c>
      <c r="DN94" s="1">
        <f t="shared" si="3"/>
        <v>7.213999992927711E-5</v>
      </c>
    </row>
    <row r="95" spans="1:118" x14ac:dyDescent="0.25">
      <c r="A95" t="s">
        <v>98</v>
      </c>
      <c r="B95" s="1">
        <v>15.20157517</v>
      </c>
      <c r="C95" s="1">
        <v>16.720296770000001</v>
      </c>
      <c r="D95" s="1">
        <v>0.46149902999999998</v>
      </c>
      <c r="E95" s="1">
        <v>0.17311273999999999</v>
      </c>
      <c r="F95" s="1">
        <v>0.23145413000000001</v>
      </c>
      <c r="G95" s="1">
        <v>9.6717109999999995E-2</v>
      </c>
      <c r="H95" s="1">
        <v>5.8989799999999998E-3</v>
      </c>
      <c r="I95" s="1">
        <v>1.0282826899999999</v>
      </c>
      <c r="J95" s="1">
        <v>0.38793908999999999</v>
      </c>
      <c r="K95" s="1">
        <v>1.3066737500000001</v>
      </c>
      <c r="L95" s="1">
        <v>0.12261358999999999</v>
      </c>
      <c r="M95" s="1">
        <v>1.4411148600000001</v>
      </c>
      <c r="N95" s="1">
        <v>0.18273301</v>
      </c>
      <c r="O95" s="1">
        <v>2.193968E-2</v>
      </c>
      <c r="P95" s="1">
        <v>0.13302205</v>
      </c>
      <c r="Q95" s="1">
        <v>0.10725811</v>
      </c>
      <c r="R95" s="1">
        <v>6.0772659999999999E-2</v>
      </c>
      <c r="S95" s="1">
        <v>0.27141482</v>
      </c>
      <c r="T95" s="1">
        <v>0.31188281000000001</v>
      </c>
      <c r="U95" s="1">
        <v>6.6437239999999995E-2</v>
      </c>
      <c r="V95" s="1">
        <v>0.84960426</v>
      </c>
      <c r="W95" s="1">
        <v>1.2489097199999999</v>
      </c>
      <c r="X95" s="1">
        <v>0.53827888000000002</v>
      </c>
      <c r="Y95" s="1">
        <v>1.04897434</v>
      </c>
      <c r="Z95" s="1">
        <v>8.0352770000000004E-2</v>
      </c>
      <c r="AA95" s="1">
        <v>5.0613499999999999E-2</v>
      </c>
      <c r="AB95" s="1">
        <v>0.49715902000000001</v>
      </c>
      <c r="AC95" s="1">
        <v>7.1173239999999999E-2</v>
      </c>
      <c r="AD95" s="1">
        <v>1.53043E-2</v>
      </c>
      <c r="AE95" s="1">
        <v>0.79642257000000005</v>
      </c>
      <c r="AF95" s="1">
        <v>1.93950767</v>
      </c>
      <c r="AG95" s="1">
        <v>0.61540929</v>
      </c>
      <c r="AH95" s="1">
        <v>0.34240661999999999</v>
      </c>
      <c r="AI95" s="1">
        <v>2.9469820000000001E-2</v>
      </c>
      <c r="AJ95" s="1">
        <v>39.948346280000003</v>
      </c>
      <c r="AK95" s="1">
        <v>0.19072832000000001</v>
      </c>
      <c r="AL95" s="1">
        <v>0</v>
      </c>
      <c r="AM95" s="1">
        <v>0.48463092000000002</v>
      </c>
      <c r="AN95" s="1">
        <v>3.7730105200000001</v>
      </c>
      <c r="AO95" s="1">
        <v>0.38874266000000002</v>
      </c>
      <c r="AP95" s="1">
        <v>64.482603249999997</v>
      </c>
      <c r="AQ95" s="1">
        <v>18.963432990000001</v>
      </c>
      <c r="AR95" s="1">
        <v>13.13990276</v>
      </c>
      <c r="AS95" s="1">
        <v>16.77222523</v>
      </c>
      <c r="AT95" s="1">
        <v>1.537145E-2</v>
      </c>
      <c r="AU95" s="1">
        <v>37.520601370000001</v>
      </c>
      <c r="AV95" s="1">
        <v>17.45214095</v>
      </c>
      <c r="AW95" s="1">
        <v>16.418025579999998</v>
      </c>
      <c r="AX95" s="1">
        <v>69.567225370000003</v>
      </c>
      <c r="AY95" s="1">
        <v>24.219376390000001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4.5460260000000002E-2</v>
      </c>
      <c r="DI95" s="1">
        <v>0.87234248999999997</v>
      </c>
      <c r="DJ95" s="1">
        <v>0</v>
      </c>
      <c r="DK95" s="1">
        <v>82.752093509999995</v>
      </c>
      <c r="DL95" s="1">
        <f t="shared" si="2"/>
        <v>453.46248459000009</v>
      </c>
      <c r="DM95" s="1">
        <v>453.46247231999996</v>
      </c>
      <c r="DN95" s="1">
        <f t="shared" si="3"/>
        <v>1.2270000127045932E-5</v>
      </c>
    </row>
    <row r="96" spans="1:118" x14ac:dyDescent="0.25">
      <c r="A96" t="s">
        <v>99</v>
      </c>
      <c r="B96" s="1">
        <v>3.05541771</v>
      </c>
      <c r="C96" s="1">
        <v>2.5525615099999999</v>
      </c>
      <c r="D96" s="1">
        <v>0.68635464999999996</v>
      </c>
      <c r="E96" s="1">
        <v>3.5765409999999997E-2</v>
      </c>
      <c r="F96" s="1">
        <v>0.23279659</v>
      </c>
      <c r="G96" s="1">
        <v>1.2521201099999999</v>
      </c>
      <c r="H96" s="1">
        <v>0.67372089999999996</v>
      </c>
      <c r="I96" s="1">
        <v>5.9538273500000001</v>
      </c>
      <c r="J96" s="1">
        <v>2.7342094600000002</v>
      </c>
      <c r="K96" s="1">
        <v>6.0862037400000002</v>
      </c>
      <c r="L96" s="1">
        <v>0.26270012999999998</v>
      </c>
      <c r="M96" s="1">
        <v>1.3604416800000001</v>
      </c>
      <c r="N96" s="1">
        <v>0.31549424999999998</v>
      </c>
      <c r="O96" s="1">
        <v>4.5353539999999998E-2</v>
      </c>
      <c r="P96" s="1">
        <v>0.43200423999999998</v>
      </c>
      <c r="Q96" s="1">
        <v>0.17782756999999999</v>
      </c>
      <c r="R96" s="1">
        <v>4.1993280000000001E-2</v>
      </c>
      <c r="S96" s="1">
        <v>0.32619677000000002</v>
      </c>
      <c r="T96" s="1">
        <v>0.32686387</v>
      </c>
      <c r="U96" s="1">
        <v>0.13719633000000001</v>
      </c>
      <c r="V96" s="1">
        <v>0.84872471999999999</v>
      </c>
      <c r="W96" s="1">
        <v>1.0238570199999999</v>
      </c>
      <c r="X96" s="1">
        <v>0.57983907999999995</v>
      </c>
      <c r="Y96" s="1">
        <v>1.0130929</v>
      </c>
      <c r="Z96" s="1">
        <v>5.4253820000000001E-2</v>
      </c>
      <c r="AA96" s="1">
        <v>0.39164335</v>
      </c>
      <c r="AB96" s="1">
        <v>0.90691171000000004</v>
      </c>
      <c r="AC96" s="1">
        <v>0.42943291</v>
      </c>
      <c r="AD96" s="1">
        <v>3.3163249999999998E-2</v>
      </c>
      <c r="AE96" s="1">
        <v>0.66001597000000001</v>
      </c>
      <c r="AF96" s="1">
        <v>4.8158419700000001</v>
      </c>
      <c r="AG96" s="1">
        <v>0.83111528000000001</v>
      </c>
      <c r="AH96" s="1">
        <v>0.90840781999999998</v>
      </c>
      <c r="AI96" s="1">
        <v>6.4234369999999999E-2</v>
      </c>
      <c r="AJ96" s="1">
        <v>18.596316030000001</v>
      </c>
      <c r="AK96" s="1">
        <v>0.60129991999999999</v>
      </c>
      <c r="AL96" s="1">
        <v>4.755711E-2</v>
      </c>
      <c r="AM96" s="1">
        <v>1.3771582200000001</v>
      </c>
      <c r="AN96" s="1">
        <v>7.4337004999999996</v>
      </c>
      <c r="AO96" s="1">
        <v>6.6399577000000001</v>
      </c>
      <c r="AP96" s="1">
        <v>14.746489</v>
      </c>
      <c r="AQ96" s="1">
        <v>1.1653592399999999</v>
      </c>
      <c r="AR96" s="1">
        <v>3.5243911899999998</v>
      </c>
      <c r="AS96" s="1">
        <v>3.8076716400000001</v>
      </c>
      <c r="AT96" s="1">
        <v>22.625737740000002</v>
      </c>
      <c r="AU96" s="1">
        <v>21.040713929999999</v>
      </c>
      <c r="AV96" s="1">
        <v>1.1335790699999999</v>
      </c>
      <c r="AW96" s="1">
        <v>13.07604766</v>
      </c>
      <c r="AX96" s="1">
        <v>4.4630428699999998</v>
      </c>
      <c r="AY96" s="1">
        <v>1.4203014300000001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30.935843819999999</v>
      </c>
      <c r="DI96" s="1">
        <v>0.35714667999999999</v>
      </c>
      <c r="DJ96" s="1">
        <v>0</v>
      </c>
      <c r="DK96" s="1">
        <v>5.2223968100000002</v>
      </c>
      <c r="DL96" s="1">
        <f t="shared" si="2"/>
        <v>197.46429381999999</v>
      </c>
      <c r="DM96" s="1">
        <v>197.46424898000001</v>
      </c>
      <c r="DN96" s="1">
        <f t="shared" si="3"/>
        <v>4.48399999868343E-5</v>
      </c>
    </row>
    <row r="97" spans="1:118" x14ac:dyDescent="0.25">
      <c r="A97" t="s">
        <v>100</v>
      </c>
      <c r="B97" s="1">
        <v>22.86521827</v>
      </c>
      <c r="C97" s="1">
        <v>26.381450439999998</v>
      </c>
      <c r="D97" s="1">
        <v>2.7416944600000002</v>
      </c>
      <c r="E97" s="1">
        <v>0.27075769</v>
      </c>
      <c r="F97" s="1">
        <v>0.45152438</v>
      </c>
      <c r="G97" s="1">
        <v>19.621371409999998</v>
      </c>
      <c r="H97" s="1">
        <v>1.5758038000000001</v>
      </c>
      <c r="I97" s="1">
        <v>12.954432280000001</v>
      </c>
      <c r="J97" s="1">
        <v>15.326809369999999</v>
      </c>
      <c r="K97" s="1">
        <v>39.263639920000003</v>
      </c>
      <c r="L97" s="1">
        <v>0.35474006000000002</v>
      </c>
      <c r="M97" s="1">
        <v>2.2299497000000001</v>
      </c>
      <c r="N97" s="1">
        <v>7.1261414399999996</v>
      </c>
      <c r="O97" s="1">
        <v>0.52614623000000005</v>
      </c>
      <c r="P97" s="1">
        <v>4.6642560199999998</v>
      </c>
      <c r="Q97" s="1">
        <v>11.013133359999999</v>
      </c>
      <c r="R97" s="1">
        <v>0.2170791</v>
      </c>
      <c r="S97" s="1">
        <v>17.649566199999999</v>
      </c>
      <c r="T97" s="1">
        <v>7.3108434100000004</v>
      </c>
      <c r="U97" s="1">
        <v>1.9455351599999999</v>
      </c>
      <c r="V97" s="1">
        <v>5.6892705599999998</v>
      </c>
      <c r="W97" s="1">
        <v>8.0762233400000003</v>
      </c>
      <c r="X97" s="1">
        <v>3.4487703600000001</v>
      </c>
      <c r="Y97" s="1">
        <v>1.95923552</v>
      </c>
      <c r="Z97" s="1">
        <v>0.21028872000000001</v>
      </c>
      <c r="AA97" s="1">
        <v>10.29219591</v>
      </c>
      <c r="AB97" s="1">
        <v>2.1971338500000002</v>
      </c>
      <c r="AC97" s="1">
        <v>0.30831235000000001</v>
      </c>
      <c r="AD97" s="1">
        <v>0</v>
      </c>
      <c r="AE97" s="1">
        <v>0.98313545999999996</v>
      </c>
      <c r="AF97" s="1">
        <v>54.393418060000002</v>
      </c>
      <c r="AG97" s="1">
        <v>2.7079276999999999</v>
      </c>
      <c r="AH97" s="1">
        <v>1.86372271</v>
      </c>
      <c r="AI97" s="1">
        <v>0.12346949</v>
      </c>
      <c r="AJ97" s="1">
        <v>2.7153589999999998E-2</v>
      </c>
      <c r="AK97" s="1">
        <v>1.23780435</v>
      </c>
      <c r="AL97" s="1">
        <v>0</v>
      </c>
      <c r="AM97" s="1">
        <v>3.07788825</v>
      </c>
      <c r="AN97" s="1">
        <v>15.396725979999999</v>
      </c>
      <c r="AO97" s="1">
        <v>11.719270509999999</v>
      </c>
      <c r="AP97" s="1">
        <v>8.0894899999999995E-3</v>
      </c>
      <c r="AQ97" s="1">
        <v>352.83390000000003</v>
      </c>
      <c r="AR97" s="1">
        <v>31.67105767</v>
      </c>
      <c r="AS97" s="1">
        <v>21.019752579999999</v>
      </c>
      <c r="AT97" s="1">
        <v>7.3919318299999999</v>
      </c>
      <c r="AU97" s="1">
        <v>68.114181619999997</v>
      </c>
      <c r="AV97" s="1">
        <v>7.5658260000000005E-2</v>
      </c>
      <c r="AW97" s="1">
        <v>0.54315581000000002</v>
      </c>
      <c r="AX97" s="1">
        <v>1.3393975499999999</v>
      </c>
      <c r="AY97" s="1">
        <v>4.89364036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0.11604252</v>
      </c>
      <c r="DI97" s="1">
        <v>0</v>
      </c>
      <c r="DJ97" s="1">
        <v>0</v>
      </c>
      <c r="DK97" s="1">
        <v>263.47219999999999</v>
      </c>
      <c r="DL97" s="1">
        <f t="shared" si="2"/>
        <v>1069.6810470999999</v>
      </c>
      <c r="DM97" s="1">
        <v>1069.6809550200003</v>
      </c>
      <c r="DN97" s="1">
        <f t="shared" si="3"/>
        <v>9.2079999603811302E-5</v>
      </c>
    </row>
    <row r="98" spans="1:118" x14ac:dyDescent="0.25">
      <c r="A98" t="s">
        <v>101</v>
      </c>
      <c r="B98" s="1">
        <v>3.7694489</v>
      </c>
      <c r="C98" s="1">
        <v>2.13454261</v>
      </c>
      <c r="D98" s="1">
        <v>0.20131371000000001</v>
      </c>
      <c r="E98" s="1">
        <v>3.4151349999999997E-2</v>
      </c>
      <c r="F98" s="1">
        <v>0.13057362</v>
      </c>
      <c r="G98" s="1">
        <v>1.61720416</v>
      </c>
      <c r="H98" s="1">
        <v>0.10252569</v>
      </c>
      <c r="I98" s="1">
        <v>1.64619739</v>
      </c>
      <c r="J98" s="1">
        <v>0.89202824000000003</v>
      </c>
      <c r="K98" s="1">
        <v>6.3186001599999999</v>
      </c>
      <c r="L98" s="1">
        <v>1.3687277799999999</v>
      </c>
      <c r="M98" s="1">
        <v>0.38079629999999998</v>
      </c>
      <c r="N98" s="1">
        <v>0.19388474</v>
      </c>
      <c r="O98" s="1">
        <v>2.0623400000000002E-3</v>
      </c>
      <c r="P98" s="1">
        <v>0.20219533000000001</v>
      </c>
      <c r="Q98" s="1">
        <v>0.22601334000000001</v>
      </c>
      <c r="R98" s="1">
        <v>7.7989439999999993E-2</v>
      </c>
      <c r="S98" s="1">
        <v>0.69869513999999999</v>
      </c>
      <c r="T98" s="1">
        <v>0.45479797</v>
      </c>
      <c r="U98" s="1">
        <v>0.13762796999999999</v>
      </c>
      <c r="V98" s="1">
        <v>0.30282688000000002</v>
      </c>
      <c r="W98" s="1">
        <v>0.81379568999999996</v>
      </c>
      <c r="X98" s="1">
        <v>7.9808080000000003E-2</v>
      </c>
      <c r="Y98" s="1">
        <v>0.65698071999999996</v>
      </c>
      <c r="Z98" s="1">
        <v>6.22128E-3</v>
      </c>
      <c r="AA98" s="1">
        <v>0.71865288000000005</v>
      </c>
      <c r="AB98" s="1">
        <v>0.41441811000000001</v>
      </c>
      <c r="AC98" s="1">
        <v>1.646162E-2</v>
      </c>
      <c r="AD98" s="1">
        <v>0.37351630000000002</v>
      </c>
      <c r="AE98" s="1">
        <v>1.09368555</v>
      </c>
      <c r="AF98" s="1">
        <v>45.380761120000003</v>
      </c>
      <c r="AG98" s="1">
        <v>1.1232430499999999</v>
      </c>
      <c r="AH98" s="1">
        <v>0.20517714000000001</v>
      </c>
      <c r="AI98" s="1">
        <v>7.8569699999999996E-3</v>
      </c>
      <c r="AJ98" s="1">
        <v>44.812443279999997</v>
      </c>
      <c r="AK98" s="1">
        <v>0.14077182999999999</v>
      </c>
      <c r="AL98" s="1">
        <v>2.1678499999999998E-3</v>
      </c>
      <c r="AM98" s="1">
        <v>0.30538201999999998</v>
      </c>
      <c r="AN98" s="1">
        <v>2.3562781899999998</v>
      </c>
      <c r="AO98" s="1">
        <v>1.8350183900000001</v>
      </c>
      <c r="AP98" s="1">
        <v>13.885720709999999</v>
      </c>
      <c r="AQ98" s="1">
        <v>26.984795070000001</v>
      </c>
      <c r="AR98" s="1">
        <v>14.860109830000001</v>
      </c>
      <c r="AS98" s="1">
        <v>11.464285090000001</v>
      </c>
      <c r="AT98" s="1">
        <v>30.88182904</v>
      </c>
      <c r="AU98" s="1">
        <v>81.040222999999997</v>
      </c>
      <c r="AV98" s="1">
        <v>0.51897369999999998</v>
      </c>
      <c r="AW98" s="1">
        <v>2.1682343400000001</v>
      </c>
      <c r="AX98" s="1">
        <v>13.72450255</v>
      </c>
      <c r="AY98" s="1">
        <v>7.1085660600000002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44.56532498</v>
      </c>
      <c r="DI98" s="1">
        <v>84.461204940000002</v>
      </c>
      <c r="DJ98" s="1">
        <v>74.415476240000004</v>
      </c>
      <c r="DK98" s="1">
        <v>78.118882439999993</v>
      </c>
      <c r="DL98" s="1">
        <f t="shared" si="2"/>
        <v>605.43297112000005</v>
      </c>
      <c r="DM98" s="1">
        <v>605.43297318999998</v>
      </c>
      <c r="DN98" s="1">
        <f t="shared" si="3"/>
        <v>-2.0699999367934652E-6</v>
      </c>
    </row>
    <row r="99" spans="1:118" x14ac:dyDescent="0.25">
      <c r="A99" t="s">
        <v>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70.747776509999994</v>
      </c>
      <c r="DI99" s="1">
        <v>29.677834220000001</v>
      </c>
      <c r="DJ99" s="1">
        <v>0</v>
      </c>
      <c r="DK99" s="1">
        <v>4.7749273299999997</v>
      </c>
      <c r="DL99" s="1">
        <f t="shared" si="2"/>
        <v>105.20053805999999</v>
      </c>
      <c r="DM99" s="1">
        <v>105.20053806</v>
      </c>
      <c r="DN99" s="1">
        <f t="shared" si="3"/>
        <v>0</v>
      </c>
    </row>
    <row r="100" spans="1:118" x14ac:dyDescent="0.25">
      <c r="A100" t="s">
        <v>103</v>
      </c>
      <c r="B100" s="1">
        <v>8.34126908</v>
      </c>
      <c r="C100" s="1">
        <v>9.2350476100000005</v>
      </c>
      <c r="D100" s="1">
        <v>1.487204E-2</v>
      </c>
      <c r="E100" s="1">
        <v>7.8105649999999999E-2</v>
      </c>
      <c r="F100" s="1">
        <v>5.5099600000000004E-3</v>
      </c>
      <c r="G100" s="1">
        <v>2.1844390000000002E-2</v>
      </c>
      <c r="H100" s="1">
        <v>1.3713499999999999E-3</v>
      </c>
      <c r="I100" s="1">
        <v>3.0184659999999999E-2</v>
      </c>
      <c r="J100" s="1">
        <v>2.2353540000000002E-2</v>
      </c>
      <c r="K100" s="1">
        <v>6.5378519999999996E-2</v>
      </c>
      <c r="L100" s="1">
        <v>3.8616000000000002E-3</v>
      </c>
      <c r="M100" s="1">
        <v>1.9633540000000001E-2</v>
      </c>
      <c r="N100" s="1">
        <v>1.363171E-2</v>
      </c>
      <c r="O100" s="1">
        <v>0</v>
      </c>
      <c r="P100" s="1">
        <v>8.6096000000000002E-3</v>
      </c>
      <c r="Q100" s="1">
        <v>8.20537E-3</v>
      </c>
      <c r="R100" s="1">
        <v>1.7002499999999999E-3</v>
      </c>
      <c r="S100" s="1">
        <v>1.7288419999999999E-2</v>
      </c>
      <c r="T100" s="1">
        <v>1.867071E-2</v>
      </c>
      <c r="U100" s="1">
        <v>0</v>
      </c>
      <c r="V100" s="1">
        <v>2.9960420000000001E-2</v>
      </c>
      <c r="W100" s="1">
        <v>3.9187489999999998E-2</v>
      </c>
      <c r="X100" s="1">
        <v>1.6470599999999998E-2</v>
      </c>
      <c r="Y100" s="1">
        <v>2.5594780000000001E-2</v>
      </c>
      <c r="Z100" s="1">
        <v>0</v>
      </c>
      <c r="AA100" s="1">
        <v>1.138635E-2</v>
      </c>
      <c r="AB100" s="1">
        <v>2.6908169999999999E-2</v>
      </c>
      <c r="AC100" s="1">
        <v>4.5971800000000002E-3</v>
      </c>
      <c r="AD100" s="1">
        <v>0</v>
      </c>
      <c r="AE100" s="1">
        <v>9.4984500000000003E-3</v>
      </c>
      <c r="AF100" s="1">
        <v>9.5881629999999995E-2</v>
      </c>
      <c r="AG100" s="1">
        <v>3.6706250000000003E-2</v>
      </c>
      <c r="AH100" s="1">
        <v>1.0044330000000001E-2</v>
      </c>
      <c r="AI100" s="1">
        <v>0</v>
      </c>
      <c r="AJ100" s="1">
        <v>0.47152725000000001</v>
      </c>
      <c r="AK100" s="1">
        <v>3.6551499999999998E-3</v>
      </c>
      <c r="AL100" s="1">
        <v>0</v>
      </c>
      <c r="AM100" s="1">
        <v>1.4149E-2</v>
      </c>
      <c r="AN100" s="1">
        <v>0.10267729</v>
      </c>
      <c r="AO100" s="1">
        <v>0</v>
      </c>
      <c r="AP100" s="1">
        <v>2.7085060000000001E-2</v>
      </c>
      <c r="AQ100" s="1">
        <v>5.4362229999999997E-2</v>
      </c>
      <c r="AR100" s="1">
        <v>1.533403E-2</v>
      </c>
      <c r="AS100" s="1">
        <v>7.8708319999999998E-2</v>
      </c>
      <c r="AT100" s="1">
        <v>1.2210124899999999</v>
      </c>
      <c r="AU100" s="1">
        <v>3.9938849999999998E-2</v>
      </c>
      <c r="AV100" s="1">
        <v>0</v>
      </c>
      <c r="AW100" s="1">
        <v>0</v>
      </c>
      <c r="AX100" s="1">
        <v>0.76599592000000005</v>
      </c>
      <c r="AY100" s="1">
        <v>4.149328E-2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71.390457799999993</v>
      </c>
      <c r="DI100" s="1">
        <v>232.52350000000001</v>
      </c>
      <c r="DJ100" s="1">
        <v>0</v>
      </c>
      <c r="DK100" s="1">
        <v>45.327915359999999</v>
      </c>
      <c r="DL100" s="1">
        <f t="shared" si="2"/>
        <v>370.29158568000003</v>
      </c>
      <c r="DM100" s="1">
        <v>370.29153594999997</v>
      </c>
      <c r="DN100" s="1">
        <f t="shared" si="3"/>
        <v>4.9730000057479629E-5</v>
      </c>
    </row>
    <row r="101" spans="1:118" x14ac:dyDescent="0.25">
      <c r="A101" t="s">
        <v>104</v>
      </c>
      <c r="B101" s="1">
        <v>0</v>
      </c>
      <c r="C101" s="1">
        <v>0</v>
      </c>
      <c r="D101" s="1">
        <v>9.3879E-4</v>
      </c>
      <c r="E101" s="1">
        <v>0</v>
      </c>
      <c r="F101" s="1">
        <v>3.5073E-4</v>
      </c>
      <c r="G101" s="1">
        <v>2.74646E-3</v>
      </c>
      <c r="H101" s="1">
        <v>1.6971999999999999E-4</v>
      </c>
      <c r="I101" s="1">
        <v>3.7935E-3</v>
      </c>
      <c r="J101" s="1">
        <v>3.7121000000000002E-4</v>
      </c>
      <c r="K101" s="1">
        <v>1.20842E-3</v>
      </c>
      <c r="L101" s="1">
        <v>3.2267999999999999E-4</v>
      </c>
      <c r="M101" s="1">
        <v>1.87306E-3</v>
      </c>
      <c r="N101" s="1">
        <v>8.0112E-4</v>
      </c>
      <c r="O101" s="1">
        <v>1.3321000000000001E-4</v>
      </c>
      <c r="P101" s="1">
        <v>5.4222000000000005E-4</v>
      </c>
      <c r="Q101" s="1">
        <v>5.2108000000000005E-4</v>
      </c>
      <c r="R101" s="1">
        <v>1.0658E-4</v>
      </c>
      <c r="S101" s="1">
        <v>1.0984199999999999E-3</v>
      </c>
      <c r="T101" s="1">
        <v>1.06616E-3</v>
      </c>
      <c r="U101" s="1">
        <v>2.6891000000000003E-4</v>
      </c>
      <c r="V101" s="1">
        <v>1.79312E-3</v>
      </c>
      <c r="W101" s="1">
        <v>2.6119200000000002E-3</v>
      </c>
      <c r="X101" s="1">
        <v>1.17676E-3</v>
      </c>
      <c r="Y101" s="1">
        <v>1.76147E-3</v>
      </c>
      <c r="Z101" s="1">
        <v>1.6242000000000001E-4</v>
      </c>
      <c r="AA101" s="1">
        <v>1.4347100000000001E-3</v>
      </c>
      <c r="AB101" s="1">
        <v>1.8922100000000001E-3</v>
      </c>
      <c r="AC101" s="1">
        <v>2.1739E-4</v>
      </c>
      <c r="AD101" s="1">
        <v>0</v>
      </c>
      <c r="AE101" s="1">
        <v>1.05692E-3</v>
      </c>
      <c r="AF101" s="1">
        <v>1.7839500000000001E-3</v>
      </c>
      <c r="AG101" s="1">
        <v>2.2320899999999999E-3</v>
      </c>
      <c r="AH101" s="1">
        <v>6.3893999999999995E-4</v>
      </c>
      <c r="AI101" s="1">
        <v>8.9779999999999998E-5</v>
      </c>
      <c r="AJ101" s="1">
        <v>4.0518812000000004</v>
      </c>
      <c r="AK101" s="1">
        <v>2.3185999999999999E-4</v>
      </c>
      <c r="AL101" s="1">
        <v>0</v>
      </c>
      <c r="AM101" s="1">
        <v>1.0738099999999999E-3</v>
      </c>
      <c r="AN101" s="1">
        <v>6.3951800000000003E-3</v>
      </c>
      <c r="AO101" s="1">
        <v>2.84541E-3</v>
      </c>
      <c r="AP101" s="1">
        <v>6.6989800000000002E-3</v>
      </c>
      <c r="AQ101" s="1">
        <v>3.4986709999999997E-2</v>
      </c>
      <c r="AR101" s="1">
        <v>0.37542423000000003</v>
      </c>
      <c r="AS101" s="1">
        <v>5.7768649999999998E-2</v>
      </c>
      <c r="AT101" s="1">
        <v>1.14529112</v>
      </c>
      <c r="AU101" s="1">
        <v>1.4684890000000001E-2</v>
      </c>
      <c r="AV101" s="1">
        <v>0</v>
      </c>
      <c r="AW101" s="1">
        <v>0</v>
      </c>
      <c r="AX101" s="1">
        <v>0.72143575000000004</v>
      </c>
      <c r="AY101" s="1">
        <v>2.6619899999999998E-2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95.056289629999995</v>
      </c>
      <c r="DI101" s="1">
        <v>610.54060000000004</v>
      </c>
      <c r="DJ101" s="1">
        <v>0</v>
      </c>
      <c r="DK101" s="1">
        <v>86.736394410000003</v>
      </c>
      <c r="DL101" s="1">
        <f t="shared" si="2"/>
        <v>798.81178568000007</v>
      </c>
      <c r="DM101" s="1">
        <v>798.81183510000005</v>
      </c>
      <c r="DN101" s="1">
        <f t="shared" si="3"/>
        <v>-4.9419999982092122E-5</v>
      </c>
    </row>
    <row r="102" spans="1:118" x14ac:dyDescent="0.25">
      <c r="A102" t="s">
        <v>105</v>
      </c>
      <c r="B102" s="1">
        <v>2.9570455400000002</v>
      </c>
      <c r="C102" s="1">
        <v>3.2315188799999999</v>
      </c>
      <c r="D102" s="1">
        <v>0.2731749</v>
      </c>
      <c r="E102" s="1">
        <v>4.0747730000000003E-2</v>
      </c>
      <c r="F102" s="1">
        <v>6.3747899999999996E-2</v>
      </c>
      <c r="G102" s="1">
        <v>0.76549255000000005</v>
      </c>
      <c r="H102" s="1">
        <v>8.8668479999999994E-2</v>
      </c>
      <c r="I102" s="1">
        <v>0.89601414000000001</v>
      </c>
      <c r="J102" s="1">
        <v>1.1226962700000001</v>
      </c>
      <c r="K102" s="1">
        <v>2.0743592899999999</v>
      </c>
      <c r="L102" s="1">
        <v>8.6390419999999996E-2</v>
      </c>
      <c r="M102" s="1">
        <v>0.46298745000000002</v>
      </c>
      <c r="N102" s="1">
        <v>0.34556213000000002</v>
      </c>
      <c r="O102" s="1">
        <v>0</v>
      </c>
      <c r="P102" s="1">
        <v>0.21672536000000001</v>
      </c>
      <c r="Q102" s="1">
        <v>0.15001692999999999</v>
      </c>
      <c r="R102" s="1">
        <v>2.6545389999999999E-2</v>
      </c>
      <c r="S102" s="1">
        <v>0.36503803000000001</v>
      </c>
      <c r="T102" s="1">
        <v>0.37125388999999998</v>
      </c>
      <c r="U102" s="1">
        <v>5.1280859999999998E-2</v>
      </c>
      <c r="V102" s="1">
        <v>0.59429757000000005</v>
      </c>
      <c r="W102" s="1">
        <v>0.86777029999999999</v>
      </c>
      <c r="X102" s="1">
        <v>0.35106230999999999</v>
      </c>
      <c r="Y102" s="1">
        <v>0.41278743000000001</v>
      </c>
      <c r="Z102" s="1">
        <v>0</v>
      </c>
      <c r="AA102" s="1">
        <v>0.35590747</v>
      </c>
      <c r="AB102" s="1">
        <v>0.46965688999999999</v>
      </c>
      <c r="AC102" s="1">
        <v>6.4776619999999993E-2</v>
      </c>
      <c r="AD102" s="1">
        <v>0</v>
      </c>
      <c r="AE102" s="1">
        <v>0.22527685</v>
      </c>
      <c r="AF102" s="1">
        <v>2.9951931599999999</v>
      </c>
      <c r="AG102" s="1">
        <v>0.56272085999999999</v>
      </c>
      <c r="AH102" s="1">
        <v>0.17695352</v>
      </c>
      <c r="AI102" s="1">
        <v>0</v>
      </c>
      <c r="AJ102" s="1">
        <v>20.520046959999998</v>
      </c>
      <c r="AK102" s="1">
        <v>9.1270829999999997E-2</v>
      </c>
      <c r="AL102" s="1">
        <v>0</v>
      </c>
      <c r="AM102" s="1">
        <v>0.22545412000000001</v>
      </c>
      <c r="AN102" s="1">
        <v>1.6477231699999999</v>
      </c>
      <c r="AO102" s="1">
        <v>0.72076267999999999</v>
      </c>
      <c r="AP102" s="1">
        <v>10.435157820000001</v>
      </c>
      <c r="AQ102" s="1">
        <v>2.8153767599999999</v>
      </c>
      <c r="AR102" s="1">
        <v>1.5498207799999999</v>
      </c>
      <c r="AS102" s="1">
        <v>1.7706002199999999</v>
      </c>
      <c r="AT102" s="1">
        <v>10.1967231</v>
      </c>
      <c r="AU102" s="1">
        <v>0.62352512999999998</v>
      </c>
      <c r="AV102" s="1">
        <v>4.3996269999999997E-2</v>
      </c>
      <c r="AW102" s="1">
        <v>0.17918534999999999</v>
      </c>
      <c r="AX102" s="1">
        <v>6.5472657200000004</v>
      </c>
      <c r="AY102" s="1">
        <v>1.04239562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315.88940000000002</v>
      </c>
      <c r="DI102" s="1">
        <v>0.63807831999999998</v>
      </c>
      <c r="DJ102" s="1">
        <v>0</v>
      </c>
      <c r="DK102" s="1">
        <v>54.794461650000002</v>
      </c>
      <c r="DL102" s="1">
        <f t="shared" si="2"/>
        <v>450.39691362000002</v>
      </c>
      <c r="DM102" s="1">
        <v>450.39686703000001</v>
      </c>
      <c r="DN102" s="1">
        <f t="shared" si="3"/>
        <v>4.6590000010837684E-5</v>
      </c>
    </row>
    <row r="103" spans="1:118" x14ac:dyDescent="0.25">
      <c r="A103" t="s">
        <v>106</v>
      </c>
      <c r="B103" s="1">
        <v>32.670304000000002</v>
      </c>
      <c r="C103" s="1">
        <v>36.334999369999998</v>
      </c>
      <c r="D103" s="1">
        <v>1.8919090599999999</v>
      </c>
      <c r="E103" s="1">
        <v>0.3215306</v>
      </c>
      <c r="F103" s="1">
        <v>0.98376883999999998</v>
      </c>
      <c r="G103" s="1">
        <v>4.4722364700000004</v>
      </c>
      <c r="H103" s="1">
        <v>9.4640000000000002E-5</v>
      </c>
      <c r="I103" s="1">
        <v>39.093298259999997</v>
      </c>
      <c r="J103" s="1">
        <v>4.5033199999999999E-3</v>
      </c>
      <c r="K103" s="1">
        <v>10.06475219</v>
      </c>
      <c r="L103" s="1">
        <v>0.55054842999999998</v>
      </c>
      <c r="M103" s="1">
        <v>5.8124881200000003</v>
      </c>
      <c r="N103" s="1">
        <v>0.36445338999999999</v>
      </c>
      <c r="O103" s="1">
        <v>0.12278043</v>
      </c>
      <c r="P103" s="1">
        <v>0.51150878</v>
      </c>
      <c r="Q103" s="1">
        <v>0.90397274000000005</v>
      </c>
      <c r="R103" s="1">
        <v>3.073596E-2</v>
      </c>
      <c r="S103" s="1">
        <v>1.9375139299999999</v>
      </c>
      <c r="T103" s="1">
        <v>1.7829051600000001</v>
      </c>
      <c r="U103" s="1">
        <v>0.44118529000000001</v>
      </c>
      <c r="V103" s="1">
        <v>2.91907534</v>
      </c>
      <c r="W103" s="1">
        <v>4.1271128299999997</v>
      </c>
      <c r="X103" s="1">
        <v>2.5301340899999998</v>
      </c>
      <c r="Y103" s="1">
        <v>3.7270674100000001</v>
      </c>
      <c r="Z103" s="1">
        <v>0.25743180999999998</v>
      </c>
      <c r="AA103" s="1">
        <v>2.6457399000000001</v>
      </c>
      <c r="AB103" s="1">
        <v>2.3591397399999998</v>
      </c>
      <c r="AC103" s="1">
        <v>0.22324658999999999</v>
      </c>
      <c r="AD103" s="1">
        <v>4.8652349999999997E-2</v>
      </c>
      <c r="AE103" s="1">
        <v>3.1497986999999998</v>
      </c>
      <c r="AF103" s="1">
        <v>31.801711569999998</v>
      </c>
      <c r="AG103" s="1">
        <v>2.85788442</v>
      </c>
      <c r="AH103" s="1">
        <v>3.04422689</v>
      </c>
      <c r="AI103" s="1">
        <v>0.11919192000000001</v>
      </c>
      <c r="AJ103" s="1">
        <v>107.97410000000001</v>
      </c>
      <c r="AK103" s="1">
        <v>1.18920973</v>
      </c>
      <c r="AL103" s="1">
        <v>4.192046E-2</v>
      </c>
      <c r="AM103" s="1">
        <v>2.3990693400000001</v>
      </c>
      <c r="AN103" s="1">
        <v>17.124881349999999</v>
      </c>
      <c r="AO103" s="1">
        <v>15.96964421</v>
      </c>
      <c r="AP103" s="1">
        <v>66.150189960000006</v>
      </c>
      <c r="AQ103" s="1">
        <v>14.4092783</v>
      </c>
      <c r="AR103" s="1">
        <v>72.549995629999998</v>
      </c>
      <c r="AS103" s="1">
        <v>10.877837189999999</v>
      </c>
      <c r="AT103" s="1">
        <v>21.124442429999998</v>
      </c>
      <c r="AU103" s="1">
        <v>35.561678610000001</v>
      </c>
      <c r="AV103" s="1">
        <v>20.508289300000001</v>
      </c>
      <c r="AW103" s="1">
        <v>69.669271289999998</v>
      </c>
      <c r="AX103" s="1">
        <v>2.8031070000000002E-2</v>
      </c>
      <c r="AY103" s="1">
        <v>30.316265829999999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f t="shared" si="2"/>
        <v>684.00000724000006</v>
      </c>
      <c r="DM103" s="1">
        <v>684</v>
      </c>
      <c r="DN103" s="1">
        <f t="shared" si="3"/>
        <v>7.2400000590278069E-6</v>
      </c>
    </row>
    <row r="104" spans="1:118" x14ac:dyDescent="0.25">
      <c r="A104" t="s">
        <v>107</v>
      </c>
      <c r="B104" s="1">
        <v>28.771823269999999</v>
      </c>
      <c r="C104" s="1">
        <v>32.055799030000003</v>
      </c>
      <c r="D104" s="1">
        <v>1.38581314</v>
      </c>
      <c r="E104" s="1">
        <v>0.28020695000000001</v>
      </c>
      <c r="F104" s="1">
        <v>0.91540730000000003</v>
      </c>
      <c r="G104" s="1">
        <v>3.70180964</v>
      </c>
      <c r="H104" s="1">
        <v>9.4640000000000002E-5</v>
      </c>
      <c r="I104" s="1">
        <v>31.922937520000001</v>
      </c>
      <c r="J104" s="1">
        <v>4.5033199999999999E-3</v>
      </c>
      <c r="K104" s="1">
        <v>3.0912363900000002</v>
      </c>
      <c r="L104" s="1">
        <v>0.24687028</v>
      </c>
      <c r="M104" s="1">
        <v>5.3390293199999999</v>
      </c>
      <c r="N104" s="1">
        <v>5.66557E-3</v>
      </c>
      <c r="O104" s="1">
        <v>0.11021073000000001</v>
      </c>
      <c r="P104" s="1">
        <v>0.31414239999999999</v>
      </c>
      <c r="Q104" s="1">
        <v>0.80826657999999996</v>
      </c>
      <c r="R104" s="1">
        <v>8.352E-5</v>
      </c>
      <c r="S104" s="1">
        <v>1.7478657900000001</v>
      </c>
      <c r="T104" s="1">
        <v>1.56414823</v>
      </c>
      <c r="U104" s="1">
        <v>0.39664002999999998</v>
      </c>
      <c r="V104" s="1">
        <v>2.4850898199999998</v>
      </c>
      <c r="W104" s="1">
        <v>3.6580644599999999</v>
      </c>
      <c r="X104" s="1">
        <v>2.2637445999999999</v>
      </c>
      <c r="Y104" s="1">
        <v>3.3550483199999999</v>
      </c>
      <c r="Z104" s="1">
        <v>0.23758491000000001</v>
      </c>
      <c r="AA104" s="1">
        <v>2.32052587</v>
      </c>
      <c r="AB104" s="1">
        <v>1.9328724500000001</v>
      </c>
      <c r="AC104" s="1">
        <v>0.15135671000000001</v>
      </c>
      <c r="AD104" s="1">
        <v>3.9610989999999999E-2</v>
      </c>
      <c r="AE104" s="1">
        <v>2.8809834799999998</v>
      </c>
      <c r="AF104" s="1">
        <v>24.63352566</v>
      </c>
      <c r="AG104" s="1">
        <v>2.2805601900000001</v>
      </c>
      <c r="AH104" s="1">
        <v>2.8040794199999999</v>
      </c>
      <c r="AI104" s="1">
        <v>9.5375639999999998E-2</v>
      </c>
      <c r="AJ104" s="1">
        <v>85.585797790000001</v>
      </c>
      <c r="AK104" s="1">
        <v>1.0381527800000001</v>
      </c>
      <c r="AL104" s="1">
        <v>3.7951079999999998E-2</v>
      </c>
      <c r="AM104" s="1">
        <v>1.91656918</v>
      </c>
      <c r="AN104" s="1">
        <v>15.0841791</v>
      </c>
      <c r="AO104" s="1">
        <v>11.696644859999999</v>
      </c>
      <c r="AP104" s="1">
        <v>57.059698769999997</v>
      </c>
      <c r="AQ104" s="1">
        <v>12.600719229999999</v>
      </c>
      <c r="AR104" s="1">
        <v>64.22729434</v>
      </c>
      <c r="AS104" s="1">
        <v>8.9804859700000002</v>
      </c>
      <c r="AT104" s="1">
        <v>129.09299999999999</v>
      </c>
      <c r="AU104" s="1">
        <v>30.94505345</v>
      </c>
      <c r="AV104" s="1">
        <v>18.315396849999999</v>
      </c>
      <c r="AW104" s="1">
        <v>61.455518159999997</v>
      </c>
      <c r="AX104" s="1">
        <v>2.8031070000000002E-2</v>
      </c>
      <c r="AY104" s="1">
        <v>24.13451731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f t="shared" si="2"/>
        <v>683.9999861099999</v>
      </c>
      <c r="DM104" s="1">
        <v>684</v>
      </c>
      <c r="DN104" s="1">
        <f t="shared" si="3"/>
        <v>-1.3890000104765932E-5</v>
      </c>
    </row>
    <row r="105" spans="1:118" x14ac:dyDescent="0.25">
      <c r="A105" t="s">
        <v>108</v>
      </c>
      <c r="B105" s="1">
        <v>2307.8989999999999</v>
      </c>
      <c r="C105" s="1">
        <v>18.285935210000002</v>
      </c>
      <c r="D105" s="1">
        <v>6.1577724500000004</v>
      </c>
      <c r="E105" s="1">
        <v>3.3573829999999999E-2</v>
      </c>
      <c r="F105" s="1">
        <v>3.0119590000000001</v>
      </c>
      <c r="G105" s="1">
        <v>24.04582581</v>
      </c>
      <c r="H105" s="1">
        <v>3.7598999999999998E-4</v>
      </c>
      <c r="I105" s="1">
        <v>28.66708423</v>
      </c>
      <c r="J105" s="1">
        <v>8.0738920000000006E-2</v>
      </c>
      <c r="K105" s="1">
        <v>50.278866129999997</v>
      </c>
      <c r="L105" s="1">
        <v>3.9204844699999999</v>
      </c>
      <c r="M105" s="1">
        <v>19.960567730000001</v>
      </c>
      <c r="N105" s="1">
        <v>0.62324009999999996</v>
      </c>
      <c r="O105" s="1">
        <v>1.75289205</v>
      </c>
      <c r="P105" s="1">
        <v>1.3765239</v>
      </c>
      <c r="Q105" s="1">
        <v>3.3082251</v>
      </c>
      <c r="R105" s="1">
        <v>6.8617230000000001E-2</v>
      </c>
      <c r="S105" s="1">
        <v>9.2886411800000008</v>
      </c>
      <c r="T105" s="1">
        <v>8.8560233499999992</v>
      </c>
      <c r="U105" s="1">
        <v>6.1022553899999998</v>
      </c>
      <c r="V105" s="1">
        <v>28.099110450000001</v>
      </c>
      <c r="W105" s="1">
        <v>15.974671730000001</v>
      </c>
      <c r="X105" s="1">
        <v>17.895746620000001</v>
      </c>
      <c r="Y105" s="1">
        <v>14.313707600000001</v>
      </c>
      <c r="Z105" s="1">
        <v>1.16063618</v>
      </c>
      <c r="AA105" s="1">
        <v>9.9860879899999997</v>
      </c>
      <c r="AB105" s="1">
        <v>11.77522055</v>
      </c>
      <c r="AC105" s="1">
        <v>1.6990082</v>
      </c>
      <c r="AD105" s="1">
        <v>0.89917663000000003</v>
      </c>
      <c r="AE105" s="1">
        <v>9.7436138499999991</v>
      </c>
      <c r="AF105" s="1">
        <v>442.60180000000003</v>
      </c>
      <c r="AG105" s="1">
        <v>10.597013260000001</v>
      </c>
      <c r="AH105" s="1">
        <v>7.9875094899999999</v>
      </c>
      <c r="AI105" s="1">
        <v>0.27189622000000002</v>
      </c>
      <c r="AJ105" s="1">
        <v>0.11636786</v>
      </c>
      <c r="AK105" s="1">
        <v>6.9846667299999998</v>
      </c>
      <c r="AL105" s="1">
        <v>5.1307030000000003E-2</v>
      </c>
      <c r="AM105" s="1">
        <v>8.6907192099999993</v>
      </c>
      <c r="AN105" s="1">
        <v>56.400197030000001</v>
      </c>
      <c r="AO105" s="1">
        <v>23.480831469999998</v>
      </c>
      <c r="AP105" s="1">
        <v>175.26159999999999</v>
      </c>
      <c r="AQ105" s="1">
        <v>141.3237</v>
      </c>
      <c r="AR105" s="1">
        <v>60.14481138</v>
      </c>
      <c r="AS105" s="1">
        <v>103.255</v>
      </c>
      <c r="AT105" s="1">
        <v>0.11416144</v>
      </c>
      <c r="AU105" s="1">
        <v>141.6216</v>
      </c>
      <c r="AV105" s="1">
        <v>4.6068778000000004</v>
      </c>
      <c r="AW105" s="1">
        <v>44.784377360000001</v>
      </c>
      <c r="AX105" s="1">
        <v>92.489828590000002</v>
      </c>
      <c r="AY105" s="1">
        <v>52.950414989999999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f t="shared" si="2"/>
        <v>3979.0002617300001</v>
      </c>
      <c r="DM105" s="1">
        <v>3979</v>
      </c>
      <c r="DN105" s="1">
        <f t="shared" si="3"/>
        <v>2.6173000014750869E-4</v>
      </c>
    </row>
    <row r="106" spans="1:118" x14ac:dyDescent="0.25">
      <c r="A106" t="s">
        <v>109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f t="shared" si="2"/>
        <v>0</v>
      </c>
      <c r="DM106" s="1">
        <v>0</v>
      </c>
      <c r="DN106" s="1">
        <f t="shared" si="3"/>
        <v>0</v>
      </c>
    </row>
    <row r="107" spans="1:118" x14ac:dyDescent="0.25">
      <c r="A107" t="s">
        <v>110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f t="shared" si="2"/>
        <v>0</v>
      </c>
      <c r="DM107" s="1">
        <v>0</v>
      </c>
      <c r="DN107" s="1">
        <f t="shared" si="3"/>
        <v>0</v>
      </c>
    </row>
    <row r="108" spans="1:118" x14ac:dyDescent="0.25">
      <c r="A108" t="s">
        <v>111</v>
      </c>
      <c r="B108" s="1">
        <v>54.181985750000003</v>
      </c>
      <c r="C108" s="1">
        <v>20.546731040000001</v>
      </c>
      <c r="D108" s="1">
        <v>0</v>
      </c>
      <c r="E108" s="1">
        <v>0.71571399999999996</v>
      </c>
      <c r="F108" s="1">
        <v>0</v>
      </c>
      <c r="G108" s="1">
        <v>0</v>
      </c>
      <c r="H108" s="1">
        <v>0</v>
      </c>
      <c r="I108" s="1">
        <v>1.1034524000000001</v>
      </c>
      <c r="J108" s="1">
        <v>0</v>
      </c>
      <c r="K108" s="1">
        <v>0</v>
      </c>
      <c r="L108" s="1">
        <v>0</v>
      </c>
      <c r="M108" s="1">
        <v>0</v>
      </c>
      <c r="N108" s="1">
        <v>43.649645219999996</v>
      </c>
      <c r="O108" s="1">
        <v>2.5197904000000002</v>
      </c>
      <c r="P108" s="1">
        <v>24.489141669999999</v>
      </c>
      <c r="Q108" s="1">
        <v>13.304020039999999</v>
      </c>
      <c r="R108" s="1">
        <v>2.4703481300000001</v>
      </c>
      <c r="S108" s="1">
        <v>6.5464165899999998</v>
      </c>
      <c r="T108" s="1">
        <v>10.47232342</v>
      </c>
      <c r="U108" s="1">
        <v>5.1994112499999998</v>
      </c>
      <c r="V108" s="1">
        <v>16.196156640000002</v>
      </c>
      <c r="W108" s="1">
        <v>3.4438206899999999</v>
      </c>
      <c r="X108" s="1">
        <v>5.4727176100000001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173.7912</v>
      </c>
      <c r="AG108" s="1">
        <v>0</v>
      </c>
      <c r="AH108" s="1">
        <v>0</v>
      </c>
      <c r="AI108" s="1">
        <v>0</v>
      </c>
      <c r="AJ108" s="1">
        <v>108.5975</v>
      </c>
      <c r="AK108" s="1">
        <v>0</v>
      </c>
      <c r="AL108" s="1">
        <v>0</v>
      </c>
      <c r="AM108" s="1">
        <v>0</v>
      </c>
      <c r="AN108" s="1">
        <v>0</v>
      </c>
      <c r="AO108" s="1">
        <v>0.2653413</v>
      </c>
      <c r="AP108" s="1">
        <v>140.7064</v>
      </c>
      <c r="AQ108" s="1">
        <v>0</v>
      </c>
      <c r="AR108" s="1">
        <v>83.584807929999997</v>
      </c>
      <c r="AS108" s="1">
        <v>0</v>
      </c>
      <c r="AT108" s="1">
        <v>105.3169</v>
      </c>
      <c r="AU108" s="1">
        <v>0</v>
      </c>
      <c r="AV108" s="1">
        <v>3.2360460000000001E-2</v>
      </c>
      <c r="AW108" s="1">
        <v>6.8118221800000001</v>
      </c>
      <c r="AX108" s="1">
        <v>11.81807248</v>
      </c>
      <c r="AY108" s="1">
        <v>178.76400000000001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f t="shared" si="2"/>
        <v>1020.0000792</v>
      </c>
      <c r="DM108" s="1">
        <v>1019.976</v>
      </c>
      <c r="DN108" s="1">
        <f t="shared" si="3"/>
        <v>2.407919999996011E-2</v>
      </c>
    </row>
    <row r="109" spans="1:118" x14ac:dyDescent="0.25">
      <c r="A109" t="s">
        <v>112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32.26181588</v>
      </c>
      <c r="DI109" s="1">
        <v>0</v>
      </c>
      <c r="DJ109" s="1">
        <v>0</v>
      </c>
      <c r="DK109" s="1">
        <v>0</v>
      </c>
      <c r="DL109" s="1">
        <f t="shared" si="2"/>
        <v>32.26181588</v>
      </c>
      <c r="DM109" s="1">
        <v>32.26181588</v>
      </c>
      <c r="DN109" s="1">
        <f t="shared" si="3"/>
        <v>0</v>
      </c>
    </row>
    <row r="110" spans="1:118" x14ac:dyDescent="0.25">
      <c r="A110" t="s">
        <v>113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2.373142E-2</v>
      </c>
      <c r="BA110" s="1">
        <v>1.294441E-2</v>
      </c>
      <c r="BB110" s="1">
        <v>1.0586700000000001E-3</v>
      </c>
      <c r="BC110" s="1">
        <v>1.2733899999999999E-3</v>
      </c>
      <c r="BD110" s="1">
        <v>1.9253495</v>
      </c>
      <c r="BE110" s="1">
        <v>4.2270900000000002E-3</v>
      </c>
      <c r="BF110" s="1">
        <v>1.7159999999999998E-5</v>
      </c>
      <c r="BG110" s="1">
        <v>4.6250900000000001E-3</v>
      </c>
      <c r="BH110" s="1">
        <v>7.7846000000000002E-4</v>
      </c>
      <c r="BI110" s="1">
        <v>1.639846E-2</v>
      </c>
      <c r="BJ110" s="1">
        <v>2.1859000000000002E-3</v>
      </c>
      <c r="BK110" s="1">
        <v>6.2145137500000001</v>
      </c>
      <c r="BL110" s="1">
        <v>6.5824200000000003E-3</v>
      </c>
      <c r="BM110" s="1">
        <v>4.0823999999999998E-4</v>
      </c>
      <c r="BN110" s="1">
        <v>1.3188399999999999E-3</v>
      </c>
      <c r="BO110" s="1">
        <v>9.9086000000000009E-4</v>
      </c>
      <c r="BP110" s="1">
        <v>1.05175E-3</v>
      </c>
      <c r="BQ110" s="1">
        <v>7.6252000000000004E-4</v>
      </c>
      <c r="BR110" s="1">
        <v>2.3415200000000001E-3</v>
      </c>
      <c r="BS110" s="1">
        <v>1.4164E-3</v>
      </c>
      <c r="BT110" s="1">
        <v>3.2320500000000002E-3</v>
      </c>
      <c r="BU110" s="1">
        <v>4.5113999999999999E-4</v>
      </c>
      <c r="BV110" s="1">
        <v>3.9094999999999999E-4</v>
      </c>
      <c r="BW110" s="1">
        <v>1.3264500000000001E-3</v>
      </c>
      <c r="BX110" s="1">
        <v>1.61151121</v>
      </c>
      <c r="BY110" s="1">
        <v>4.3505999999999996E-3</v>
      </c>
      <c r="BZ110" s="1">
        <v>4.9148400000000002E-3</v>
      </c>
      <c r="CA110" s="1">
        <v>1.6668799999999999E-3</v>
      </c>
      <c r="CB110" s="1">
        <v>1.5909999999999998E-5</v>
      </c>
      <c r="CC110" s="1">
        <v>2.2384130500000001</v>
      </c>
      <c r="CD110" s="1">
        <v>5.5693840000000001E-2</v>
      </c>
      <c r="CE110" s="1">
        <v>5.9181499999999996E-3</v>
      </c>
      <c r="CF110" s="1">
        <v>7.1099478500000002</v>
      </c>
      <c r="CG110" s="1">
        <v>2.3594999999999999E-4</v>
      </c>
      <c r="CH110" s="1">
        <v>956.33500000000004</v>
      </c>
      <c r="CI110" s="1">
        <v>4.8713000000000001E-4</v>
      </c>
      <c r="CJ110" s="1">
        <v>6.8999999999999996E-7</v>
      </c>
      <c r="CK110" s="1">
        <v>2.2031300000000002E-3</v>
      </c>
      <c r="CL110" s="1">
        <v>8.7848600000000002E-3</v>
      </c>
      <c r="CM110" s="1">
        <v>5.7642000000000001E-4</v>
      </c>
      <c r="CN110" s="1">
        <v>4.2185430000000003E-2</v>
      </c>
      <c r="CO110" s="1">
        <v>1.1075E-4</v>
      </c>
      <c r="CP110" s="1">
        <v>1.448616E-2</v>
      </c>
      <c r="CQ110" s="1">
        <v>6.4886000000000002E-4</v>
      </c>
      <c r="CR110" s="1">
        <v>3.3977510000000002E-2</v>
      </c>
      <c r="CS110" s="1">
        <v>1.117319E-2</v>
      </c>
      <c r="CT110" s="1">
        <v>9.7534E-4</v>
      </c>
      <c r="CU110" s="1">
        <v>7.5359499999999996E-3</v>
      </c>
      <c r="CV110" s="1">
        <v>1.48351E-2</v>
      </c>
      <c r="CW110" s="1">
        <v>5.1609999999999998E-3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f t="shared" si="2"/>
        <v>975.73818624000012</v>
      </c>
      <c r="DM110" s="1">
        <v>975.73820000000001</v>
      </c>
      <c r="DN110" s="1">
        <f t="shared" si="3"/>
        <v>-1.375999988795229E-5</v>
      </c>
    </row>
    <row r="111" spans="1:118" x14ac:dyDescent="0.25">
      <c r="A111" t="s">
        <v>114</v>
      </c>
      <c r="B111" s="1">
        <v>1.08804E-3</v>
      </c>
      <c r="C111" s="1">
        <v>8.6870999999999997E-4</v>
      </c>
      <c r="D111" s="1">
        <v>2.5987999999999999E-4</v>
      </c>
      <c r="E111" s="1">
        <v>4.3000000000000003E-6</v>
      </c>
      <c r="F111" s="1">
        <v>6.3499999999999999E-5</v>
      </c>
      <c r="G111" s="1">
        <v>1.15751E-3</v>
      </c>
      <c r="H111" s="1">
        <v>7.3360000000000002E-5</v>
      </c>
      <c r="I111" s="1">
        <v>3.2504000000000002E-4</v>
      </c>
      <c r="J111" s="1">
        <v>2.7816E-3</v>
      </c>
      <c r="K111" s="1">
        <v>2.8637900000000002E-3</v>
      </c>
      <c r="L111" s="1">
        <v>2.2875E-4</v>
      </c>
      <c r="M111" s="1">
        <v>8.1373000000000003E-4</v>
      </c>
      <c r="N111" s="1">
        <v>4.9153000000000001E-4</v>
      </c>
      <c r="O111" s="1">
        <v>4.3510000000000002E-5</v>
      </c>
      <c r="P111" s="1">
        <v>2.3165999999999999E-4</v>
      </c>
      <c r="Q111" s="1">
        <v>1.5875000000000001E-4</v>
      </c>
      <c r="R111" s="1">
        <v>2.4577000000000003E-4</v>
      </c>
      <c r="S111" s="1">
        <v>1.1993999999999999E-4</v>
      </c>
      <c r="T111" s="1">
        <v>1.7404000000000001E-4</v>
      </c>
      <c r="U111" s="1">
        <v>1.0348000000000001E-4</v>
      </c>
      <c r="V111" s="1">
        <v>3.9393000000000002E-4</v>
      </c>
      <c r="W111" s="1">
        <v>1.5757E-4</v>
      </c>
      <c r="X111" s="1">
        <v>1.0348000000000001E-4</v>
      </c>
      <c r="Y111" s="1">
        <v>4.4920000000000002E-4</v>
      </c>
      <c r="Z111" s="1">
        <v>3.6449999999999998E-5</v>
      </c>
      <c r="AA111" s="1">
        <v>1.0383E-3</v>
      </c>
      <c r="AB111" s="1">
        <v>9.3838000000000005E-4</v>
      </c>
      <c r="AC111" s="1">
        <v>2.3753000000000001E-4</v>
      </c>
      <c r="AD111" s="1">
        <v>3.4100000000000002E-5</v>
      </c>
      <c r="AE111" s="1">
        <v>3.5865000000000002E-4</v>
      </c>
      <c r="AF111" s="1">
        <v>7.1563099999999999E-3</v>
      </c>
      <c r="AG111" s="1">
        <v>6.1499999999999999E-4</v>
      </c>
      <c r="AH111" s="1">
        <v>1.3641E-4</v>
      </c>
      <c r="AI111" s="1">
        <v>1.7640000000000001E-5</v>
      </c>
      <c r="AJ111" s="1">
        <v>1.7902210000000002E-2</v>
      </c>
      <c r="AK111" s="1">
        <v>1.1171E-4</v>
      </c>
      <c r="AL111" s="1">
        <v>1.1799999999999999E-6</v>
      </c>
      <c r="AM111" s="1">
        <v>2.5635000000000002E-4</v>
      </c>
      <c r="AN111" s="1">
        <v>1.82384E-3</v>
      </c>
      <c r="AO111" s="1">
        <v>2.0164800000000002E-3</v>
      </c>
      <c r="AP111" s="1">
        <v>7.2130600000000003E-3</v>
      </c>
      <c r="AQ111" s="1">
        <v>7.3824999999999997E-4</v>
      </c>
      <c r="AR111" s="1">
        <v>6.5033499999999998E-3</v>
      </c>
      <c r="AS111" s="1">
        <v>1.07554E-3</v>
      </c>
      <c r="AT111" s="1">
        <v>1.8578999999999999E-4</v>
      </c>
      <c r="AU111" s="1">
        <v>1.8503300000000001E-3</v>
      </c>
      <c r="AV111" s="1">
        <v>1.4343E-4</v>
      </c>
      <c r="AW111" s="1">
        <v>1.3893E-4</v>
      </c>
      <c r="AX111" s="1">
        <v>5.6985500000000001E-3</v>
      </c>
      <c r="AY111" s="1">
        <v>1.3019800000000001E-3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f t="shared" si="2"/>
        <v>7.073082E-2</v>
      </c>
      <c r="DM111" s="1">
        <v>0</v>
      </c>
      <c r="DN111" s="1">
        <f t="shared" si="3"/>
        <v>7.073082E-2</v>
      </c>
    </row>
    <row r="112" spans="1:118" x14ac:dyDescent="0.25">
      <c r="A112" t="s">
        <v>115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1869.654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4.3000000000000001E-7</v>
      </c>
      <c r="DH112" s="1">
        <v>0</v>
      </c>
      <c r="DI112" s="1">
        <v>0</v>
      </c>
      <c r="DJ112" s="1">
        <v>0</v>
      </c>
      <c r="DK112" s="1">
        <v>0</v>
      </c>
      <c r="DL112" s="1">
        <f t="shared" si="2"/>
        <v>1869.65400043</v>
      </c>
      <c r="DM112" s="1">
        <v>1869.65400043</v>
      </c>
      <c r="DN112" s="1">
        <f t="shared" si="3"/>
        <v>0</v>
      </c>
    </row>
    <row r="113" spans="1:118" x14ac:dyDescent="0.25">
      <c r="A113" t="s">
        <v>116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684</v>
      </c>
      <c r="CY113" s="1">
        <v>684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1869.654</v>
      </c>
      <c r="DH113" s="1">
        <v>0</v>
      </c>
      <c r="DI113" s="1">
        <v>462</v>
      </c>
      <c r="DJ113" s="1">
        <v>0</v>
      </c>
      <c r="DK113" s="1">
        <v>0</v>
      </c>
      <c r="DL113" s="1">
        <f t="shared" si="2"/>
        <v>3699.654</v>
      </c>
      <c r="DM113" s="1">
        <v>3699.6536823699998</v>
      </c>
      <c r="DN113" s="1">
        <f t="shared" si="3"/>
        <v>3.1763000015416765E-4</v>
      </c>
    </row>
    <row r="114" spans="1:118" x14ac:dyDescent="0.25">
      <c r="A114" t="s">
        <v>117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1019.976</v>
      </c>
      <c r="DD114" s="1">
        <v>32.26181588</v>
      </c>
      <c r="DE114" s="1">
        <v>975.73820000000001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f t="shared" si="2"/>
        <v>2027.97601588</v>
      </c>
      <c r="DM114" s="1">
        <v>2027.9764066499999</v>
      </c>
      <c r="DN114" s="1">
        <f t="shared" si="3"/>
        <v>-3.9076999996723316E-4</v>
      </c>
    </row>
    <row r="115" spans="1:118" x14ac:dyDescent="0.25">
      <c r="A115" t="s">
        <v>118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423.39190000000002</v>
      </c>
      <c r="DI115" s="1">
        <v>0</v>
      </c>
      <c r="DJ115" s="1">
        <v>0</v>
      </c>
      <c r="DK115" s="1">
        <v>2369.5140000000001</v>
      </c>
      <c r="DL115" s="1">
        <f t="shared" si="2"/>
        <v>2792.9059000000002</v>
      </c>
      <c r="DM115" s="1">
        <v>2792.9996115499998</v>
      </c>
      <c r="DN115" s="1">
        <f t="shared" si="3"/>
        <v>-9.3711549999625277E-2</v>
      </c>
    </row>
    <row r="116" spans="1:118" x14ac:dyDescent="0.25">
      <c r="A116" t="s">
        <v>119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2.373142E-2</v>
      </c>
      <c r="BA116" s="1">
        <v>176.3596</v>
      </c>
      <c r="BB116" s="1">
        <v>7.9592642800000002</v>
      </c>
      <c r="BC116" s="1">
        <v>26.857033040000001</v>
      </c>
      <c r="BD116" s="1">
        <v>22.839801479999998</v>
      </c>
      <c r="BE116" s="1">
        <v>43.01271388</v>
      </c>
      <c r="BF116" s="1">
        <v>4.119598E-2</v>
      </c>
      <c r="BG116" s="1">
        <v>44.934513950000003</v>
      </c>
      <c r="BH116" s="1">
        <v>7.7846000000000002E-4</v>
      </c>
      <c r="BI116" s="1">
        <v>80.267335459999998</v>
      </c>
      <c r="BJ116" s="1">
        <v>11.01025579</v>
      </c>
      <c r="BK116" s="1">
        <v>14.35823575</v>
      </c>
      <c r="BL116" s="1">
        <v>26.389566909999999</v>
      </c>
      <c r="BM116" s="1">
        <v>6.2325872799999997</v>
      </c>
      <c r="BN116" s="1">
        <v>7.9606490000000001</v>
      </c>
      <c r="BO116" s="1">
        <v>14.71597745</v>
      </c>
      <c r="BP116" s="1">
        <v>4.1988845699999997</v>
      </c>
      <c r="BQ116" s="1">
        <v>12.08099457</v>
      </c>
      <c r="BR116" s="1">
        <v>30.875021400000001</v>
      </c>
      <c r="BS116" s="1">
        <v>21.872115109999999</v>
      </c>
      <c r="BT116" s="1">
        <v>36.697541110000003</v>
      </c>
      <c r="BU116" s="1">
        <v>6.3251955000000004</v>
      </c>
      <c r="BV116" s="1">
        <v>5.8326755500000003</v>
      </c>
      <c r="BW116" s="1">
        <v>20.7126579</v>
      </c>
      <c r="BX116" s="1">
        <v>10.60197986</v>
      </c>
      <c r="BY116" s="1">
        <v>159.28139999999999</v>
      </c>
      <c r="BZ116" s="1">
        <v>61.14147337</v>
      </c>
      <c r="CA116" s="1">
        <v>11.198191359999999</v>
      </c>
      <c r="CB116" s="1">
        <v>0.15325949999999999</v>
      </c>
      <c r="CC116" s="1">
        <v>5.4610624000000003</v>
      </c>
      <c r="CD116" s="1">
        <v>5.5693840000000001E-2</v>
      </c>
      <c r="CE116" s="1">
        <v>53.925150600000002</v>
      </c>
      <c r="CF116" s="1">
        <v>15.856102050000001</v>
      </c>
      <c r="CG116" s="1">
        <v>2.3803007200000001</v>
      </c>
      <c r="CH116" s="1">
        <v>8.9026350000000004E-2</v>
      </c>
      <c r="CI116" s="1">
        <v>6.2531706800000002</v>
      </c>
      <c r="CJ116" s="1">
        <v>1.126949E-2</v>
      </c>
      <c r="CK116" s="1">
        <v>21.850069090000002</v>
      </c>
      <c r="CL116" s="1">
        <v>118.6366</v>
      </c>
      <c r="CM116" s="1">
        <v>4.32878352</v>
      </c>
      <c r="CN116" s="1">
        <v>1293.2760000000001</v>
      </c>
      <c r="CO116" s="1">
        <v>1.45224456</v>
      </c>
      <c r="CP116" s="1">
        <v>1.448616E-2</v>
      </c>
      <c r="CQ116" s="1">
        <v>7.5132001199999996</v>
      </c>
      <c r="CR116" s="1">
        <v>3.3977510000000002E-2</v>
      </c>
      <c r="CS116" s="1">
        <v>141.18430000000001</v>
      </c>
      <c r="CT116" s="1">
        <v>14.36869634</v>
      </c>
      <c r="CU116" s="1">
        <v>102.58499999999999</v>
      </c>
      <c r="CV116" s="1">
        <v>462.54820000000001</v>
      </c>
      <c r="CW116" s="1">
        <v>46.50380603</v>
      </c>
      <c r="CX116" s="1">
        <v>0</v>
      </c>
      <c r="CY116" s="1">
        <v>0</v>
      </c>
      <c r="CZ116" s="1">
        <v>2109.346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147</v>
      </c>
      <c r="DI116" s="1">
        <v>606.90570000000002</v>
      </c>
      <c r="DJ116" s="1">
        <v>0</v>
      </c>
      <c r="DK116" s="1">
        <v>0</v>
      </c>
      <c r="DL116" s="1">
        <f t="shared" si="2"/>
        <v>6025.5134693900009</v>
      </c>
      <c r="DM116" s="1">
        <v>6025.5143119500008</v>
      </c>
      <c r="DN116" s="1">
        <f t="shared" si="3"/>
        <v>-8.4255999991000863E-4</v>
      </c>
    </row>
    <row r="117" spans="1:118" x14ac:dyDescent="0.25">
      <c r="A117" t="s">
        <v>120</v>
      </c>
      <c r="B117" s="1">
        <f>SUM(B3:B116)</f>
        <v>2617.4296503599999</v>
      </c>
      <c r="C117" s="1">
        <f t="shared" ref="C117:BN117" si="4">SUM(C3:C116)</f>
        <v>1407.6654233199995</v>
      </c>
      <c r="D117" s="1">
        <f t="shared" si="4"/>
        <v>36.143988050000004</v>
      </c>
      <c r="E117" s="1">
        <f t="shared" si="4"/>
        <v>2.1818213900000001</v>
      </c>
      <c r="F117" s="1">
        <f t="shared" si="4"/>
        <v>9.1694511299999988</v>
      </c>
      <c r="G117" s="1">
        <f t="shared" si="4"/>
        <v>65.566179959999985</v>
      </c>
      <c r="H117" s="1">
        <f t="shared" si="4"/>
        <v>40.702003170000012</v>
      </c>
      <c r="I117" s="1">
        <f t="shared" si="4"/>
        <v>261.53599650000001</v>
      </c>
      <c r="J117" s="1">
        <f t="shared" si="4"/>
        <v>47.275186439999985</v>
      </c>
      <c r="K117" s="1">
        <f t="shared" si="4"/>
        <v>182.56768076999998</v>
      </c>
      <c r="L117" s="1">
        <f t="shared" si="4"/>
        <v>11.02151791</v>
      </c>
      <c r="M117" s="1">
        <f t="shared" si="4"/>
        <v>77.646901650000004</v>
      </c>
      <c r="N117" s="1">
        <f t="shared" si="4"/>
        <v>269.99164116999998</v>
      </c>
      <c r="O117" s="1">
        <f t="shared" si="4"/>
        <v>16.325675410000002</v>
      </c>
      <c r="P117" s="1">
        <f t="shared" si="4"/>
        <v>143.00320438999998</v>
      </c>
      <c r="Q117" s="1">
        <f t="shared" si="4"/>
        <v>83.112340879999977</v>
      </c>
      <c r="R117" s="1">
        <f t="shared" si="4"/>
        <v>20.774705710000003</v>
      </c>
      <c r="S117" s="1">
        <f t="shared" si="4"/>
        <v>48.402998480000001</v>
      </c>
      <c r="T117" s="1">
        <f t="shared" si="4"/>
        <v>51.17482116</v>
      </c>
      <c r="U117" s="1">
        <f t="shared" si="4"/>
        <v>31.244549439999993</v>
      </c>
      <c r="V117" s="1">
        <f t="shared" si="4"/>
        <v>254.82198616000011</v>
      </c>
      <c r="W117" s="1">
        <f t="shared" si="4"/>
        <v>168.66449378999997</v>
      </c>
      <c r="X117" s="1">
        <f t="shared" si="4"/>
        <v>76.724962290000008</v>
      </c>
      <c r="Y117" s="1">
        <f t="shared" si="4"/>
        <v>45.293583360000007</v>
      </c>
      <c r="Z117" s="1">
        <f t="shared" si="4"/>
        <v>4.2359039799999998</v>
      </c>
      <c r="AA117" s="1">
        <f t="shared" si="4"/>
        <v>99.233384220000005</v>
      </c>
      <c r="AB117" s="1">
        <f t="shared" si="4"/>
        <v>57.641138670000004</v>
      </c>
      <c r="AC117" s="1">
        <f t="shared" si="4"/>
        <v>10.049691510000001</v>
      </c>
      <c r="AD117" s="1">
        <f t="shared" si="4"/>
        <v>4.0674946099999998</v>
      </c>
      <c r="AE117" s="1">
        <f t="shared" si="4"/>
        <v>35.443541440000004</v>
      </c>
      <c r="AF117" s="1">
        <f t="shared" si="4"/>
        <v>1028.6455220299999</v>
      </c>
      <c r="AG117" s="1">
        <f t="shared" si="4"/>
        <v>99.203904240000014</v>
      </c>
      <c r="AH117" s="1">
        <f t="shared" si="4"/>
        <v>31.938013070000011</v>
      </c>
      <c r="AI117" s="1">
        <f t="shared" si="4"/>
        <v>1.6583195799999999</v>
      </c>
      <c r="AJ117" s="1">
        <f t="shared" si="4"/>
        <v>736.83503196000004</v>
      </c>
      <c r="AK117" s="1">
        <f t="shared" si="4"/>
        <v>24.907976899999998</v>
      </c>
      <c r="AL117" s="1">
        <f t="shared" si="4"/>
        <v>0.33488383999999999</v>
      </c>
      <c r="AM117" s="1">
        <f t="shared" si="4"/>
        <v>32.484491660000003</v>
      </c>
      <c r="AN117" s="1">
        <f t="shared" si="4"/>
        <v>251.86743597000003</v>
      </c>
      <c r="AO117" s="1">
        <f t="shared" si="4"/>
        <v>795.4886889899999</v>
      </c>
      <c r="AP117" s="1">
        <f t="shared" si="4"/>
        <v>1014.7687083899999</v>
      </c>
      <c r="AQ117" s="1">
        <f t="shared" si="4"/>
        <v>577.96776557999999</v>
      </c>
      <c r="AR117" s="1">
        <f t="shared" si="4"/>
        <v>453.43351229000001</v>
      </c>
      <c r="AS117" s="1">
        <f t="shared" si="4"/>
        <v>189.95043024</v>
      </c>
      <c r="AT117" s="1">
        <f t="shared" si="4"/>
        <v>1069.61299242</v>
      </c>
      <c r="AU117" s="1">
        <f t="shared" si="4"/>
        <v>464.23746657000004</v>
      </c>
      <c r="AV117" s="1">
        <f t="shared" si="4"/>
        <v>90.830866369999995</v>
      </c>
      <c r="AW117" s="1">
        <f t="shared" si="4"/>
        <v>267.69904630999997</v>
      </c>
      <c r="AX117" s="1">
        <f t="shared" si="4"/>
        <v>336.24875271000008</v>
      </c>
      <c r="AY117" s="1">
        <f t="shared" si="4"/>
        <v>403.8879374</v>
      </c>
      <c r="AZ117" s="1">
        <f t="shared" si="4"/>
        <v>2617.4764628399998</v>
      </c>
      <c r="BA117" s="1">
        <f t="shared" si="4"/>
        <v>1584.03754441</v>
      </c>
      <c r="BB117" s="1">
        <f t="shared" si="4"/>
        <v>44.104311009999996</v>
      </c>
      <c r="BC117" s="1">
        <f t="shared" si="4"/>
        <v>29.040127820000002</v>
      </c>
      <c r="BD117" s="1">
        <f t="shared" si="4"/>
        <v>33.934602119999994</v>
      </c>
      <c r="BE117" s="1">
        <f t="shared" si="4"/>
        <v>108.58312093999999</v>
      </c>
      <c r="BF117" s="1">
        <f t="shared" si="4"/>
        <v>40.743216309999994</v>
      </c>
      <c r="BG117" s="1">
        <f t="shared" si="4"/>
        <v>306.47513903999999</v>
      </c>
      <c r="BH117" s="1">
        <f t="shared" si="4"/>
        <v>47.276743369999998</v>
      </c>
      <c r="BI117" s="1">
        <f t="shared" si="4"/>
        <v>262.85143391999998</v>
      </c>
      <c r="BJ117" s="1">
        <f t="shared" si="4"/>
        <v>22.033959600000003</v>
      </c>
      <c r="BK117" s="1">
        <f t="shared" si="4"/>
        <v>98.219651139999996</v>
      </c>
      <c r="BL117" s="1">
        <f t="shared" si="4"/>
        <v>296.38774932999996</v>
      </c>
      <c r="BM117" s="1">
        <f t="shared" si="4"/>
        <v>22.558670920000001</v>
      </c>
      <c r="BN117" s="1">
        <f t="shared" si="4"/>
        <v>150.96516783999999</v>
      </c>
      <c r="BO117" s="1">
        <f t="shared" ref="BO117:DK117" si="5">SUM(BO3:BO116)</f>
        <v>97.829309199999997</v>
      </c>
      <c r="BP117" s="1">
        <f t="shared" si="5"/>
        <v>24.974642029999998</v>
      </c>
      <c r="BQ117" s="1">
        <f t="shared" si="5"/>
        <v>60.484755550000003</v>
      </c>
      <c r="BR117" s="1">
        <f t="shared" si="5"/>
        <v>82.052184060000002</v>
      </c>
      <c r="BS117" s="1">
        <f t="shared" si="5"/>
        <v>53.11808096</v>
      </c>
      <c r="BT117" s="1">
        <f t="shared" si="5"/>
        <v>291.52277316000004</v>
      </c>
      <c r="BU117" s="1">
        <f t="shared" si="5"/>
        <v>174.99014664000001</v>
      </c>
      <c r="BV117" s="1">
        <f t="shared" si="5"/>
        <v>82.558028770000007</v>
      </c>
      <c r="BW117" s="1">
        <f t="shared" si="5"/>
        <v>66.00756767</v>
      </c>
      <c r="BX117" s="1">
        <f t="shared" si="5"/>
        <v>16.449395060000001</v>
      </c>
      <c r="BY117" s="1">
        <f t="shared" si="5"/>
        <v>258.51913481999998</v>
      </c>
      <c r="BZ117" s="1">
        <f t="shared" si="5"/>
        <v>118.78752686</v>
      </c>
      <c r="CA117" s="1">
        <f t="shared" si="5"/>
        <v>21.249549729999998</v>
      </c>
      <c r="CB117" s="1">
        <f t="shared" si="5"/>
        <v>4.2207700099999998</v>
      </c>
      <c r="CC117" s="1">
        <f t="shared" si="5"/>
        <v>43.143016870000004</v>
      </c>
      <c r="CD117" s="1">
        <f t="shared" si="5"/>
        <v>1028.75738768</v>
      </c>
      <c r="CE117" s="1">
        <f t="shared" si="5"/>
        <v>153.134973</v>
      </c>
      <c r="CF117" s="1">
        <f t="shared" si="5"/>
        <v>54.904062940000003</v>
      </c>
      <c r="CG117" s="1">
        <f t="shared" si="5"/>
        <v>4.0388562300000004</v>
      </c>
      <c r="CH117" s="1">
        <f t="shared" si="5"/>
        <v>1693.2590263500001</v>
      </c>
      <c r="CI117" s="1">
        <f t="shared" si="5"/>
        <v>31.161634719999999</v>
      </c>
      <c r="CJ117" s="1">
        <f t="shared" si="5"/>
        <v>0.34615404</v>
      </c>
      <c r="CK117" s="1">
        <f t="shared" si="5"/>
        <v>54.336763869999999</v>
      </c>
      <c r="CL117" s="1">
        <f t="shared" si="5"/>
        <v>370.51278486000001</v>
      </c>
      <c r="CM117" s="1">
        <f t="shared" si="5"/>
        <v>799.81805994000001</v>
      </c>
      <c r="CN117" s="1">
        <f t="shared" si="5"/>
        <v>2308.0871854300003</v>
      </c>
      <c r="CO117" s="1">
        <f t="shared" si="5"/>
        <v>579.42005531000007</v>
      </c>
      <c r="CP117" s="1">
        <f t="shared" si="5"/>
        <v>453.46247231999996</v>
      </c>
      <c r="CQ117" s="1">
        <f t="shared" si="5"/>
        <v>197.46424898000001</v>
      </c>
      <c r="CR117" s="1">
        <f t="shared" si="5"/>
        <v>1069.6809550200003</v>
      </c>
      <c r="CS117" s="1">
        <f t="shared" si="5"/>
        <v>605.43297318999998</v>
      </c>
      <c r="CT117" s="1">
        <f t="shared" si="5"/>
        <v>105.20053806</v>
      </c>
      <c r="CU117" s="1">
        <f t="shared" si="5"/>
        <v>370.29153594999997</v>
      </c>
      <c r="CV117" s="1">
        <f t="shared" si="5"/>
        <v>798.81183510000005</v>
      </c>
      <c r="CW117" s="1">
        <f t="shared" si="5"/>
        <v>450.39686703000001</v>
      </c>
      <c r="CX117" s="1">
        <f t="shared" si="5"/>
        <v>684</v>
      </c>
      <c r="CY117" s="1">
        <f t="shared" si="5"/>
        <v>684</v>
      </c>
      <c r="CZ117" s="1">
        <f t="shared" si="5"/>
        <v>3979</v>
      </c>
      <c r="DA117" s="1">
        <f t="shared" si="5"/>
        <v>0</v>
      </c>
      <c r="DB117" s="1">
        <f t="shared" si="5"/>
        <v>0</v>
      </c>
      <c r="DC117" s="1">
        <f t="shared" si="5"/>
        <v>1019.976</v>
      </c>
      <c r="DD117" s="1">
        <f t="shared" si="5"/>
        <v>32.26181588</v>
      </c>
      <c r="DE117" s="1">
        <f t="shared" si="5"/>
        <v>975.73820000000001</v>
      </c>
      <c r="DF117" s="1">
        <f t="shared" si="5"/>
        <v>0</v>
      </c>
      <c r="DG117" s="1">
        <f t="shared" si="5"/>
        <v>1869.65400043</v>
      </c>
      <c r="DH117" s="1">
        <f t="shared" si="5"/>
        <v>3699.6536823699998</v>
      </c>
      <c r="DI117" s="1">
        <f t="shared" si="5"/>
        <v>2027.9764066499999</v>
      </c>
      <c r="DJ117" s="1">
        <f t="shared" si="5"/>
        <v>2792.9996115499998</v>
      </c>
      <c r="DK117" s="1">
        <f t="shared" si="5"/>
        <v>6025.5143119500008</v>
      </c>
      <c r="DL117" s="1">
        <f t="shared" si="2"/>
        <v>56031.000844690003</v>
      </c>
      <c r="DM117" s="1"/>
      <c r="DN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samMON1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dwrh</dc:creator>
  <cp:lastModifiedBy>dwrh</cp:lastModifiedBy>
  <dcterms:created xsi:type="dcterms:W3CDTF">2010-02-22T02:23:06Z</dcterms:created>
  <dcterms:modified xsi:type="dcterms:W3CDTF">2010-02-22T02:25:29Z</dcterms:modified>
</cp:coreProperties>
</file>