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800" windowHeight="17480" tabRatio="500" firstSheet="1" activeTab="6"/>
  </bookViews>
  <sheets>
    <sheet name="GTAP" sheetId="1" r:id="rId1"/>
    <sheet name="GDP" sheetId="2" r:id="rId2"/>
    <sheet name="World" sheetId="14" r:id="rId3"/>
    <sheet name="Asia" sheetId="15" r:id="rId4"/>
    <sheet name="Agf" sheetId="8" r:id="rId5"/>
    <sheet name="Aze" sheetId="5" r:id="rId6"/>
    <sheet name="Kaz" sheetId="3" r:id="rId7"/>
    <sheet name="KGZ" sheetId="13" r:id="rId8"/>
    <sheet name="Mon" sheetId="4" r:id="rId9"/>
    <sheet name="PRC" sheetId="6" r:id="rId10"/>
    <sheet name="UZB" sheetId="9" r:id="rId11"/>
    <sheet name="TJK" sheetId="10" r:id="rId12"/>
    <sheet name="TKM" sheetId="11" r:id="rId13"/>
    <sheet name="PAK" sheetId="12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A3" i="3"/>
  <c r="H4" i="3"/>
  <c r="A4" i="3"/>
  <c r="H5" i="3"/>
  <c r="A5" i="3"/>
  <c r="H6" i="3"/>
  <c r="A6" i="3"/>
  <c r="H7" i="3"/>
  <c r="A7" i="3"/>
  <c r="H8" i="3"/>
  <c r="A8" i="3"/>
  <c r="H9" i="3"/>
  <c r="A9" i="3"/>
  <c r="H10" i="3"/>
  <c r="A10" i="3"/>
  <c r="H11" i="3"/>
  <c r="A11" i="3"/>
  <c r="H12" i="3"/>
  <c r="A12" i="3"/>
  <c r="H13" i="3"/>
  <c r="A13" i="3"/>
  <c r="H14" i="3"/>
  <c r="A14" i="3"/>
  <c r="H15" i="3"/>
  <c r="A15" i="3"/>
  <c r="H16" i="3"/>
  <c r="A16" i="3"/>
  <c r="H17" i="3"/>
  <c r="A17" i="3"/>
  <c r="H18" i="3"/>
  <c r="A18" i="3"/>
  <c r="H2" i="3"/>
  <c r="A2" i="3"/>
  <c r="H3" i="5"/>
  <c r="A3" i="5"/>
  <c r="H4" i="5"/>
  <c r="A4" i="5"/>
  <c r="H5" i="5"/>
  <c r="A5" i="5"/>
  <c r="H6" i="5"/>
  <c r="A6" i="5"/>
  <c r="H7" i="5"/>
  <c r="A7" i="5"/>
  <c r="H8" i="5"/>
  <c r="A8" i="5"/>
  <c r="H9" i="5"/>
  <c r="A9" i="5"/>
  <c r="H10" i="5"/>
  <c r="A10" i="5"/>
  <c r="H11" i="5"/>
  <c r="A11" i="5"/>
  <c r="H12" i="5"/>
  <c r="A12" i="5"/>
  <c r="H13" i="5"/>
  <c r="A13" i="5"/>
  <c r="H14" i="5"/>
  <c r="A14" i="5"/>
  <c r="H15" i="5"/>
  <c r="A15" i="5"/>
  <c r="H16" i="5"/>
  <c r="A16" i="5"/>
  <c r="H17" i="5"/>
  <c r="A17" i="5"/>
  <c r="H18" i="5"/>
  <c r="A18" i="5"/>
  <c r="H19" i="5"/>
  <c r="A19" i="5"/>
  <c r="H20" i="5"/>
  <c r="A20" i="5"/>
  <c r="H21" i="5"/>
  <c r="A21" i="5"/>
  <c r="H22" i="5"/>
  <c r="A22" i="5"/>
  <c r="H23" i="5"/>
  <c r="A23" i="5"/>
  <c r="H24" i="5"/>
  <c r="A24" i="5"/>
  <c r="H25" i="5"/>
  <c r="A25" i="5"/>
  <c r="H26" i="5"/>
  <c r="A26" i="5"/>
  <c r="H27" i="5"/>
  <c r="A27" i="5"/>
  <c r="H28" i="5"/>
  <c r="A28" i="5"/>
  <c r="H29" i="5"/>
  <c r="A29" i="5"/>
  <c r="H30" i="5"/>
  <c r="A30" i="5"/>
  <c r="H31" i="5"/>
  <c r="A31" i="5"/>
  <c r="H32" i="5"/>
  <c r="A32" i="5"/>
  <c r="H33" i="5"/>
  <c r="A33" i="5"/>
  <c r="H34" i="5"/>
  <c r="A34" i="5"/>
  <c r="H35" i="5"/>
  <c r="A35" i="5"/>
  <c r="H36" i="5"/>
  <c r="A36" i="5"/>
  <c r="H37" i="5"/>
  <c r="A37" i="5"/>
  <c r="H38" i="5"/>
  <c r="A38" i="5"/>
  <c r="H39" i="5"/>
  <c r="A39" i="5"/>
  <c r="H40" i="5"/>
  <c r="A40" i="5"/>
  <c r="H41" i="5"/>
  <c r="A41" i="5"/>
  <c r="H42" i="5"/>
  <c r="A42" i="5"/>
  <c r="H43" i="5"/>
  <c r="A43" i="5"/>
  <c r="H44" i="5"/>
  <c r="A44" i="5"/>
  <c r="H45" i="5"/>
  <c r="A45" i="5"/>
  <c r="H46" i="5"/>
  <c r="A46" i="5"/>
  <c r="H47" i="5"/>
  <c r="A47" i="5"/>
  <c r="H48" i="5"/>
  <c r="A48" i="5"/>
  <c r="H49" i="5"/>
  <c r="A49" i="5"/>
  <c r="H50" i="5"/>
  <c r="A50" i="5"/>
  <c r="H51" i="5"/>
  <c r="A51" i="5"/>
  <c r="H52" i="5"/>
  <c r="A52" i="5"/>
  <c r="H53" i="5"/>
  <c r="A53" i="5"/>
  <c r="H54" i="5"/>
  <c r="A54" i="5"/>
  <c r="H55" i="5"/>
  <c r="A55" i="5"/>
  <c r="H56" i="5"/>
  <c r="A56" i="5"/>
  <c r="H57" i="5"/>
  <c r="A57" i="5"/>
  <c r="H58" i="5"/>
  <c r="A58" i="5"/>
  <c r="H59" i="5"/>
  <c r="A59" i="5"/>
  <c r="H60" i="5"/>
  <c r="A60" i="5"/>
  <c r="H61" i="5"/>
  <c r="A61" i="5"/>
  <c r="H62" i="5"/>
  <c r="A62" i="5"/>
  <c r="H63" i="5"/>
  <c r="A63" i="5"/>
  <c r="H64" i="5"/>
  <c r="A64" i="5"/>
  <c r="H65" i="5"/>
  <c r="A65" i="5"/>
  <c r="H66" i="5"/>
  <c r="A66" i="5"/>
  <c r="H67" i="5"/>
  <c r="A67" i="5"/>
  <c r="H68" i="5"/>
  <c r="A68" i="5"/>
  <c r="H69" i="5"/>
  <c r="A69" i="5"/>
  <c r="H70" i="5"/>
  <c r="A70" i="5"/>
  <c r="H71" i="5"/>
  <c r="A71" i="5"/>
  <c r="H72" i="5"/>
  <c r="A72" i="5"/>
  <c r="H73" i="5"/>
  <c r="A73" i="5"/>
  <c r="H74" i="5"/>
  <c r="A74" i="5"/>
  <c r="H75" i="5"/>
  <c r="A75" i="5"/>
  <c r="H76" i="5"/>
  <c r="A76" i="5"/>
  <c r="H77" i="5"/>
  <c r="A77" i="5"/>
  <c r="H78" i="5"/>
  <c r="A78" i="5"/>
  <c r="H79" i="5"/>
  <c r="A79" i="5"/>
  <c r="H2" i="5"/>
  <c r="A2" i="5"/>
  <c r="H3" i="8"/>
  <c r="A3" i="8"/>
  <c r="H4" i="8"/>
  <c r="A4" i="8"/>
  <c r="H5" i="8"/>
  <c r="A5" i="8"/>
  <c r="H6" i="8"/>
  <c r="A6" i="8"/>
  <c r="H7" i="8"/>
  <c r="A7" i="8"/>
  <c r="H8" i="8"/>
  <c r="A8" i="8"/>
  <c r="H9" i="8"/>
  <c r="A9" i="8"/>
  <c r="H10" i="8"/>
  <c r="A10" i="8"/>
  <c r="H11" i="8"/>
  <c r="A11" i="8"/>
  <c r="H12" i="8"/>
  <c r="A12" i="8"/>
  <c r="H13" i="8"/>
  <c r="A13" i="8"/>
  <c r="H14" i="8"/>
  <c r="A14" i="8"/>
  <c r="H15" i="8"/>
  <c r="A15" i="8"/>
  <c r="H16" i="8"/>
  <c r="A16" i="8"/>
  <c r="H17" i="8"/>
  <c r="A17" i="8"/>
  <c r="H18" i="8"/>
  <c r="A18" i="8"/>
  <c r="H19" i="8"/>
  <c r="A19" i="8"/>
  <c r="H20" i="8"/>
  <c r="A20" i="8"/>
  <c r="H21" i="8"/>
  <c r="A21" i="8"/>
  <c r="H22" i="8"/>
  <c r="A22" i="8"/>
  <c r="H23" i="8"/>
  <c r="A23" i="8"/>
  <c r="H24" i="8"/>
  <c r="A24" i="8"/>
  <c r="H25" i="8"/>
  <c r="A25" i="8"/>
  <c r="H26" i="8"/>
  <c r="A26" i="8"/>
  <c r="H27" i="8"/>
  <c r="A27" i="8"/>
  <c r="H28" i="8"/>
  <c r="A28" i="8"/>
  <c r="H29" i="8"/>
  <c r="A29" i="8"/>
  <c r="H30" i="8"/>
  <c r="A30" i="8"/>
  <c r="H31" i="8"/>
  <c r="A31" i="8"/>
  <c r="H32" i="8"/>
  <c r="A32" i="8"/>
  <c r="H33" i="8"/>
  <c r="A33" i="8"/>
  <c r="H34" i="8"/>
  <c r="A34" i="8"/>
  <c r="H35" i="8"/>
  <c r="A35" i="8"/>
  <c r="H2" i="8"/>
  <c r="A2" i="8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N7" i="3"/>
  <c r="AD6" i="3"/>
  <c r="AD3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N4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N2" i="3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3" i="9"/>
  <c r="H4" i="9"/>
  <c r="H5" i="9"/>
  <c r="H6" i="9"/>
  <c r="H7" i="9"/>
  <c r="H8" i="9"/>
  <c r="H9" i="9"/>
  <c r="H10" i="9"/>
  <c r="H11" i="9"/>
  <c r="H12" i="9"/>
  <c r="H13" i="9"/>
  <c r="H14" i="9"/>
  <c r="H15" i="9"/>
  <c r="H3" i="10"/>
  <c r="H4" i="10"/>
  <c r="H5" i="10"/>
  <c r="H3" i="11"/>
  <c r="H4" i="11"/>
  <c r="H5" i="11"/>
  <c r="H6" i="11"/>
  <c r="H3" i="12"/>
  <c r="H4" i="12"/>
  <c r="H5" i="12"/>
  <c r="H6" i="12"/>
  <c r="H7" i="12"/>
  <c r="H8" i="12"/>
  <c r="H9" i="12"/>
  <c r="H3" i="13"/>
  <c r="H4" i="13"/>
  <c r="H5" i="13"/>
  <c r="H6" i="13"/>
  <c r="H7" i="13"/>
  <c r="H8" i="13"/>
  <c r="H9" i="13"/>
  <c r="H2" i="13"/>
  <c r="H2" i="12"/>
  <c r="H2" i="11"/>
  <c r="H2" i="10"/>
  <c r="H2" i="9"/>
  <c r="H2" i="6"/>
  <c r="H2" i="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2" i="15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" i="14"/>
  <c r="A2" i="13"/>
  <c r="A2" i="12"/>
  <c r="A2" i="11"/>
  <c r="A2" i="10"/>
  <c r="A2" i="9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" i="6"/>
  <c r="A19" i="4"/>
  <c r="A20" i="4"/>
  <c r="A21" i="4"/>
  <c r="A22" i="4"/>
  <c r="A2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9" i="13"/>
  <c r="A8" i="13"/>
  <c r="A7" i="13"/>
  <c r="A6" i="13"/>
  <c r="A5" i="13"/>
  <c r="A4" i="13"/>
  <c r="A3" i="13"/>
  <c r="A9" i="12"/>
  <c r="A8" i="12"/>
  <c r="A7" i="12"/>
  <c r="A6" i="12"/>
  <c r="A5" i="12"/>
  <c r="A4" i="12"/>
  <c r="A3" i="12"/>
  <c r="A6" i="11"/>
  <c r="A5" i="11"/>
  <c r="A4" i="11"/>
  <c r="A3" i="11"/>
  <c r="A5" i="10"/>
  <c r="A4" i="10"/>
  <c r="A3" i="10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4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" i="14"/>
  <c r="J3" i="13"/>
  <c r="J3" i="12"/>
  <c r="J3" i="11"/>
  <c r="J3" i="10"/>
  <c r="J3" i="9"/>
  <c r="J3" i="8"/>
  <c r="J3" i="6"/>
  <c r="J3" i="5"/>
</calcChain>
</file>

<file path=xl/sharedStrings.xml><?xml version="1.0" encoding="utf-8"?>
<sst xmlns="http://schemas.openxmlformats.org/spreadsheetml/2006/main" count="1365" uniqueCount="941">
  <si>
    <t>Country</t>
  </si>
  <si>
    <t>GTAP-8</t>
  </si>
  <si>
    <t>Afganistan</t>
  </si>
  <si>
    <t>Azerbaijan</t>
  </si>
  <si>
    <t>PRC</t>
  </si>
  <si>
    <t>Kazakhstan</t>
  </si>
  <si>
    <t>Kyrgyz Rep</t>
  </si>
  <si>
    <t>Mongolia</t>
  </si>
  <si>
    <t>Pakistan</t>
  </si>
  <si>
    <t>Turkmenistan</t>
  </si>
  <si>
    <t>Tajikistan</t>
  </si>
  <si>
    <t>Uzbekistan</t>
  </si>
  <si>
    <t>x</t>
  </si>
  <si>
    <t>MN.AR</t>
  </si>
  <si>
    <t>MN.BH</t>
  </si>
  <si>
    <t>MN.BO</t>
  </si>
  <si>
    <t>MN.BU</t>
  </si>
  <si>
    <t>MN.DA</t>
  </si>
  <si>
    <t>MN.DD</t>
  </si>
  <si>
    <t>MN.DG</t>
  </si>
  <si>
    <t>MN.DU</t>
  </si>
  <si>
    <t>MN.GA</t>
  </si>
  <si>
    <t>MN.GS</t>
  </si>
  <si>
    <t>MN.HN</t>
  </si>
  <si>
    <t>MN.HD</t>
  </si>
  <si>
    <t>MN.HG</t>
  </si>
  <si>
    <t>MN.OG</t>
  </si>
  <si>
    <t>MN.ER</t>
  </si>
  <si>
    <t>MN.OH</t>
  </si>
  <si>
    <t>MN.SL</t>
  </si>
  <si>
    <t>MN.SB</t>
  </si>
  <si>
    <t>MN.TO</t>
  </si>
  <si>
    <t>MN.UB</t>
  </si>
  <si>
    <t>MN.UV</t>
  </si>
  <si>
    <t>MN.DZ</t>
  </si>
  <si>
    <t>AH</t>
  </si>
  <si>
    <t>FJ</t>
  </si>
  <si>
    <t>GS</t>
  </si>
  <si>
    <t>GD</t>
  </si>
  <si>
    <t>GX</t>
  </si>
  <si>
    <t>GZ</t>
  </si>
  <si>
    <t>HA</t>
  </si>
  <si>
    <t>HB</t>
  </si>
  <si>
    <t>HE</t>
  </si>
  <si>
    <t>HU</t>
  </si>
  <si>
    <t>HL</t>
  </si>
  <si>
    <t>HN</t>
  </si>
  <si>
    <t>JS</t>
  </si>
  <si>
    <t>JX</t>
  </si>
  <si>
    <t>JL</t>
  </si>
  <si>
    <t>LN</t>
  </si>
  <si>
    <t>NM</t>
  </si>
  <si>
    <t>NX</t>
  </si>
  <si>
    <t>QH</t>
  </si>
  <si>
    <t>SA</t>
  </si>
  <si>
    <t>SD</t>
  </si>
  <si>
    <t>SX</t>
  </si>
  <si>
    <t>SC</t>
  </si>
  <si>
    <t>TJ</t>
  </si>
  <si>
    <t>XJ</t>
  </si>
  <si>
    <t>YN</t>
  </si>
  <si>
    <t>ZJ</t>
  </si>
  <si>
    <t>HK</t>
  </si>
  <si>
    <t>TB</t>
  </si>
  <si>
    <t>BT</t>
  </si>
  <si>
    <t>Bhutan</t>
  </si>
  <si>
    <t>LK</t>
  </si>
  <si>
    <t>Sri Lanka</t>
  </si>
  <si>
    <t>BD</t>
  </si>
  <si>
    <t>Bangladesh</t>
  </si>
  <si>
    <t>NP</t>
  </si>
  <si>
    <t>Nepal</t>
  </si>
  <si>
    <t>AM</t>
  </si>
  <si>
    <t>Armenia</t>
  </si>
  <si>
    <t>GE</t>
  </si>
  <si>
    <t>Georgia</t>
  </si>
  <si>
    <t>AZ</t>
  </si>
  <si>
    <t>TW</t>
  </si>
  <si>
    <t>Taiwan</t>
  </si>
  <si>
    <t>TP</t>
  </si>
  <si>
    <t>East Timor</t>
  </si>
  <si>
    <t>VN</t>
  </si>
  <si>
    <t>Vietnam</t>
  </si>
  <si>
    <t>BN</t>
  </si>
  <si>
    <t>Brunei</t>
  </si>
  <si>
    <t>SG</t>
  </si>
  <si>
    <t>Singapore</t>
  </si>
  <si>
    <t>MY</t>
  </si>
  <si>
    <t>Malaysia</t>
  </si>
  <si>
    <t>Hong Kong</t>
  </si>
  <si>
    <t>MO</t>
  </si>
  <si>
    <t>Macau</t>
  </si>
  <si>
    <t>PH</t>
  </si>
  <si>
    <t>Philippines</t>
  </si>
  <si>
    <t>KP</t>
  </si>
  <si>
    <t>Korea (north)</t>
  </si>
  <si>
    <t>JP</t>
  </si>
  <si>
    <t>Japan</t>
  </si>
  <si>
    <t>KR</t>
  </si>
  <si>
    <t>Korea (south)</t>
  </si>
  <si>
    <t>KU</t>
  </si>
  <si>
    <t>Kuwait</t>
  </si>
  <si>
    <t>BA</t>
  </si>
  <si>
    <t>Bahrain</t>
  </si>
  <si>
    <t>QA</t>
  </si>
  <si>
    <t>Qatar</t>
  </si>
  <si>
    <t>IS</t>
  </si>
  <si>
    <t>Israel</t>
  </si>
  <si>
    <t>LE</t>
  </si>
  <si>
    <t>Lebanon</t>
  </si>
  <si>
    <t>RU</t>
  </si>
  <si>
    <t>Russian Federation</t>
  </si>
  <si>
    <t>KZ</t>
  </si>
  <si>
    <t>UZ</t>
  </si>
  <si>
    <t>KG</t>
  </si>
  <si>
    <t>Kyrgyzstan</t>
  </si>
  <si>
    <t>TM</t>
  </si>
  <si>
    <t>AF</t>
  </si>
  <si>
    <t>Afghanistan</t>
  </si>
  <si>
    <t>PK</t>
  </si>
  <si>
    <t>IN</t>
  </si>
  <si>
    <t>India</t>
  </si>
  <si>
    <t>MM</t>
  </si>
  <si>
    <t>TH</t>
  </si>
  <si>
    <t>Thailand</t>
  </si>
  <si>
    <t>LA</t>
  </si>
  <si>
    <t>Laos</t>
  </si>
  <si>
    <t>KH</t>
  </si>
  <si>
    <t>Cambodia</t>
  </si>
  <si>
    <t>ID</t>
  </si>
  <si>
    <t>Indonesia</t>
  </si>
  <si>
    <t>CN</t>
  </si>
  <si>
    <t>China</t>
  </si>
  <si>
    <t>MN</t>
  </si>
  <si>
    <t>SY</t>
  </si>
  <si>
    <t>Syria</t>
  </si>
  <si>
    <t>IZ</t>
  </si>
  <si>
    <t>Iraq</t>
  </si>
  <si>
    <t>Saudi Arabia</t>
  </si>
  <si>
    <t>YM</t>
  </si>
  <si>
    <t>Yemen</t>
  </si>
  <si>
    <t>MU</t>
  </si>
  <si>
    <t>Oman</t>
  </si>
  <si>
    <t>IR</t>
  </si>
  <si>
    <t>Iran</t>
  </si>
  <si>
    <t>AE</t>
  </si>
  <si>
    <t>United Arab Emirates</t>
  </si>
  <si>
    <t>JO</t>
  </si>
  <si>
    <t>Jordan</t>
  </si>
  <si>
    <t>TU</t>
  </si>
  <si>
    <t>Turkey</t>
  </si>
  <si>
    <t>Tibet</t>
  </si>
  <si>
    <t>Nei Mongol</t>
  </si>
  <si>
    <t>Xinjiang</t>
  </si>
  <si>
    <t>Guangxi</t>
  </si>
  <si>
    <t>Ningxia Hui</t>
  </si>
  <si>
    <r>
      <t>Burma (</t>
    </r>
    <r>
      <rPr>
        <i/>
        <sz val="8"/>
        <color rgb="FF333333"/>
        <rFont val="Verdana"/>
      </rPr>
      <t>Myanmar</t>
    </r>
    <r>
      <rPr>
        <sz val="8"/>
        <color rgb="FF333333"/>
        <rFont val="Verdana"/>
      </rPr>
      <t>)</t>
    </r>
  </si>
  <si>
    <t>001</t>
  </si>
  <si>
    <t>002</t>
  </si>
  <si>
    <t>003</t>
  </si>
  <si>
    <t>005</t>
  </si>
  <si>
    <t>006</t>
  </si>
  <si>
    <t>007</t>
  </si>
  <si>
    <t>008</t>
  </si>
  <si>
    <t>009</t>
  </si>
  <si>
    <t>010</t>
  </si>
  <si>
    <t>012</t>
  </si>
  <si>
    <t>013</t>
  </si>
  <si>
    <t>014</t>
  </si>
  <si>
    <t>015</t>
  </si>
  <si>
    <t>016</t>
  </si>
  <si>
    <t>019</t>
  </si>
  <si>
    <t>021</t>
  </si>
  <si>
    <t>022</t>
  </si>
  <si>
    <t>023</t>
  </si>
  <si>
    <t>025</t>
  </si>
  <si>
    <t>026</t>
  </si>
  <si>
    <t>028</t>
  </si>
  <si>
    <t>030</t>
  </si>
  <si>
    <t>031</t>
  </si>
  <si>
    <t>033</t>
  </si>
  <si>
    <t>034</t>
  </si>
  <si>
    <t>036</t>
  </si>
  <si>
    <t>038</t>
  </si>
  <si>
    <t>039</t>
  </si>
  <si>
    <t>041</t>
  </si>
  <si>
    <t>042</t>
  </si>
  <si>
    <t>044</t>
  </si>
  <si>
    <t>046</t>
  </si>
  <si>
    <t>047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</si>
  <si>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</si>
  <si>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</si>
  <si>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</si>
  <si>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</si>
  <si>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</si>
  <si>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</si>
  <si>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</si>
  <si>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</si>
  <si>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</si>
  <si>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</si>
  <si>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</si>
  <si>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</si>
  <si>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</si>
  <si>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</si>
  <si>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</si>
  <si>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</si>
  <si>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Anhui </t>
  </si>
  <si>
    <t>Fujian </t>
  </si>
  <si>
    <t>Gansu </t>
  </si>
  <si>
    <t>Guangdong </t>
  </si>
  <si>
    <t>Guizhou  </t>
  </si>
  <si>
    <t>Hainan  </t>
  </si>
  <si>
    <t>Hebei </t>
  </si>
  <si>
    <t>Heilongjiang </t>
  </si>
  <si>
    <t>Henan </t>
  </si>
  <si>
    <t>Hubei </t>
  </si>
  <si>
    <t>Hunan </t>
  </si>
  <si>
    <t>Jiangsu </t>
  </si>
  <si>
    <t>Jiangxi </t>
  </si>
  <si>
    <t>Jilin </t>
  </si>
  <si>
    <t>Liaoning  </t>
  </si>
  <si>
    <t>Qinghai </t>
  </si>
  <si>
    <t>Shaanxi </t>
  </si>
  <si>
    <t>Shandong </t>
  </si>
  <si>
    <t>Shanxi </t>
  </si>
  <si>
    <t>Sichuan </t>
  </si>
  <si>
    <t>Yunnan  </t>
  </si>
  <si>
    <t>Zhejiang </t>
  </si>
  <si>
    <t>01</t>
  </si>
  <si>
    <t>07</t>
  </si>
  <si>
    <t>15</t>
  </si>
  <si>
    <t>30</t>
  </si>
  <si>
    <t>18</t>
  </si>
  <si>
    <t>31</t>
  </si>
  <si>
    <t>10</t>
  </si>
  <si>
    <t>08</t>
  </si>
  <si>
    <t>09</t>
  </si>
  <si>
    <t>12</t>
  </si>
  <si>
    <t>11</t>
  </si>
  <si>
    <t>04</t>
  </si>
  <si>
    <t>03</t>
  </si>
  <si>
    <t>05</t>
  </si>
  <si>
    <t>19</t>
  </si>
  <si>
    <t>06</t>
  </si>
  <si>
    <t>26</t>
  </si>
  <si>
    <t>25</t>
  </si>
  <si>
    <t>24</t>
  </si>
  <si>
    <t>32</t>
  </si>
  <si>
    <t>29</t>
  </si>
  <si>
    <t>02</t>
  </si>
  <si>
    <t>36</t>
  </si>
  <si>
    <t>20</t>
  </si>
  <si>
    <t>13</t>
  </si>
  <si>
    <t>16</t>
  </si>
  <si>
    <t>21</t>
  </si>
  <si>
    <t>BDS</t>
  </si>
  <si>
    <t>BDG</t>
  </si>
  <si>
    <t>BGL</t>
  </si>
  <si>
    <t>BAL</t>
  </si>
  <si>
    <t>BAM</t>
  </si>
  <si>
    <t>Bamyan </t>
  </si>
  <si>
    <t>DAY</t>
  </si>
  <si>
    <t>Daykundi </t>
  </si>
  <si>
    <t>FRA</t>
  </si>
  <si>
    <t>FYB</t>
  </si>
  <si>
    <t>GHA</t>
  </si>
  <si>
    <t>Ghazni </t>
  </si>
  <si>
    <t>GHO</t>
  </si>
  <si>
    <t>HEL</t>
  </si>
  <si>
    <t>HER</t>
  </si>
  <si>
    <t>JOW</t>
  </si>
  <si>
    <t>KAB</t>
  </si>
  <si>
    <t>KAN</t>
  </si>
  <si>
    <t>Kandahar </t>
  </si>
  <si>
    <t>KAP</t>
  </si>
  <si>
    <t>KHO</t>
  </si>
  <si>
    <t>KNR</t>
  </si>
  <si>
    <t>KDZ</t>
  </si>
  <si>
    <t>LAG</t>
  </si>
  <si>
    <t>LOW</t>
  </si>
  <si>
    <t>NAN</t>
  </si>
  <si>
    <t>NIM</t>
  </si>
  <si>
    <t>NUR</t>
  </si>
  <si>
    <t>ORU</t>
  </si>
  <si>
    <t>PIA</t>
  </si>
  <si>
    <t>PKA</t>
  </si>
  <si>
    <t>PAN</t>
  </si>
  <si>
    <t>PAR</t>
  </si>
  <si>
    <t>SAM</t>
  </si>
  <si>
    <t>SAR</t>
  </si>
  <si>
    <t>TAK</t>
  </si>
  <si>
    <t>WAR</t>
  </si>
  <si>
    <t>ZAB</t>
  </si>
  <si>
    <t>41</t>
  </si>
  <si>
    <t>23</t>
  </si>
  <si>
    <t>KG.BA</t>
  </si>
  <si>
    <t>Batken</t>
  </si>
  <si>
    <t>KG.GB</t>
  </si>
  <si>
    <t>GB</t>
  </si>
  <si>
    <t>Bishkek</t>
  </si>
  <si>
    <t>KG.CU</t>
  </si>
  <si>
    <t>CU</t>
  </si>
  <si>
    <t>Chuy</t>
  </si>
  <si>
    <t>KG.YK</t>
  </si>
  <si>
    <t>YK</t>
  </si>
  <si>
    <t>Ysyk Kol</t>
  </si>
  <si>
    <t>KG.DA</t>
  </si>
  <si>
    <t>DA</t>
  </si>
  <si>
    <t>Jalal Abad</t>
  </si>
  <si>
    <t>KG.NA</t>
  </si>
  <si>
    <t>NA</t>
  </si>
  <si>
    <t>Naryn</t>
  </si>
  <si>
    <t>KG.OS</t>
  </si>
  <si>
    <t>OS</t>
  </si>
  <si>
    <t>Osh</t>
  </si>
  <si>
    <t>KG.TL</t>
  </si>
  <si>
    <t>TL</t>
  </si>
  <si>
    <t>Talas</t>
  </si>
  <si>
    <t>TJ.BK</t>
  </si>
  <si>
    <t>BK</t>
  </si>
  <si>
    <t>Badakhshoni Kuni</t>
  </si>
  <si>
    <t>TJ.KL</t>
  </si>
  <si>
    <t>KL</t>
  </si>
  <si>
    <t>Khatlon</t>
  </si>
  <si>
    <t>TJ.RR</t>
  </si>
  <si>
    <t>RR</t>
  </si>
  <si>
    <t>Regions of Republican Subordination</t>
  </si>
  <si>
    <t>TJ.LE</t>
  </si>
  <si>
    <t>Sogd</t>
  </si>
  <si>
    <t>TM.AL</t>
  </si>
  <si>
    <t>AL</t>
  </si>
  <si>
    <t>Ahal</t>
  </si>
  <si>
    <t>TM.BA</t>
  </si>
  <si>
    <t>Balkan</t>
  </si>
  <si>
    <t>TM.DA</t>
  </si>
  <si>
    <t>Dashoguz</t>
  </si>
  <si>
    <t>TM.LE</t>
  </si>
  <si>
    <t>Lebap</t>
  </si>
  <si>
    <t>TM.MA</t>
  </si>
  <si>
    <t>MA</t>
  </si>
  <si>
    <t>Mary</t>
  </si>
  <si>
    <t>UZ.AN</t>
  </si>
  <si>
    <t>AN</t>
  </si>
  <si>
    <t>Andijon</t>
  </si>
  <si>
    <t>UZ.BU</t>
  </si>
  <si>
    <t>BU</t>
  </si>
  <si>
    <t>Buxoro</t>
  </si>
  <si>
    <t>UZ.FA</t>
  </si>
  <si>
    <t>FA</t>
  </si>
  <si>
    <t>Fargona</t>
  </si>
  <si>
    <t>UZ.JI</t>
  </si>
  <si>
    <t>JI</t>
  </si>
  <si>
    <t>Jizzax</t>
  </si>
  <si>
    <t>UZ.NG</t>
  </si>
  <si>
    <t>NG</t>
  </si>
  <si>
    <t>Namangan</t>
  </si>
  <si>
    <t>UZ.NW</t>
  </si>
  <si>
    <t>NW</t>
  </si>
  <si>
    <t>Navoi</t>
  </si>
  <si>
    <t>UZ.QR</t>
  </si>
  <si>
    <t>QR</t>
  </si>
  <si>
    <t>Karakalpakstan</t>
  </si>
  <si>
    <t>UZ.QA</t>
  </si>
  <si>
    <t>Kashkadarya</t>
  </si>
  <si>
    <t>UZ.SA</t>
  </si>
  <si>
    <t>Samarkand</t>
  </si>
  <si>
    <t>UZ.SI</t>
  </si>
  <si>
    <t>SI</t>
  </si>
  <si>
    <t>Sirdaryo</t>
  </si>
  <si>
    <t>UZ.SU</t>
  </si>
  <si>
    <t>SU</t>
  </si>
  <si>
    <t>Surxondaryo</t>
  </si>
  <si>
    <t>UZ.TK</t>
  </si>
  <si>
    <t>TK</t>
  </si>
  <si>
    <t>Tashkent City</t>
  </si>
  <si>
    <t>UZ.TA</t>
  </si>
  <si>
    <t>TA</t>
  </si>
  <si>
    <t>Tashkent</t>
  </si>
  <si>
    <t>UZ.KH</t>
  </si>
  <si>
    <t>Xorazm</t>
  </si>
  <si>
    <t>PK.JK</t>
  </si>
  <si>
    <t>JK</t>
  </si>
  <si>
    <t>Azad Kashmir</t>
  </si>
  <si>
    <t>PK.BA</t>
  </si>
  <si>
    <t>Balochistan</t>
  </si>
  <si>
    <t>PK.TA</t>
  </si>
  <si>
    <t>Federally Administered Tribal Areas</t>
  </si>
  <si>
    <t>PK.IS</t>
  </si>
  <si>
    <t>Islamabad</t>
  </si>
  <si>
    <t>PK.NA</t>
  </si>
  <si>
    <t>Northern Areas</t>
  </si>
  <si>
    <t>PK.NW</t>
  </si>
  <si>
    <t>North West Frontier</t>
  </si>
  <si>
    <t>PK.PB</t>
  </si>
  <si>
    <t>PB</t>
  </si>
  <si>
    <t>Punjab</t>
  </si>
  <si>
    <t>PK.SD</t>
  </si>
  <si>
    <t>Sindh</t>
  </si>
  <si>
    <t>SV</t>
  </si>
  <si>
    <t>El Salvador</t>
  </si>
  <si>
    <t>Grenada</t>
  </si>
  <si>
    <t>GT</t>
  </si>
  <si>
    <t>Guatemala</t>
  </si>
  <si>
    <t>HT</t>
  </si>
  <si>
    <t>Haiti</t>
  </si>
  <si>
    <t>Honduras</t>
  </si>
  <si>
    <t>JM</t>
  </si>
  <si>
    <t>Jamaica</t>
  </si>
  <si>
    <t>MX</t>
  </si>
  <si>
    <t>Mexico</t>
  </si>
  <si>
    <t>NI</t>
  </si>
  <si>
    <t>Nicaragua</t>
  </si>
  <si>
    <t>PA</t>
  </si>
  <si>
    <t>Panama</t>
  </si>
  <si>
    <t>KN</t>
  </si>
  <si>
    <t>St.Kitts &amp; Nevis</t>
  </si>
  <si>
    <t>LC</t>
  </si>
  <si>
    <t>St.Lucia</t>
  </si>
  <si>
    <t>VC</t>
  </si>
  <si>
    <t>St.Vincent &amp; the Grenadines</t>
  </si>
  <si>
    <t>TT</t>
  </si>
  <si>
    <t>Trinidad &amp; Tobago</t>
  </si>
  <si>
    <t>US</t>
  </si>
  <si>
    <t>United States</t>
  </si>
  <si>
    <t>GL</t>
  </si>
  <si>
    <t>Greenland</t>
  </si>
  <si>
    <t>AR</t>
  </si>
  <si>
    <t>Argentina</t>
  </si>
  <si>
    <t>BO</t>
  </si>
  <si>
    <t>Bolivia</t>
  </si>
  <si>
    <t>BR</t>
  </si>
  <si>
    <t>Brazil</t>
  </si>
  <si>
    <t>CL</t>
  </si>
  <si>
    <t>Chile</t>
  </si>
  <si>
    <t>CO</t>
  </si>
  <si>
    <t>Colombia</t>
  </si>
  <si>
    <t>EC</t>
  </si>
  <si>
    <t>Ecuador</t>
  </si>
  <si>
    <t>FK</t>
  </si>
  <si>
    <t>Falkland Islands</t>
  </si>
  <si>
    <t>GF</t>
  </si>
  <si>
    <t>French Guiana</t>
  </si>
  <si>
    <t>GY</t>
  </si>
  <si>
    <t>Guyana</t>
  </si>
  <si>
    <t>PY</t>
  </si>
  <si>
    <t>Paraguay</t>
  </si>
  <si>
    <t>PE</t>
  </si>
  <si>
    <t>Peru</t>
  </si>
  <si>
    <t>SR</t>
  </si>
  <si>
    <t>Suriname</t>
  </si>
  <si>
    <t>UY</t>
  </si>
  <si>
    <t>Uruguay</t>
  </si>
  <si>
    <t>VE</t>
  </si>
  <si>
    <t>Venezuela</t>
  </si>
  <si>
    <t>DZ</t>
  </si>
  <si>
    <t>Algeria</t>
  </si>
  <si>
    <t>AO</t>
  </si>
  <si>
    <t>Angola</t>
  </si>
  <si>
    <t>BJ</t>
  </si>
  <si>
    <t>Benin</t>
  </si>
  <si>
    <t>BW</t>
  </si>
  <si>
    <t>Botswana</t>
  </si>
  <si>
    <t>BF</t>
  </si>
  <si>
    <t>Burkina Faso</t>
  </si>
  <si>
    <t>BI</t>
  </si>
  <si>
    <t>Burundi</t>
  </si>
  <si>
    <t>CM</t>
  </si>
  <si>
    <t>Cameroon</t>
  </si>
  <si>
    <t>CV</t>
  </si>
  <si>
    <t>Cape Verde</t>
  </si>
  <si>
    <t>CP</t>
  </si>
  <si>
    <t>Central African Republic</t>
  </si>
  <si>
    <t>TD</t>
  </si>
  <si>
    <t>Chad</t>
  </si>
  <si>
    <t>KM</t>
  </si>
  <si>
    <t>Comoros</t>
  </si>
  <si>
    <t>CI</t>
  </si>
  <si>
    <t>Cote d'ivoire</t>
  </si>
  <si>
    <t>CD</t>
  </si>
  <si>
    <t>Democratic Republic of the Congo</t>
  </si>
  <si>
    <t>DJ</t>
  </si>
  <si>
    <t>Djibouti</t>
  </si>
  <si>
    <t>EG</t>
  </si>
  <si>
    <t>Egypt</t>
  </si>
  <si>
    <t>GQ</t>
  </si>
  <si>
    <t>Equatorial Guinea</t>
  </si>
  <si>
    <t>ER</t>
  </si>
  <si>
    <t>Eritrea</t>
  </si>
  <si>
    <t>ET</t>
  </si>
  <si>
    <t>Ethiopia</t>
  </si>
  <si>
    <t>GA</t>
  </si>
  <si>
    <t>Gabon</t>
  </si>
  <si>
    <t>GH</t>
  </si>
  <si>
    <t>Ghana</t>
  </si>
  <si>
    <t>GN</t>
  </si>
  <si>
    <t>Guinea</t>
  </si>
  <si>
    <t>GW</t>
  </si>
  <si>
    <t>Guinea-Bissau</t>
  </si>
  <si>
    <t>KE</t>
  </si>
  <si>
    <t>Kenya</t>
  </si>
  <si>
    <t>LS</t>
  </si>
  <si>
    <t>Lesotho</t>
  </si>
  <si>
    <t>LI</t>
  </si>
  <si>
    <t>Liberia</t>
  </si>
  <si>
    <t>LR</t>
  </si>
  <si>
    <t>Libya</t>
  </si>
  <si>
    <t>MS</t>
  </si>
  <si>
    <t>Madagascar</t>
  </si>
  <si>
    <t>MW</t>
  </si>
  <si>
    <t>Malawi</t>
  </si>
  <si>
    <t>ML</t>
  </si>
  <si>
    <t>Mali</t>
  </si>
  <si>
    <t>MR</t>
  </si>
  <si>
    <t>Mauritania</t>
  </si>
  <si>
    <t>Morocco</t>
  </si>
  <si>
    <t>MZ</t>
  </si>
  <si>
    <t>Mozambique</t>
  </si>
  <si>
    <t>Namibia</t>
  </si>
  <si>
    <t>NE</t>
  </si>
  <si>
    <t>Niger</t>
  </si>
  <si>
    <t>Nigeria</t>
  </si>
  <si>
    <t>RW</t>
  </si>
  <si>
    <t>Rwanda</t>
  </si>
  <si>
    <t>ST</t>
  </si>
  <si>
    <t>Sao Tome and Principe</t>
  </si>
  <si>
    <t>SN</t>
  </si>
  <si>
    <t>Senegal</t>
  </si>
  <si>
    <t>Seychelles</t>
  </si>
  <si>
    <t>SL</t>
  </si>
  <si>
    <t>Sierra Leone</t>
  </si>
  <si>
    <t>SO</t>
  </si>
  <si>
    <t>Somalia</t>
  </si>
  <si>
    <t>ZA</t>
  </si>
  <si>
    <t>South Africa</t>
  </si>
  <si>
    <t>Sudan</t>
  </si>
  <si>
    <t>SZ</t>
  </si>
  <si>
    <t>Swaziland</t>
  </si>
  <si>
    <t>TZ</t>
  </si>
  <si>
    <t>Tanzania</t>
  </si>
  <si>
    <t>TG</t>
  </si>
  <si>
    <t>Togo</t>
  </si>
  <si>
    <t>TN</t>
  </si>
  <si>
    <t>Tunisia</t>
  </si>
  <si>
    <t>UG</t>
  </si>
  <si>
    <t>Uganda</t>
  </si>
  <si>
    <t>WA</t>
  </si>
  <si>
    <t>Western Sahara</t>
  </si>
  <si>
    <t>ZM</t>
  </si>
  <si>
    <t>Zambia</t>
  </si>
  <si>
    <t>ZW</t>
  </si>
  <si>
    <t>Zimbabwe</t>
  </si>
  <si>
    <t>GM</t>
  </si>
  <si>
    <t>Gambia</t>
  </si>
  <si>
    <t>CG</t>
  </si>
  <si>
    <t>Congo</t>
  </si>
  <si>
    <t>MI</t>
  </si>
  <si>
    <t>Mauritius</t>
  </si>
  <si>
    <t>Burma (Myanmar)</t>
  </si>
  <si>
    <t>IA</t>
  </si>
  <si>
    <t>Russia</t>
  </si>
  <si>
    <t>Albania</t>
  </si>
  <si>
    <t>AD</t>
  </si>
  <si>
    <t>Andorra</t>
  </si>
  <si>
    <t>AT</t>
  </si>
  <si>
    <t>Austria</t>
  </si>
  <si>
    <t>BY</t>
  </si>
  <si>
    <t>Belarus</t>
  </si>
  <si>
    <t>BE</t>
  </si>
  <si>
    <t>Belgium</t>
  </si>
  <si>
    <t>BH</t>
  </si>
  <si>
    <t>Bosnia and Herzegovina</t>
  </si>
  <si>
    <t>BG</t>
  </si>
  <si>
    <t>Bulgaria</t>
  </si>
  <si>
    <t>HY</t>
  </si>
  <si>
    <t>Croatia</t>
  </si>
  <si>
    <t>CZ</t>
  </si>
  <si>
    <t>Czech Republic</t>
  </si>
  <si>
    <t>DK</t>
  </si>
  <si>
    <t>Denmark</t>
  </si>
  <si>
    <t>EE</t>
  </si>
  <si>
    <t>Estonia</t>
  </si>
  <si>
    <t>FI</t>
  </si>
  <si>
    <t>Finland</t>
  </si>
  <si>
    <t>FR</t>
  </si>
  <si>
    <t>France</t>
  </si>
  <si>
    <t>DE</t>
  </si>
  <si>
    <t>Germany</t>
  </si>
  <si>
    <t>GR</t>
  </si>
  <si>
    <t>Greece</t>
  </si>
  <si>
    <t>Hungary</t>
  </si>
  <si>
    <t>Iceland</t>
  </si>
  <si>
    <t>Ireland</t>
  </si>
  <si>
    <t>IT</t>
  </si>
  <si>
    <t>Italy</t>
  </si>
  <si>
    <t>LV</t>
  </si>
  <si>
    <t>Latvia</t>
  </si>
  <si>
    <t>Liechtenstein</t>
  </si>
  <si>
    <t>LT</t>
  </si>
  <si>
    <t>Lithuania</t>
  </si>
  <si>
    <t>LU</t>
  </si>
  <si>
    <t>Luxembourg</t>
  </si>
  <si>
    <t>MK</t>
  </si>
  <si>
    <t>Macedonia</t>
  </si>
  <si>
    <t>MT</t>
  </si>
  <si>
    <t>Malta</t>
  </si>
  <si>
    <t>MV</t>
  </si>
  <si>
    <t>Moldova</t>
  </si>
  <si>
    <t>MC</t>
  </si>
  <si>
    <t>Monaco</t>
  </si>
  <si>
    <t>MG</t>
  </si>
  <si>
    <t>Montenegro</t>
  </si>
  <si>
    <t>NL</t>
  </si>
  <si>
    <t>Netherlands</t>
  </si>
  <si>
    <t>NO</t>
  </si>
  <si>
    <t>Norway</t>
  </si>
  <si>
    <t>PL</t>
  </si>
  <si>
    <t>Poland</t>
  </si>
  <si>
    <t>PT</t>
  </si>
  <si>
    <t>Portugal</t>
  </si>
  <si>
    <t>RO</t>
  </si>
  <si>
    <t>Romania</t>
  </si>
  <si>
    <t>SM</t>
  </si>
  <si>
    <t>San Marino</t>
  </si>
  <si>
    <t>CS</t>
  </si>
  <si>
    <t>Serbia</t>
  </si>
  <si>
    <t>SK</t>
  </si>
  <si>
    <t>Slovakia</t>
  </si>
  <si>
    <t>Slovenia</t>
  </si>
  <si>
    <t>ES</t>
  </si>
  <si>
    <t>Spain</t>
  </si>
  <si>
    <t>SE</t>
  </si>
  <si>
    <t>Sweden</t>
  </si>
  <si>
    <t>CH</t>
  </si>
  <si>
    <t>Switzerland</t>
  </si>
  <si>
    <t>UA</t>
  </si>
  <si>
    <t>Ukraine</t>
  </si>
  <si>
    <t>UK</t>
  </si>
  <si>
    <t>United Kingdom</t>
  </si>
  <si>
    <t>VA</t>
  </si>
  <si>
    <t>Vatican City</t>
  </si>
  <si>
    <t>CY</t>
  </si>
  <si>
    <t>Cyprus</t>
  </si>
  <si>
    <t>AU</t>
  </si>
  <si>
    <t>Australia</t>
  </si>
  <si>
    <t>Fiji</t>
  </si>
  <si>
    <t>KI</t>
  </si>
  <si>
    <t>Kiribati</t>
  </si>
  <si>
    <t>MH</t>
  </si>
  <si>
    <t>Marshall Islands</t>
  </si>
  <si>
    <t>FM</t>
  </si>
  <si>
    <t>Micronesia</t>
  </si>
  <si>
    <t>NR</t>
  </si>
  <si>
    <t>Nauru</t>
  </si>
  <si>
    <t>NZ</t>
  </si>
  <si>
    <t>New Zealand</t>
  </si>
  <si>
    <t>PW</t>
  </si>
  <si>
    <t>Palau</t>
  </si>
  <si>
    <t>PG</t>
  </si>
  <si>
    <t>Papua New Guinea</t>
  </si>
  <si>
    <t>WS</t>
  </si>
  <si>
    <t>Samoa</t>
  </si>
  <si>
    <t>SB</t>
  </si>
  <si>
    <t>Solomon Islands</t>
  </si>
  <si>
    <t>TO</t>
  </si>
  <si>
    <t>Tonga</t>
  </si>
  <si>
    <t>TV</t>
  </si>
  <si>
    <t>Tuvalu</t>
  </si>
  <si>
    <t>VU</t>
  </si>
  <si>
    <t>Vanuatu</t>
  </si>
  <si>
    <t>NC</t>
  </si>
  <si>
    <t>New Caledonia</t>
  </si>
  <si>
    <t>IE</t>
  </si>
  <si>
    <t>LB</t>
  </si>
  <si>
    <t>OM</t>
  </si>
  <si>
    <t>PR</t>
  </si>
  <si>
    <t>Puerto Rico</t>
  </si>
  <si>
    <t>KY</t>
  </si>
  <si>
    <t>Cayman Islands</t>
  </si>
  <si>
    <t>SS</t>
  </si>
  <si>
    <t>South Sudan</t>
  </si>
  <si>
    <t>KO</t>
  </si>
  <si>
    <t>Kosovo</t>
  </si>
  <si>
    <t>DM</t>
  </si>
  <si>
    <t>Dominica</t>
  </si>
  <si>
    <t>BS</t>
  </si>
  <si>
    <t>Bahamas</t>
  </si>
  <si>
    <t>AG</t>
  </si>
  <si>
    <t>Antigua and Barbuda</t>
  </si>
  <si>
    <t>DO</t>
  </si>
  <si>
    <t>Dominican Republic</t>
  </si>
  <si>
    <t>CR</t>
  </si>
  <si>
    <t>Costa Rica</t>
  </si>
  <si>
    <t>BZ</t>
  </si>
  <si>
    <t>Belize</t>
  </si>
  <si>
    <t>Cuba</t>
  </si>
  <si>
    <t>BB</t>
  </si>
  <si>
    <t>Barbados</t>
  </si>
  <si>
    <t>CA</t>
  </si>
  <si>
    <t>Canada</t>
  </si>
  <si>
    <t>Code</t>
  </si>
  <si>
    <t>Label</t>
  </si>
  <si>
    <t>Place</t>
  </si>
  <si>
    <t>XML</t>
  </si>
  <si>
    <t>Internal ID</t>
  </si>
  <si>
    <t>Short Name</t>
  </si>
  <si>
    <t>Long Name</t>
  </si>
  <si>
    <t>KZ.AA</t>
  </si>
  <si>
    <t>AA</t>
  </si>
  <si>
    <t>Almaty</t>
  </si>
  <si>
    <t>KZ.AC</t>
  </si>
  <si>
    <t>AC</t>
  </si>
  <si>
    <t>Almaty City</t>
  </si>
  <si>
    <t>KZ.AM</t>
  </si>
  <si>
    <t>Aqmola</t>
  </si>
  <si>
    <t>KZ.AT</t>
  </si>
  <si>
    <t>Aqtobe</t>
  </si>
  <si>
    <t>KZ.AS</t>
  </si>
  <si>
    <t>AS</t>
  </si>
  <si>
    <t>Astana</t>
  </si>
  <si>
    <t>KZ.AR</t>
  </si>
  <si>
    <t>Atyrau</t>
  </si>
  <si>
    <t>KZ.BY</t>
  </si>
  <si>
    <t>Bayqonyr</t>
  </si>
  <si>
    <t>KZ.EK</t>
  </si>
  <si>
    <t>EK</t>
  </si>
  <si>
    <t>East Kazakhstan</t>
  </si>
  <si>
    <t>KZ.MG</t>
  </si>
  <si>
    <t>Mangghystau</t>
  </si>
  <si>
    <t>KZ.NK</t>
  </si>
  <si>
    <t>NK</t>
  </si>
  <si>
    <t>North Kazakhstan</t>
  </si>
  <si>
    <t>KZ.PA</t>
  </si>
  <si>
    <t>Pavlodar</t>
  </si>
  <si>
    <t>KZ.QG</t>
  </si>
  <si>
    <t>QG</t>
  </si>
  <si>
    <t>Qaraghandy</t>
  </si>
  <si>
    <t>KZ.QS</t>
  </si>
  <si>
    <t>QS</t>
  </si>
  <si>
    <t>Qostanay</t>
  </si>
  <si>
    <t>KZ.QO</t>
  </si>
  <si>
    <t>QO</t>
  </si>
  <si>
    <t>Qyzylorda</t>
  </si>
  <si>
    <t>KZ.SK</t>
  </si>
  <si>
    <t>South Kazakhstan</t>
  </si>
  <si>
    <t>KZ.WK</t>
  </si>
  <si>
    <t>WK</t>
  </si>
  <si>
    <t>West Kazakhstan</t>
  </si>
  <si>
    <t>KZ.ZM</t>
  </si>
  <si>
    <t>Zhambyl</t>
  </si>
  <si>
    <t>Arkhangai</t>
  </si>
  <si>
    <t>Bayankhongor</t>
  </si>
  <si>
    <t>Bayan Olgii</t>
  </si>
  <si>
    <t>Bulgan</t>
  </si>
  <si>
    <t>Darkhan Uul</t>
  </si>
  <si>
    <t>DD</t>
  </si>
  <si>
    <t>Dornod</t>
  </si>
  <si>
    <t>DG</t>
  </si>
  <si>
    <t>Dornogovi</t>
  </si>
  <si>
    <t>DU</t>
  </si>
  <si>
    <t>Dundgovi</t>
  </si>
  <si>
    <t>Govi Altai</t>
  </si>
  <si>
    <t>Govisumber</t>
  </si>
  <si>
    <t>Khentii</t>
  </si>
  <si>
    <t>HD</t>
  </si>
  <si>
    <t>Khovd</t>
  </si>
  <si>
    <t>HG</t>
  </si>
  <si>
    <t>Khovsgol</t>
  </si>
  <si>
    <t>OG</t>
  </si>
  <si>
    <t>Omnogovi</t>
  </si>
  <si>
    <t>Orkhon</t>
  </si>
  <si>
    <t>OH</t>
  </si>
  <si>
    <t>Ovorkhangai</t>
  </si>
  <si>
    <t>Selenge</t>
  </si>
  <si>
    <t>Sukhbaatar</t>
  </si>
  <si>
    <t>Tov</t>
  </si>
  <si>
    <t>UB</t>
  </si>
  <si>
    <t>Ulan Bator</t>
  </si>
  <si>
    <t>UV</t>
  </si>
  <si>
    <t>Uvs</t>
  </si>
  <si>
    <t>Zavkhan</t>
  </si>
  <si>
    <t>Badakhshan</t>
  </si>
  <si>
    <t>Badghis</t>
  </si>
  <si>
    <t>Baghlan</t>
  </si>
  <si>
    <t>Balkh</t>
  </si>
  <si>
    <t>Bamyan</t>
  </si>
  <si>
    <t>Daykundi</t>
  </si>
  <si>
    <t>Farah</t>
  </si>
  <si>
    <t>Faryab</t>
  </si>
  <si>
    <t>Ghazni</t>
  </si>
  <si>
    <t>Ghowr</t>
  </si>
  <si>
    <t>Helmand</t>
  </si>
  <si>
    <t>Herat</t>
  </si>
  <si>
    <t>Jowzjan</t>
  </si>
  <si>
    <t>Kabul</t>
  </si>
  <si>
    <t>Kandahar</t>
  </si>
  <si>
    <t>Kapisa</t>
  </si>
  <si>
    <t>Khost</t>
  </si>
  <si>
    <t>Konar</t>
  </si>
  <si>
    <t>Kondoz</t>
  </si>
  <si>
    <t>Laghman</t>
  </si>
  <si>
    <t>Lowgar</t>
  </si>
  <si>
    <t>Nangarhar</t>
  </si>
  <si>
    <t>Nimruz</t>
  </si>
  <si>
    <t>Nurestan</t>
  </si>
  <si>
    <t>Oruzgan</t>
  </si>
  <si>
    <t>Paktia</t>
  </si>
  <si>
    <t>Paktika</t>
  </si>
  <si>
    <t>Panjshir</t>
  </si>
  <si>
    <t>Parvan</t>
  </si>
  <si>
    <t>Samangan</t>
  </si>
  <si>
    <t>Sar-e Pol</t>
  </si>
  <si>
    <t>Takhar</t>
  </si>
  <si>
    <t>Wardak</t>
  </si>
  <si>
    <t>Zabol</t>
  </si>
  <si>
    <t>Oblast</t>
  </si>
  <si>
    <t>Shape</t>
  </si>
  <si>
    <t>lat</t>
  </si>
  <si>
    <t>long</t>
  </si>
  <si>
    <t>Pop2009</t>
  </si>
  <si>
    <t>Pop1999</t>
  </si>
  <si>
    <t>Area(km2)</t>
  </si>
  <si>
    <t>Akmola-Astana</t>
  </si>
  <si>
    <t>Aktyubinsk</t>
  </si>
  <si>
    <t>Aqtšbe</t>
  </si>
  <si>
    <t>East-Kaz</t>
  </si>
  <si>
    <t>Mangystau</t>
  </si>
  <si>
    <t>North-kaz</t>
  </si>
  <si>
    <t>Karagandy</t>
  </si>
  <si>
    <t>Kostanay</t>
  </si>
  <si>
    <t>Kyzylorda</t>
  </si>
  <si>
    <t>South-Kaz</t>
  </si>
  <si>
    <t>West-Kaz</t>
  </si>
  <si>
    <t>nternal ID</t>
  </si>
  <si>
    <t>Abşeron</t>
  </si>
  <si>
    <t>Ağcabədi</t>
  </si>
  <si>
    <t>Ağdam</t>
  </si>
  <si>
    <t>Ağdaş</t>
  </si>
  <si>
    <t>Ağstafa</t>
  </si>
  <si>
    <t>Ağsu</t>
  </si>
  <si>
    <t>AB</t>
  </si>
  <si>
    <t>Ali Bayramlı</t>
  </si>
  <si>
    <t>Astara</t>
  </si>
  <si>
    <t>Baku</t>
  </si>
  <si>
    <t>BL</t>
  </si>
  <si>
    <t>Balakan</t>
  </si>
  <si>
    <t>Barda</t>
  </si>
  <si>
    <t>BQ</t>
  </si>
  <si>
    <t>Beyləqan</t>
  </si>
  <si>
    <t>Biləsuvar</t>
  </si>
  <si>
    <t>CB</t>
  </si>
  <si>
    <t>Cəbrayıl</t>
  </si>
  <si>
    <t>Cəlilabad</t>
  </si>
  <si>
    <t>DS</t>
  </si>
  <si>
    <t>Daşkəsən</t>
  </si>
  <si>
    <t>DV</t>
  </si>
  <si>
    <t>Dəvəçi</t>
  </si>
  <si>
    <t>FU</t>
  </si>
  <si>
    <t>Füzuli</t>
  </si>
  <si>
    <t>Gədəbəy</t>
  </si>
  <si>
    <t>Gəncə</t>
  </si>
  <si>
    <t>Goranboy</t>
  </si>
  <si>
    <t>Göyçay</t>
  </si>
  <si>
    <t>Hacıqabul</t>
  </si>
  <si>
    <t>IM</t>
  </si>
  <si>
    <t>İmişli</t>
  </si>
  <si>
    <t>İsmayıllı</t>
  </si>
  <si>
    <t>KA</t>
  </si>
  <si>
    <t>Kəlbəcər</t>
  </si>
  <si>
    <t>Kürdəmir</t>
  </si>
  <si>
    <t>Laçın</t>
  </si>
  <si>
    <t>Lənkəran</t>
  </si>
  <si>
    <t>Lənkəran (City)</t>
  </si>
  <si>
    <t>Lerik</t>
  </si>
  <si>
    <t>Masallı</t>
  </si>
  <si>
    <t>Mingəçevir</t>
  </si>
  <si>
    <t>Naftalan(City)</t>
  </si>
  <si>
    <t>Neftçala</t>
  </si>
  <si>
    <t>Oğuz</t>
  </si>
  <si>
    <t>Qəbələ</t>
  </si>
  <si>
    <t>QX</t>
  </si>
  <si>
    <t>Qax</t>
  </si>
  <si>
    <t>QZ</t>
  </si>
  <si>
    <t>Qazax</t>
  </si>
  <si>
    <t>Qobustan</t>
  </si>
  <si>
    <t>QB</t>
  </si>
  <si>
    <t>Quba</t>
  </si>
  <si>
    <t>QD</t>
  </si>
  <si>
    <t>Qubadlı</t>
  </si>
  <si>
    <t>Qusar</t>
  </si>
  <si>
    <t>Saatlı</t>
  </si>
  <si>
    <t>Sabirabad</t>
  </si>
  <si>
    <t>Şəki</t>
  </si>
  <si>
    <t>Şəki (City)</t>
  </si>
  <si>
    <t>Salyan</t>
  </si>
  <si>
    <t>Şamaxı</t>
  </si>
  <si>
    <t>Şəmkir</t>
  </si>
  <si>
    <t>Samux</t>
  </si>
  <si>
    <t>Siyəzən</t>
  </si>
  <si>
    <t>SQ</t>
  </si>
  <si>
    <t>Sumqayıt</t>
  </si>
  <si>
    <t>Şuşa</t>
  </si>
  <si>
    <t>Şuşa (City)</t>
  </si>
  <si>
    <t>Tərtər</t>
  </si>
  <si>
    <t>Tovuz</t>
  </si>
  <si>
    <t>UC</t>
  </si>
  <si>
    <t>Ucar</t>
  </si>
  <si>
    <t>XZ</t>
  </si>
  <si>
    <t>Xaçmaz</t>
  </si>
  <si>
    <t>XA</t>
  </si>
  <si>
    <t>Xankəndi</t>
  </si>
  <si>
    <t>XR</t>
  </si>
  <si>
    <t>Xanlar</t>
  </si>
  <si>
    <t>XI</t>
  </si>
  <si>
    <t>Xızı</t>
  </si>
  <si>
    <t>XC</t>
  </si>
  <si>
    <t>Xocalı</t>
  </si>
  <si>
    <t>XD</t>
  </si>
  <si>
    <t>Xocavənd</t>
  </si>
  <si>
    <t>YR</t>
  </si>
  <si>
    <t>Yardımlı</t>
  </si>
  <si>
    <t>YV</t>
  </si>
  <si>
    <t>Yevlax</t>
  </si>
  <si>
    <t>YE</t>
  </si>
  <si>
    <t>Yevlax (City)</t>
  </si>
  <si>
    <t>ZG</t>
  </si>
  <si>
    <t>Zəngilan</t>
  </si>
  <si>
    <t>ZQ</t>
  </si>
  <si>
    <t>Zaqatala</t>
  </si>
  <si>
    <t>ZR</t>
  </si>
  <si>
    <t>Zərdab</t>
  </si>
  <si>
    <t>Babək</t>
  </si>
  <si>
    <t>CF</t>
  </si>
  <si>
    <t>Culfa</t>
  </si>
  <si>
    <t>Kəngərli</t>
  </si>
  <si>
    <t>Naxçıvan Şəhər</t>
  </si>
  <si>
    <t>OR</t>
  </si>
  <si>
    <t>Ordubad</t>
  </si>
  <si>
    <t>Sədərək</t>
  </si>
  <si>
    <t>SH</t>
  </si>
  <si>
    <t>Şahbuz</t>
  </si>
  <si>
    <t>Şərur)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</si>
</sst>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65" formatCode="0.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333333"/>
      <name val="Verdana"/>
    </font>
    <font>
      <i/>
      <sz val="8"/>
      <color rgb="FF333333"/>
      <name val="Verdana"/>
    </font>
    <font>
      <sz val="12"/>
      <color theme="1"/>
      <name val="Trebuchet MS"/>
    </font>
    <font>
      <sz val="13"/>
      <color rgb="FF3F4B54"/>
      <name val="Trebuchet MS"/>
    </font>
    <font>
      <sz val="12"/>
      <color rgb="FF3F4B54"/>
      <name val="Trebuchet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11" fontId="3" fillId="0" borderId="0" xfId="0" applyNumberFormat="1" applyFont="1"/>
    <xf numFmtId="164" fontId="4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5" fillId="0" borderId="0" xfId="0" applyFont="1"/>
    <xf numFmtId="49" fontId="5" fillId="0" borderId="0" xfId="0" applyNumberFormat="1" applyFont="1"/>
    <xf numFmtId="49" fontId="0" fillId="0" borderId="0" xfId="0" applyNumberFormat="1"/>
    <xf numFmtId="49" fontId="7" fillId="0" borderId="0" xfId="0" applyNumberFormat="1" applyFont="1"/>
    <xf numFmtId="0" fontId="8" fillId="0" borderId="0" xfId="0" applyFont="1"/>
    <xf numFmtId="0" fontId="9" fillId="0" borderId="0" xfId="0" applyFont="1"/>
    <xf numFmtId="49" fontId="9" fillId="0" borderId="0" xfId="0" applyNumberFormat="1" applyFont="1" applyAlignment="1">
      <alignment horizontal="right"/>
    </xf>
    <xf numFmtId="165" fontId="0" fillId="0" borderId="0" xfId="0" applyNumberFormat="1"/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25" zoomScaleNormal="125" zoomScalePageLayoutView="125" workbookViewId="0">
      <selection activeCell="A11" sqref="A1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 t="s">
        <v>12</v>
      </c>
    </row>
    <row r="3" spans="1:2">
      <c r="A3" t="s">
        <v>3</v>
      </c>
      <c r="B3" t="s">
        <v>12</v>
      </c>
    </row>
    <row r="4" spans="1:2">
      <c r="A4" t="s">
        <v>4</v>
      </c>
      <c r="B4" t="s">
        <v>12</v>
      </c>
    </row>
    <row r="5" spans="1:2">
      <c r="A5" t="s">
        <v>5</v>
      </c>
      <c r="B5" t="s">
        <v>12</v>
      </c>
    </row>
    <row r="6" spans="1:2">
      <c r="A6" t="s">
        <v>6</v>
      </c>
      <c r="B6" t="s">
        <v>12</v>
      </c>
    </row>
    <row r="7" spans="1:2">
      <c r="A7" t="s">
        <v>7</v>
      </c>
      <c r="B7" t="s">
        <v>12</v>
      </c>
    </row>
    <row r="8" spans="1:2">
      <c r="A8" t="s">
        <v>8</v>
      </c>
      <c r="B8" t="s">
        <v>12</v>
      </c>
    </row>
    <row r="9" spans="1:2">
      <c r="A9" t="s">
        <v>9</v>
      </c>
      <c r="B9">
        <v>0</v>
      </c>
    </row>
    <row r="10" spans="1:2">
      <c r="A10" t="s">
        <v>10</v>
      </c>
      <c r="B10">
        <v>0</v>
      </c>
    </row>
    <row r="11" spans="1:2">
      <c r="A11" t="s">
        <v>11</v>
      </c>
      <c r="B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zoomScale="125" zoomScaleNormal="125" zoomScalePageLayoutView="125" workbookViewId="0">
      <selection activeCell="H2" sqref="H2:H28"/>
    </sheetView>
  </sheetViews>
  <sheetFormatPr baseColWidth="10" defaultRowHeight="15" x14ac:dyDescent="0"/>
  <sheetData>
    <row r="1" spans="1:10" ht="16">
      <c r="A1" s="1" t="s">
        <v>702</v>
      </c>
      <c r="B1" s="1"/>
      <c r="C1" s="1"/>
      <c r="D1" s="10" t="s">
        <v>703</v>
      </c>
      <c r="E1" s="10" t="s">
        <v>704</v>
      </c>
      <c r="F1" s="10" t="s">
        <v>705</v>
      </c>
      <c r="G1" s="10"/>
      <c r="H1" s="1"/>
      <c r="J1">
        <v>22</v>
      </c>
    </row>
    <row r="2" spans="1:10">
      <c r="A2" t="str">
        <f ca="1">"&lt;entity id = "&amp;CHAR(34)&amp;D2&amp;CHAR(34)&amp;" value = "&amp;CHAR(34)&amp;H2&amp;CHAR(34)&amp;" /&gt;"&amp;"\n\"</f>
        <v>&lt;entity id = "01" value = "-1" /&gt;\n\</v>
      </c>
      <c r="B2" s="1"/>
      <c r="C2" s="1"/>
      <c r="D2" s="7" t="s">
        <v>228</v>
      </c>
      <c r="E2" s="6" t="s">
        <v>35</v>
      </c>
      <c r="F2" s="6" t="s">
        <v>206</v>
      </c>
      <c r="G2" s="1"/>
      <c r="H2">
        <f t="shared" ref="H2:H28" ca="1" si="0">ROUND(RAND()*10,0)-5</f>
        <v>-1</v>
      </c>
      <c r="J2">
        <v>25</v>
      </c>
    </row>
    <row r="3" spans="1:10">
      <c r="A3" t="str">
        <f t="shared" ref="A3:A28" ca="1" si="1">"&lt;entity id = "&amp;CHAR(34)&amp;D3&amp;CHAR(34)&amp;" value = "&amp;CHAR(34)&amp;H3&amp;CHAR(34)&amp;" /&gt;"&amp;"\n\"</f>
        <v>&lt;entity id = "07" value = "0" /&gt;\n\</v>
      </c>
      <c r="B3" s="1"/>
      <c r="C3" s="1"/>
      <c r="D3" s="7" t="s">
        <v>229</v>
      </c>
      <c r="E3" s="6" t="s">
        <v>36</v>
      </c>
      <c r="F3" s="6" t="s">
        <v>207</v>
      </c>
      <c r="G3" s="11"/>
      <c r="H3">
        <f t="shared" ca="1" si="0"/>
        <v>0</v>
      </c>
      <c r="J3">
        <f>8*J2*J1</f>
        <v>4400</v>
      </c>
    </row>
    <row r="4" spans="1:10">
      <c r="A4" t="str">
        <f t="shared" ca="1" si="1"/>
        <v>&lt;entity id = "15" value = "3" /&gt;\n\</v>
      </c>
      <c r="B4" s="1"/>
      <c r="C4" s="1"/>
      <c r="D4" s="7" t="s">
        <v>230</v>
      </c>
      <c r="E4" s="6" t="s">
        <v>37</v>
      </c>
      <c r="F4" s="6" t="s">
        <v>208</v>
      </c>
      <c r="G4" s="1"/>
      <c r="H4">
        <f t="shared" ca="1" si="0"/>
        <v>3</v>
      </c>
    </row>
    <row r="5" spans="1:10">
      <c r="A5" t="str">
        <f t="shared" ca="1" si="1"/>
        <v>&lt;entity id = "30" value = "3" /&gt;\n\</v>
      </c>
      <c r="B5" s="1"/>
      <c r="C5" s="1"/>
      <c r="D5" s="7" t="s">
        <v>231</v>
      </c>
      <c r="E5" s="6" t="s">
        <v>38</v>
      </c>
      <c r="F5" s="6" t="s">
        <v>209</v>
      </c>
      <c r="G5" s="1"/>
      <c r="H5">
        <f t="shared" ca="1" si="0"/>
        <v>3</v>
      </c>
    </row>
    <row r="6" spans="1:10">
      <c r="A6" t="str">
        <f t="shared" ca="1" si="1"/>
        <v>&lt;entity id = "18" value = "1" /&gt;\n\</v>
      </c>
      <c r="B6" s="1"/>
      <c r="C6" s="1"/>
      <c r="D6" s="7" t="s">
        <v>232</v>
      </c>
      <c r="E6" s="6" t="s">
        <v>40</v>
      </c>
      <c r="F6" s="6" t="s">
        <v>210</v>
      </c>
      <c r="G6" s="1"/>
      <c r="H6">
        <f t="shared" ca="1" si="0"/>
        <v>1</v>
      </c>
    </row>
    <row r="7" spans="1:10">
      <c r="A7" t="str">
        <f t="shared" ca="1" si="1"/>
        <v>&lt;entity id = "31" value = "-4" /&gt;\n\</v>
      </c>
      <c r="B7" s="1"/>
      <c r="C7" s="1"/>
      <c r="D7" s="7" t="s">
        <v>233</v>
      </c>
      <c r="E7" s="6" t="s">
        <v>41</v>
      </c>
      <c r="F7" s="6" t="s">
        <v>211</v>
      </c>
      <c r="G7" s="1"/>
      <c r="H7">
        <f t="shared" ca="1" si="0"/>
        <v>-4</v>
      </c>
    </row>
    <row r="8" spans="1:10">
      <c r="A8" t="str">
        <f t="shared" ca="1" si="1"/>
        <v>&lt;entity id = "10" value = "0" /&gt;\n\</v>
      </c>
      <c r="B8" s="1"/>
      <c r="C8" s="1"/>
      <c r="D8" s="7" t="s">
        <v>234</v>
      </c>
      <c r="E8" s="6" t="s">
        <v>42</v>
      </c>
      <c r="F8" s="6" t="s">
        <v>212</v>
      </c>
      <c r="G8" s="1"/>
      <c r="H8">
        <f t="shared" ca="1" si="0"/>
        <v>0</v>
      </c>
    </row>
    <row r="9" spans="1:10">
      <c r="A9" t="str">
        <f t="shared" ca="1" si="1"/>
        <v>&lt;entity id = "08" value = "-3" /&gt;\n\</v>
      </c>
      <c r="B9" s="1"/>
      <c r="C9" s="1"/>
      <c r="D9" s="7" t="s">
        <v>235</v>
      </c>
      <c r="E9" s="6" t="s">
        <v>45</v>
      </c>
      <c r="F9" s="6" t="s">
        <v>213</v>
      </c>
      <c r="G9" s="11"/>
      <c r="H9">
        <f t="shared" ca="1" si="0"/>
        <v>-3</v>
      </c>
    </row>
    <row r="10" spans="1:10">
      <c r="A10" t="str">
        <f t="shared" ca="1" si="1"/>
        <v>&lt;entity id = "09" value = "-5" /&gt;\n\</v>
      </c>
      <c r="B10" s="1"/>
      <c r="C10" s="1"/>
      <c r="D10" s="7" t="s">
        <v>236</v>
      </c>
      <c r="E10" s="6" t="s">
        <v>43</v>
      </c>
      <c r="F10" s="6" t="s">
        <v>214</v>
      </c>
      <c r="G10" s="11"/>
      <c r="H10">
        <f t="shared" ca="1" si="0"/>
        <v>-5</v>
      </c>
    </row>
    <row r="11" spans="1:10">
      <c r="A11" t="str">
        <f t="shared" ca="1" si="1"/>
        <v>&lt;entity id = "12" value = "4" /&gt;\n\</v>
      </c>
      <c r="B11" s="1"/>
      <c r="C11" s="1"/>
      <c r="D11" s="7" t="s">
        <v>237</v>
      </c>
      <c r="E11" s="6" t="s">
        <v>44</v>
      </c>
      <c r="F11" s="6" t="s">
        <v>215</v>
      </c>
      <c r="G11" s="11"/>
      <c r="H11">
        <f t="shared" ca="1" si="0"/>
        <v>4</v>
      </c>
    </row>
    <row r="12" spans="1:10">
      <c r="A12" t="str">
        <f t="shared" ca="1" si="1"/>
        <v>&lt;entity id = "11" value = "3" /&gt;\n\</v>
      </c>
      <c r="B12" s="1"/>
      <c r="C12" s="1"/>
      <c r="D12" s="7" t="s">
        <v>238</v>
      </c>
      <c r="E12" s="6" t="s">
        <v>46</v>
      </c>
      <c r="F12" s="6" t="s">
        <v>216</v>
      </c>
      <c r="G12" s="1"/>
      <c r="H12">
        <f t="shared" ca="1" si="0"/>
        <v>3</v>
      </c>
    </row>
    <row r="13" spans="1:10">
      <c r="A13" t="str">
        <f t="shared" ca="1" si="1"/>
        <v>&lt;entity id = "04" value = "4" /&gt;\n\</v>
      </c>
      <c r="B13" s="1"/>
      <c r="C13" s="1"/>
      <c r="D13" s="7" t="s">
        <v>239</v>
      </c>
      <c r="E13" s="6" t="s">
        <v>47</v>
      </c>
      <c r="F13" s="6" t="s">
        <v>217</v>
      </c>
      <c r="G13" s="11"/>
      <c r="H13">
        <f t="shared" ca="1" si="0"/>
        <v>4</v>
      </c>
    </row>
    <row r="14" spans="1:10">
      <c r="A14" t="str">
        <f t="shared" ca="1" si="1"/>
        <v>&lt;entity id = "03" value = "-5" /&gt;\n\</v>
      </c>
      <c r="B14" s="1"/>
      <c r="C14" s="1"/>
      <c r="D14" s="7" t="s">
        <v>240</v>
      </c>
      <c r="E14" s="6" t="s">
        <v>48</v>
      </c>
      <c r="F14" s="6" t="s">
        <v>218</v>
      </c>
      <c r="G14" s="1"/>
      <c r="H14">
        <f t="shared" ca="1" si="0"/>
        <v>-5</v>
      </c>
    </row>
    <row r="15" spans="1:10">
      <c r="A15" t="str">
        <f t="shared" ca="1" si="1"/>
        <v>&lt;entity id = "05" value = "-1" /&gt;\n\</v>
      </c>
      <c r="B15" s="1"/>
      <c r="C15" s="1"/>
      <c r="D15" s="7" t="s">
        <v>241</v>
      </c>
      <c r="E15" s="6" t="s">
        <v>49</v>
      </c>
      <c r="F15" s="6" t="s">
        <v>219</v>
      </c>
      <c r="G15" s="1"/>
      <c r="H15">
        <f t="shared" ca="1" si="0"/>
        <v>-1</v>
      </c>
    </row>
    <row r="16" spans="1:10">
      <c r="A16" t="str">
        <f t="shared" ca="1" si="1"/>
        <v>&lt;entity id = "19" value = "-4" /&gt;\n\</v>
      </c>
      <c r="B16" s="1"/>
      <c r="C16" s="1"/>
      <c r="D16" s="7" t="s">
        <v>242</v>
      </c>
      <c r="E16" s="6" t="s">
        <v>50</v>
      </c>
      <c r="F16" s="6" t="s">
        <v>220</v>
      </c>
      <c r="G16" s="11"/>
      <c r="H16">
        <f t="shared" ca="1" si="0"/>
        <v>-4</v>
      </c>
    </row>
    <row r="17" spans="1:8">
      <c r="A17" t="str">
        <f t="shared" ca="1" si="1"/>
        <v>&lt;entity id = "06" value = "2" /&gt;\n\</v>
      </c>
      <c r="B17" s="1"/>
      <c r="C17" s="1"/>
      <c r="D17" s="7" t="s">
        <v>243</v>
      </c>
      <c r="E17" s="6" t="s">
        <v>53</v>
      </c>
      <c r="F17" s="6" t="s">
        <v>221</v>
      </c>
      <c r="G17" s="11"/>
      <c r="H17">
        <f t="shared" ca="1" si="0"/>
        <v>2</v>
      </c>
    </row>
    <row r="18" spans="1:8">
      <c r="A18" t="str">
        <f t="shared" ca="1" si="1"/>
        <v>&lt;entity id = "26" value = "-2" /&gt;\n\</v>
      </c>
      <c r="B18" s="1"/>
      <c r="C18" s="1"/>
      <c r="D18" s="7" t="s">
        <v>244</v>
      </c>
      <c r="E18" s="6" t="s">
        <v>54</v>
      </c>
      <c r="F18" s="6" t="s">
        <v>222</v>
      </c>
      <c r="G18" s="1"/>
      <c r="H18">
        <f t="shared" ca="1" si="0"/>
        <v>-2</v>
      </c>
    </row>
    <row r="19" spans="1:8">
      <c r="A19" t="str">
        <f t="shared" ca="1" si="1"/>
        <v>&lt;entity id = "25" value = "0" /&gt;\n\</v>
      </c>
      <c r="B19" s="5"/>
      <c r="D19" s="7" t="s">
        <v>245</v>
      </c>
      <c r="E19" s="6" t="s">
        <v>55</v>
      </c>
      <c r="F19" s="6" t="s">
        <v>223</v>
      </c>
      <c r="H19">
        <f t="shared" ca="1" si="0"/>
        <v>0</v>
      </c>
    </row>
    <row r="20" spans="1:8">
      <c r="A20" t="str">
        <f t="shared" ca="1" si="1"/>
        <v>&lt;entity id = "24" value = "-1" /&gt;\n\</v>
      </c>
      <c r="B20" s="5"/>
      <c r="D20" s="7" t="s">
        <v>246</v>
      </c>
      <c r="E20" s="6" t="s">
        <v>56</v>
      </c>
      <c r="F20" s="6" t="s">
        <v>224</v>
      </c>
      <c r="H20">
        <f t="shared" ca="1" si="0"/>
        <v>-1</v>
      </c>
    </row>
    <row r="21" spans="1:8">
      <c r="A21" t="str">
        <f t="shared" ca="1" si="1"/>
        <v>&lt;entity id = "32" value = "4" /&gt;\n\</v>
      </c>
      <c r="B21" s="5"/>
      <c r="D21" s="7" t="s">
        <v>247</v>
      </c>
      <c r="E21" s="6" t="s">
        <v>57</v>
      </c>
      <c r="F21" s="6" t="s">
        <v>225</v>
      </c>
      <c r="H21">
        <f t="shared" ca="1" si="0"/>
        <v>4</v>
      </c>
    </row>
    <row r="22" spans="1:8">
      <c r="A22" t="str">
        <f t="shared" ca="1" si="1"/>
        <v>&lt;entity id = "29" value = "4" /&gt;\n\</v>
      </c>
      <c r="B22" s="5"/>
      <c r="D22" s="7" t="s">
        <v>248</v>
      </c>
      <c r="E22" s="6" t="s">
        <v>60</v>
      </c>
      <c r="F22" s="6" t="s">
        <v>226</v>
      </c>
      <c r="H22">
        <f t="shared" ca="1" si="0"/>
        <v>4</v>
      </c>
    </row>
    <row r="23" spans="1:8">
      <c r="A23" t="str">
        <f t="shared" ca="1" si="1"/>
        <v>&lt;entity id = "02" value = "1" /&gt;\n\</v>
      </c>
      <c r="B23" s="5"/>
      <c r="D23" s="7" t="s">
        <v>249</v>
      </c>
      <c r="E23" s="6" t="s">
        <v>61</v>
      </c>
      <c r="F23" s="6" t="s">
        <v>227</v>
      </c>
      <c r="H23">
        <f t="shared" ca="1" si="0"/>
        <v>1</v>
      </c>
    </row>
    <row r="24" spans="1:8">
      <c r="A24" t="str">
        <f t="shared" ca="1" si="1"/>
        <v>&lt;entity id = "36" value = "3" /&gt;\n\</v>
      </c>
      <c r="B24" s="5"/>
      <c r="D24" s="7" t="s">
        <v>250</v>
      </c>
      <c r="E24" s="6" t="s">
        <v>63</v>
      </c>
      <c r="F24" s="6" t="s">
        <v>151</v>
      </c>
      <c r="H24">
        <f t="shared" ca="1" si="0"/>
        <v>3</v>
      </c>
    </row>
    <row r="25" spans="1:8">
      <c r="A25" t="str">
        <f t="shared" ca="1" si="1"/>
        <v>&lt;entity id = "20" value = "1" /&gt;\n\</v>
      </c>
      <c r="B25" s="5"/>
      <c r="D25" s="7" t="s">
        <v>251</v>
      </c>
      <c r="E25" s="6" t="s">
        <v>51</v>
      </c>
      <c r="F25" s="6" t="s">
        <v>152</v>
      </c>
      <c r="H25">
        <f t="shared" ca="1" si="0"/>
        <v>1</v>
      </c>
    </row>
    <row r="26" spans="1:8">
      <c r="A26" t="str">
        <f t="shared" ca="1" si="1"/>
        <v>&lt;entity id = "13" value = "0" /&gt;\n\</v>
      </c>
      <c r="B26" s="5"/>
      <c r="D26" s="7" t="s">
        <v>252</v>
      </c>
      <c r="E26" s="6" t="s">
        <v>59</v>
      </c>
      <c r="F26" s="6" t="s">
        <v>153</v>
      </c>
      <c r="H26">
        <f t="shared" ca="1" si="0"/>
        <v>0</v>
      </c>
    </row>
    <row r="27" spans="1:8">
      <c r="A27" t="str">
        <f t="shared" ca="1" si="1"/>
        <v>&lt;entity id = "16" value = "-3" /&gt;\n\</v>
      </c>
      <c r="B27" s="5"/>
      <c r="D27" s="7" t="s">
        <v>253</v>
      </c>
      <c r="E27" s="6" t="s">
        <v>39</v>
      </c>
      <c r="F27" s="6" t="s">
        <v>154</v>
      </c>
      <c r="H27">
        <f t="shared" ca="1" si="0"/>
        <v>-3</v>
      </c>
    </row>
    <row r="28" spans="1:8">
      <c r="A28" t="str">
        <f t="shared" ca="1" si="1"/>
        <v>&lt;entity id = "21" value = "-4" /&gt;\n\</v>
      </c>
      <c r="B28" s="5"/>
      <c r="D28" s="7" t="s">
        <v>254</v>
      </c>
      <c r="E28" s="6" t="s">
        <v>52</v>
      </c>
      <c r="F28" s="6" t="s">
        <v>155</v>
      </c>
      <c r="H28">
        <f t="shared" ca="1" si="0"/>
        <v>-4</v>
      </c>
    </row>
    <row r="29" spans="1:8">
      <c r="B29" s="5"/>
    </row>
    <row r="30" spans="1:8">
      <c r="B30" s="5"/>
    </row>
    <row r="31" spans="1:8">
      <c r="B31" s="5"/>
    </row>
    <row r="32" spans="1:8">
      <c r="B32" s="5"/>
    </row>
    <row r="33" spans="2:2">
      <c r="B33" s="5"/>
    </row>
    <row r="34" spans="2:2">
      <c r="B34" s="5"/>
    </row>
    <row r="35" spans="2:2">
      <c r="B35" s="5"/>
    </row>
    <row r="36" spans="2:2">
      <c r="B36" s="5"/>
    </row>
    <row r="37" spans="2:2">
      <c r="B37" s="5"/>
    </row>
    <row r="38" spans="2:2">
      <c r="B38" s="5"/>
    </row>
    <row r="39" spans="2:2">
      <c r="B39" s="5"/>
    </row>
    <row r="40" spans="2:2">
      <c r="B40" s="5"/>
    </row>
    <row r="41" spans="2:2">
      <c r="B41" s="5"/>
    </row>
    <row r="42" spans="2:2">
      <c r="B42" s="5"/>
    </row>
    <row r="43" spans="2:2">
      <c r="B43" s="5"/>
    </row>
    <row r="44" spans="2:2">
      <c r="B44" s="5"/>
    </row>
    <row r="45" spans="2:2">
      <c r="B45" s="5"/>
    </row>
    <row r="46" spans="2:2">
      <c r="B46" s="5"/>
    </row>
    <row r="47" spans="2:2">
      <c r="B47" s="5"/>
    </row>
    <row r="48" spans="2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125" zoomScaleNormal="125" zoomScalePageLayoutView="125" workbookViewId="0">
      <selection activeCell="H2" sqref="H2:H15"/>
    </sheetView>
  </sheetViews>
  <sheetFormatPr baseColWidth="10" defaultRowHeight="15" x14ac:dyDescent="0"/>
  <sheetData>
    <row r="1" spans="1:14" ht="16">
      <c r="A1" t="s">
        <v>702</v>
      </c>
      <c r="D1" s="10" t="s">
        <v>703</v>
      </c>
      <c r="E1" s="10" t="s">
        <v>704</v>
      </c>
      <c r="F1" s="10" t="s">
        <v>705</v>
      </c>
      <c r="J1">
        <v>22</v>
      </c>
      <c r="L1" s="6" t="s">
        <v>341</v>
      </c>
      <c r="M1" s="6" t="s">
        <v>342</v>
      </c>
      <c r="N1" s="6" t="s">
        <v>343</v>
      </c>
    </row>
    <row r="2" spans="1:14">
      <c r="A2" t="str">
        <f ca="1">"&lt;entity id = "&amp;CHAR(34)&amp;D2&amp;CHAR(34)&amp;" value = "&amp;CHAR(34)&amp;H2&amp;CHAR(34)&amp;" /&gt;"&amp;"\n\"</f>
        <v>&lt;entity id = "UZ.AN" value = "-4" /&gt;\n\</v>
      </c>
      <c r="D2" s="6" t="s">
        <v>341</v>
      </c>
      <c r="E2" s="6" t="s">
        <v>342</v>
      </c>
      <c r="F2" s="6" t="s">
        <v>343</v>
      </c>
      <c r="H2">
        <f t="shared" ref="H2:H15" ca="1" si="0">ROUND(RAND()*10,0)-5</f>
        <v>-4</v>
      </c>
      <c r="J2">
        <v>25</v>
      </c>
      <c r="L2" s="6" t="s">
        <v>344</v>
      </c>
      <c r="M2" s="6" t="s">
        <v>345</v>
      </c>
      <c r="N2" s="6" t="s">
        <v>346</v>
      </c>
    </row>
    <row r="3" spans="1:14">
      <c r="A3" t="str">
        <f t="shared" ref="A3:A15" ca="1" si="1">"&lt;entity id = "&amp;CHAR(34)&amp;D3&amp;CHAR(34)&amp;" value = "&amp;CHAR(34)&amp;H3&amp;CHAR(34)&amp;" /&gt;"&amp;"\n\"</f>
        <v>&lt;entity id = "UZ.BU" value = "-1" /&gt;\n\</v>
      </c>
      <c r="D3" s="6" t="s">
        <v>344</v>
      </c>
      <c r="E3" s="6" t="s">
        <v>345</v>
      </c>
      <c r="F3" s="6" t="s">
        <v>346</v>
      </c>
      <c r="H3">
        <f t="shared" ca="1" si="0"/>
        <v>-1</v>
      </c>
      <c r="J3">
        <f>8*J2*J1</f>
        <v>4400</v>
      </c>
      <c r="L3" s="6" t="s">
        <v>347</v>
      </c>
      <c r="M3" s="6" t="s">
        <v>348</v>
      </c>
      <c r="N3" s="6" t="s">
        <v>349</v>
      </c>
    </row>
    <row r="4" spans="1:14">
      <c r="A4" t="str">
        <f t="shared" ca="1" si="1"/>
        <v>&lt;entity id = "UZ.FA" value = "-3" /&gt;\n\</v>
      </c>
      <c r="D4" s="6" t="s">
        <v>347</v>
      </c>
      <c r="E4" s="6" t="s">
        <v>348</v>
      </c>
      <c r="F4" s="6" t="s">
        <v>349</v>
      </c>
      <c r="H4">
        <f t="shared" ca="1" si="0"/>
        <v>-3</v>
      </c>
      <c r="L4" s="6" t="s">
        <v>350</v>
      </c>
      <c r="M4" s="6" t="s">
        <v>351</v>
      </c>
      <c r="N4" s="6" t="s">
        <v>352</v>
      </c>
    </row>
    <row r="5" spans="1:14">
      <c r="A5" t="str">
        <f t="shared" ca="1" si="1"/>
        <v>&lt;entity id = "UZ.JI" value = "5" /&gt;\n\</v>
      </c>
      <c r="D5" s="6" t="s">
        <v>350</v>
      </c>
      <c r="E5" s="6" t="s">
        <v>351</v>
      </c>
      <c r="F5" s="6" t="s">
        <v>352</v>
      </c>
      <c r="H5">
        <f t="shared" ca="1" si="0"/>
        <v>5</v>
      </c>
      <c r="L5" s="6" t="s">
        <v>353</v>
      </c>
      <c r="M5" s="6" t="s">
        <v>354</v>
      </c>
      <c r="N5" s="6" t="s">
        <v>355</v>
      </c>
    </row>
    <row r="6" spans="1:14">
      <c r="A6" t="str">
        <f t="shared" ca="1" si="1"/>
        <v>&lt;entity id = "UZ.NG" value = "4" /&gt;\n\</v>
      </c>
      <c r="D6" s="6" t="s">
        <v>353</v>
      </c>
      <c r="E6" s="6" t="s">
        <v>354</v>
      </c>
      <c r="F6" s="6" t="s">
        <v>355</v>
      </c>
      <c r="H6">
        <f t="shared" ca="1" si="0"/>
        <v>4</v>
      </c>
      <c r="L6" s="6" t="s">
        <v>356</v>
      </c>
      <c r="M6" s="6" t="s">
        <v>357</v>
      </c>
      <c r="N6" s="6" t="s">
        <v>358</v>
      </c>
    </row>
    <row r="7" spans="1:14">
      <c r="A7" t="str">
        <f t="shared" ca="1" si="1"/>
        <v>&lt;entity id = "UZ.NW" value = "-2" /&gt;\n\</v>
      </c>
      <c r="D7" s="6" t="s">
        <v>356</v>
      </c>
      <c r="E7" s="6" t="s">
        <v>357</v>
      </c>
      <c r="F7" s="6" t="s">
        <v>358</v>
      </c>
      <c r="H7">
        <f t="shared" ca="1" si="0"/>
        <v>-2</v>
      </c>
      <c r="L7" s="6" t="s">
        <v>359</v>
      </c>
      <c r="M7" s="6" t="s">
        <v>360</v>
      </c>
      <c r="N7" s="6" t="s">
        <v>361</v>
      </c>
    </row>
    <row r="8" spans="1:14">
      <c r="A8" t="str">
        <f t="shared" ca="1" si="1"/>
        <v>&lt;entity id = "UZ.QR" value = "-4" /&gt;\n\</v>
      </c>
      <c r="D8" s="6" t="s">
        <v>359</v>
      </c>
      <c r="E8" s="6" t="s">
        <v>360</v>
      </c>
      <c r="F8" s="6" t="s">
        <v>361</v>
      </c>
      <c r="H8">
        <f t="shared" ca="1" si="0"/>
        <v>-4</v>
      </c>
      <c r="L8" s="6" t="s">
        <v>362</v>
      </c>
      <c r="M8" s="6" t="s">
        <v>104</v>
      </c>
      <c r="N8" s="6" t="s">
        <v>363</v>
      </c>
    </row>
    <row r="9" spans="1:14">
      <c r="A9" t="str">
        <f t="shared" ca="1" si="1"/>
        <v>&lt;entity id = "UZ.QA" value = "-5" /&gt;\n\</v>
      </c>
      <c r="D9" s="6" t="s">
        <v>362</v>
      </c>
      <c r="E9" s="6" t="s">
        <v>104</v>
      </c>
      <c r="F9" s="6" t="s">
        <v>363</v>
      </c>
      <c r="H9">
        <f t="shared" ca="1" si="0"/>
        <v>-5</v>
      </c>
      <c r="L9" s="6" t="s">
        <v>364</v>
      </c>
      <c r="M9" s="6" t="s">
        <v>54</v>
      </c>
      <c r="N9" s="6" t="s">
        <v>365</v>
      </c>
    </row>
    <row r="10" spans="1:14">
      <c r="A10" t="str">
        <f t="shared" ca="1" si="1"/>
        <v>&lt;entity id = "UZ.SA" value = "1" /&gt;\n\</v>
      </c>
      <c r="D10" s="6" t="s">
        <v>364</v>
      </c>
      <c r="E10" s="6" t="s">
        <v>54</v>
      </c>
      <c r="F10" s="6" t="s">
        <v>365</v>
      </c>
      <c r="H10">
        <f t="shared" ca="1" si="0"/>
        <v>1</v>
      </c>
      <c r="L10" s="6" t="s">
        <v>366</v>
      </c>
      <c r="M10" s="6" t="s">
        <v>367</v>
      </c>
      <c r="N10" s="6" t="s">
        <v>368</v>
      </c>
    </row>
    <row r="11" spans="1:14">
      <c r="A11" t="str">
        <f t="shared" ca="1" si="1"/>
        <v>&lt;entity id = "UZ.SI" value = "-5" /&gt;\n\</v>
      </c>
      <c r="D11" s="6" t="s">
        <v>366</v>
      </c>
      <c r="E11" s="6" t="s">
        <v>367</v>
      </c>
      <c r="F11" s="6" t="s">
        <v>368</v>
      </c>
      <c r="H11">
        <f t="shared" ca="1" si="0"/>
        <v>-5</v>
      </c>
      <c r="L11" s="6" t="s">
        <v>369</v>
      </c>
      <c r="M11" s="6" t="s">
        <v>370</v>
      </c>
      <c r="N11" s="6" t="s">
        <v>371</v>
      </c>
    </row>
    <row r="12" spans="1:14">
      <c r="A12" t="str">
        <f t="shared" ca="1" si="1"/>
        <v>&lt;entity id = "UZ.SU" value = "-2" /&gt;\n\</v>
      </c>
      <c r="D12" s="6" t="s">
        <v>369</v>
      </c>
      <c r="E12" s="6" t="s">
        <v>370</v>
      </c>
      <c r="F12" s="6" t="s">
        <v>371</v>
      </c>
      <c r="H12">
        <f t="shared" ca="1" si="0"/>
        <v>-2</v>
      </c>
      <c r="L12" s="6" t="s">
        <v>372</v>
      </c>
      <c r="M12" s="6" t="s">
        <v>373</v>
      </c>
      <c r="N12" s="6" t="s">
        <v>374</v>
      </c>
    </row>
    <row r="13" spans="1:14">
      <c r="A13" t="str">
        <f t="shared" ca="1" si="1"/>
        <v>&lt;entity id = "UZ.TK" value = "1" /&gt;\n\</v>
      </c>
      <c r="D13" s="6" t="s">
        <v>372</v>
      </c>
      <c r="E13" s="6" t="s">
        <v>373</v>
      </c>
      <c r="F13" s="6" t="s">
        <v>374</v>
      </c>
      <c r="H13">
        <f t="shared" ca="1" si="0"/>
        <v>1</v>
      </c>
      <c r="L13" s="6" t="s">
        <v>375</v>
      </c>
      <c r="M13" s="6" t="s">
        <v>376</v>
      </c>
      <c r="N13" s="6" t="s">
        <v>377</v>
      </c>
    </row>
    <row r="14" spans="1:14">
      <c r="A14" t="str">
        <f t="shared" ca="1" si="1"/>
        <v>&lt;entity id = "UZ.TA" value = "0" /&gt;\n\</v>
      </c>
      <c r="D14" s="6" t="s">
        <v>375</v>
      </c>
      <c r="E14" s="6" t="s">
        <v>376</v>
      </c>
      <c r="F14" s="6" t="s">
        <v>377</v>
      </c>
      <c r="H14">
        <f t="shared" ca="1" si="0"/>
        <v>0</v>
      </c>
      <c r="L14" s="6" t="s">
        <v>378</v>
      </c>
      <c r="M14" s="6" t="s">
        <v>127</v>
      </c>
      <c r="N14" s="6" t="s">
        <v>379</v>
      </c>
    </row>
    <row r="15" spans="1:14">
      <c r="A15" t="str">
        <f t="shared" ca="1" si="1"/>
        <v>&lt;entity id = "UZ.KH" value = "2" /&gt;\n\</v>
      </c>
      <c r="D15" s="6" t="s">
        <v>378</v>
      </c>
      <c r="E15" s="6" t="s">
        <v>127</v>
      </c>
      <c r="F15" s="6" t="s">
        <v>379</v>
      </c>
      <c r="H15">
        <f t="shared" ca="1" si="0"/>
        <v>2</v>
      </c>
      <c r="L15" s="7" t="s">
        <v>294</v>
      </c>
      <c r="M15" s="6" t="s">
        <v>272</v>
      </c>
      <c r="N15" s="6" t="s">
        <v>273</v>
      </c>
    </row>
    <row r="16" spans="1:14">
      <c r="D16" s="11"/>
      <c r="E16" s="11"/>
      <c r="F16" s="11"/>
      <c r="L16" s="7"/>
      <c r="M16" s="6"/>
      <c r="N16" s="6"/>
    </row>
    <row r="17" spans="2:14">
      <c r="D17" s="11"/>
      <c r="E17" s="11"/>
      <c r="F17" s="11"/>
      <c r="L17" s="7"/>
      <c r="M17" s="6"/>
      <c r="N17" s="6"/>
    </row>
    <row r="18" spans="2:14">
      <c r="D18" s="11"/>
      <c r="E18" s="11"/>
      <c r="F18" s="11"/>
      <c r="L18" s="7"/>
      <c r="M18" s="6"/>
      <c r="N18" s="6"/>
    </row>
    <row r="19" spans="2:14">
      <c r="B19" s="5"/>
      <c r="L19" s="7"/>
      <c r="M19" s="6"/>
      <c r="N19" s="6"/>
    </row>
    <row r="20" spans="2:14">
      <c r="B20" s="5"/>
      <c r="L20" s="7"/>
      <c r="M20" s="6"/>
      <c r="N20" s="6"/>
    </row>
    <row r="21" spans="2:14">
      <c r="B21" s="5"/>
      <c r="L21" s="7"/>
      <c r="M21" s="6"/>
      <c r="N21" s="6"/>
    </row>
    <row r="22" spans="2:14">
      <c r="B22" s="5"/>
      <c r="L22" s="7"/>
      <c r="M22" s="6"/>
      <c r="N22" s="6"/>
    </row>
    <row r="23" spans="2:14">
      <c r="B23" s="5"/>
      <c r="L23" s="7"/>
      <c r="M23" s="6"/>
      <c r="N23" s="6"/>
    </row>
    <row r="24" spans="2:14">
      <c r="B24" s="5"/>
      <c r="L24" s="7"/>
      <c r="M24" s="6"/>
      <c r="N24" s="6"/>
    </row>
    <row r="25" spans="2:14">
      <c r="B25" s="5"/>
      <c r="L25" s="7"/>
      <c r="M25" s="6"/>
      <c r="N25" s="6"/>
    </row>
    <row r="26" spans="2:14">
      <c r="B26" s="5"/>
      <c r="L26" s="7"/>
      <c r="M26" s="6"/>
      <c r="N26" s="6"/>
    </row>
    <row r="27" spans="2:14">
      <c r="B27" s="5"/>
      <c r="L27" s="7"/>
      <c r="M27" s="6"/>
      <c r="N27" s="6"/>
    </row>
    <row r="28" spans="2:14">
      <c r="B28" s="5"/>
      <c r="L28" s="7"/>
      <c r="M28" s="6"/>
      <c r="N28" s="6"/>
    </row>
    <row r="29" spans="2:14">
      <c r="B29" s="5"/>
      <c r="L29" s="7"/>
      <c r="M29" s="6"/>
      <c r="N29" s="6"/>
    </row>
    <row r="30" spans="2:14">
      <c r="B30" s="5"/>
      <c r="L30" s="7"/>
      <c r="M30" s="6"/>
      <c r="N30" s="6"/>
    </row>
    <row r="31" spans="2:14">
      <c r="B31" s="5"/>
      <c r="L31" s="7"/>
      <c r="M31" s="6"/>
      <c r="N31" s="6"/>
    </row>
    <row r="32" spans="2:14">
      <c r="B32" s="5"/>
      <c r="L32" s="7"/>
      <c r="M32" s="6"/>
      <c r="N32" s="6"/>
    </row>
    <row r="33" spans="2:14">
      <c r="B33" s="5"/>
      <c r="L33" s="7"/>
      <c r="M33" s="6"/>
      <c r="N33" s="6"/>
    </row>
    <row r="34" spans="2:14">
      <c r="B34" s="5"/>
      <c r="L34" s="7"/>
      <c r="M34" s="6"/>
      <c r="N34" s="6"/>
    </row>
    <row r="35" spans="2:14">
      <c r="B35" s="5"/>
    </row>
    <row r="36" spans="2:14">
      <c r="B36" s="5"/>
    </row>
    <row r="37" spans="2:14">
      <c r="B37" s="5"/>
    </row>
    <row r="38" spans="2:14">
      <c r="B38" s="5"/>
    </row>
    <row r="39" spans="2:14">
      <c r="B39" s="5"/>
    </row>
    <row r="40" spans="2:14">
      <c r="B40" s="5"/>
    </row>
    <row r="41" spans="2:14">
      <c r="B41" s="5"/>
    </row>
    <row r="42" spans="2:14">
      <c r="B42" s="5"/>
    </row>
    <row r="43" spans="2:14">
      <c r="B43" s="5"/>
    </row>
    <row r="44" spans="2:14">
      <c r="B44" s="5"/>
    </row>
    <row r="45" spans="2:14">
      <c r="B45" s="5"/>
    </row>
    <row r="46" spans="2:14">
      <c r="B46" s="5"/>
    </row>
    <row r="47" spans="2:14">
      <c r="B47" s="5"/>
    </row>
    <row r="48" spans="2:14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125" zoomScaleNormal="125" zoomScalePageLayoutView="125" workbookViewId="0">
      <selection activeCell="H2" sqref="H2:H5"/>
    </sheetView>
  </sheetViews>
  <sheetFormatPr baseColWidth="10" defaultRowHeight="15" x14ac:dyDescent="0"/>
  <sheetData>
    <row r="1" spans="1:14" ht="16">
      <c r="A1" t="s">
        <v>702</v>
      </c>
      <c r="D1" s="10" t="s">
        <v>703</v>
      </c>
      <c r="E1" s="10" t="s">
        <v>704</v>
      </c>
      <c r="F1" s="10" t="s">
        <v>705</v>
      </c>
      <c r="J1">
        <v>22</v>
      </c>
      <c r="L1" s="6" t="s">
        <v>318</v>
      </c>
      <c r="M1" s="6" t="s">
        <v>319</v>
      </c>
      <c r="N1" s="6" t="s">
        <v>320</v>
      </c>
    </row>
    <row r="2" spans="1:14">
      <c r="A2" t="str">
        <f ca="1">"&lt;entity id = "&amp;CHAR(34)&amp;D2&amp;CHAR(34)&amp;" value = "&amp;CHAR(34)&amp;H2&amp;CHAR(34)&amp;" /&gt;"&amp;"\n\"</f>
        <v>&lt;entity id = "TJ.BK" value = "4" /&gt;\n\</v>
      </c>
      <c r="D2" s="6" t="s">
        <v>318</v>
      </c>
      <c r="E2" s="6" t="s">
        <v>319</v>
      </c>
      <c r="F2" s="6" t="s">
        <v>320</v>
      </c>
      <c r="H2">
        <f t="shared" ref="H2:H5" ca="1" si="0">ROUND(RAND()*10,0)-5</f>
        <v>4</v>
      </c>
      <c r="J2">
        <v>25</v>
      </c>
      <c r="L2" s="6" t="s">
        <v>321</v>
      </c>
      <c r="M2" s="6" t="s">
        <v>322</v>
      </c>
      <c r="N2" s="6" t="s">
        <v>323</v>
      </c>
    </row>
    <row r="3" spans="1:14">
      <c r="A3" t="str">
        <f t="shared" ref="A3:A5" ca="1" si="1">"&lt;entity id = "&amp;CHAR(34)&amp;D3&amp;CHAR(34)&amp;" value = "&amp;CHAR(34)&amp;H3&amp;CHAR(34)&amp;" /&gt;"&amp;"\n\"</f>
        <v>&lt;entity id = "TJ.KL" value = "-2" /&gt;\n\</v>
      </c>
      <c r="D3" s="6" t="s">
        <v>321</v>
      </c>
      <c r="E3" s="6" t="s">
        <v>322</v>
      </c>
      <c r="F3" s="6" t="s">
        <v>323</v>
      </c>
      <c r="H3">
        <f t="shared" ca="1" si="0"/>
        <v>-2</v>
      </c>
      <c r="J3">
        <f>8*J2*J1</f>
        <v>4400</v>
      </c>
      <c r="L3" s="6" t="s">
        <v>324</v>
      </c>
      <c r="M3" s="6" t="s">
        <v>325</v>
      </c>
      <c r="N3" s="6" t="s">
        <v>326</v>
      </c>
    </row>
    <row r="4" spans="1:14">
      <c r="A4" t="str">
        <f t="shared" ca="1" si="1"/>
        <v>&lt;entity id = "TJ.RR" value = "2" /&gt;\n\</v>
      </c>
      <c r="D4" s="6" t="s">
        <v>324</v>
      </c>
      <c r="E4" s="6" t="s">
        <v>325</v>
      </c>
      <c r="F4" s="6" t="s">
        <v>326</v>
      </c>
      <c r="H4">
        <f t="shared" ca="1" si="0"/>
        <v>2</v>
      </c>
      <c r="L4" s="6" t="s">
        <v>327</v>
      </c>
      <c r="M4" s="6" t="s">
        <v>108</v>
      </c>
      <c r="N4" s="6" t="s">
        <v>328</v>
      </c>
    </row>
    <row r="5" spans="1:14">
      <c r="A5" t="str">
        <f t="shared" ca="1" si="1"/>
        <v>&lt;entity id = "TJ.LE" value = "-2" /&gt;\n\</v>
      </c>
      <c r="D5" s="6" t="s">
        <v>327</v>
      </c>
      <c r="E5" s="6" t="s">
        <v>108</v>
      </c>
      <c r="F5" s="6" t="s">
        <v>328</v>
      </c>
      <c r="H5">
        <f t="shared" ca="1" si="0"/>
        <v>-2</v>
      </c>
      <c r="L5" s="7" t="s">
        <v>241</v>
      </c>
      <c r="M5" s="6" t="s">
        <v>259</v>
      </c>
      <c r="N5" s="6" t="s">
        <v>260</v>
      </c>
    </row>
    <row r="6" spans="1:14">
      <c r="D6" s="11"/>
      <c r="E6" s="11"/>
      <c r="F6" s="11"/>
      <c r="L6" s="7"/>
      <c r="M6" s="6"/>
      <c r="N6" s="6"/>
    </row>
    <row r="7" spans="1:14">
      <c r="D7" s="11"/>
      <c r="E7" s="11"/>
      <c r="F7" s="11"/>
      <c r="L7" s="7"/>
      <c r="M7" s="6"/>
      <c r="N7" s="6"/>
    </row>
    <row r="8" spans="1:14">
      <c r="D8" s="11"/>
      <c r="E8" s="11"/>
      <c r="F8" s="11"/>
      <c r="L8" s="7"/>
      <c r="M8" s="6"/>
      <c r="N8" s="6"/>
    </row>
    <row r="9" spans="1:14">
      <c r="D9" s="11"/>
      <c r="E9" s="11"/>
      <c r="F9" s="11"/>
      <c r="L9" s="7"/>
      <c r="M9" s="6"/>
      <c r="N9" s="6"/>
    </row>
    <row r="10" spans="1:14">
      <c r="D10" s="11"/>
      <c r="E10" s="11"/>
      <c r="F10" s="11"/>
      <c r="L10" s="7"/>
      <c r="M10" s="6"/>
      <c r="N10" s="6"/>
    </row>
    <row r="11" spans="1:14">
      <c r="D11" s="11"/>
      <c r="E11" s="11"/>
      <c r="F11" s="11"/>
      <c r="L11" s="7"/>
      <c r="M11" s="6"/>
      <c r="N11" s="6"/>
    </row>
    <row r="12" spans="1:14">
      <c r="D12" s="11"/>
      <c r="E12" s="11"/>
      <c r="F12" s="11"/>
      <c r="L12" s="7"/>
      <c r="M12" s="6"/>
      <c r="N12" s="6"/>
    </row>
    <row r="13" spans="1:14">
      <c r="D13" s="11"/>
      <c r="E13" s="11"/>
      <c r="F13" s="11"/>
      <c r="L13" s="7"/>
      <c r="M13" s="6"/>
      <c r="N13" s="6"/>
    </row>
    <row r="14" spans="1:14">
      <c r="D14" s="11"/>
      <c r="E14" s="11"/>
      <c r="F14" s="11"/>
      <c r="L14" s="7"/>
      <c r="M14" s="6"/>
      <c r="N14" s="6"/>
    </row>
    <row r="15" spans="1:14">
      <c r="D15" s="11"/>
      <c r="E15" s="11"/>
      <c r="F15" s="11"/>
      <c r="L15" s="7"/>
      <c r="M15" s="6"/>
      <c r="N15" s="6"/>
    </row>
    <row r="16" spans="1:14">
      <c r="D16" s="11"/>
      <c r="E16" s="11"/>
      <c r="F16" s="11"/>
      <c r="L16" s="7"/>
      <c r="M16" s="6"/>
      <c r="N16" s="6"/>
    </row>
    <row r="17" spans="2:14">
      <c r="D17" s="11"/>
      <c r="E17" s="11"/>
      <c r="F17" s="11"/>
      <c r="L17" s="7"/>
      <c r="M17" s="6"/>
      <c r="N17" s="6"/>
    </row>
    <row r="18" spans="2:14">
      <c r="D18" s="11"/>
      <c r="E18" s="11"/>
      <c r="F18" s="11"/>
      <c r="L18" s="7"/>
      <c r="M18" s="6"/>
      <c r="N18" s="6"/>
    </row>
    <row r="19" spans="2:14">
      <c r="B19" s="5"/>
      <c r="L19" s="7"/>
      <c r="M19" s="6"/>
      <c r="N19" s="6"/>
    </row>
    <row r="20" spans="2:14">
      <c r="B20" s="5"/>
      <c r="L20" s="7"/>
      <c r="M20" s="6"/>
      <c r="N20" s="6"/>
    </row>
    <row r="21" spans="2:14">
      <c r="B21" s="5"/>
      <c r="L21" s="7"/>
      <c r="M21" s="6"/>
      <c r="N21" s="6"/>
    </row>
    <row r="22" spans="2:14">
      <c r="B22" s="5"/>
      <c r="L22" s="7"/>
      <c r="M22" s="6"/>
      <c r="N22" s="6"/>
    </row>
    <row r="23" spans="2:14">
      <c r="B23" s="5"/>
      <c r="L23" s="7"/>
      <c r="M23" s="6"/>
      <c r="N23" s="6"/>
    </row>
    <row r="24" spans="2:14">
      <c r="B24" s="5"/>
      <c r="L24" s="7"/>
      <c r="M24" s="6"/>
      <c r="N24" s="6"/>
    </row>
    <row r="25" spans="2:14">
      <c r="B25" s="5"/>
      <c r="L25" s="7"/>
      <c r="M25" s="6"/>
      <c r="N25" s="6"/>
    </row>
    <row r="26" spans="2:14">
      <c r="B26" s="5"/>
      <c r="L26" s="7"/>
      <c r="M26" s="6"/>
      <c r="N26" s="6"/>
    </row>
    <row r="27" spans="2:14">
      <c r="B27" s="5"/>
      <c r="L27" s="7"/>
      <c r="M27" s="6"/>
      <c r="N27" s="6"/>
    </row>
    <row r="28" spans="2:14">
      <c r="B28" s="5"/>
      <c r="L28" s="7"/>
      <c r="M28" s="6"/>
      <c r="N28" s="6"/>
    </row>
    <row r="29" spans="2:14">
      <c r="B29" s="5"/>
      <c r="L29" s="7"/>
      <c r="M29" s="6"/>
      <c r="N29" s="6"/>
    </row>
    <row r="30" spans="2:14">
      <c r="B30" s="5"/>
      <c r="L30" s="7"/>
      <c r="M30" s="6"/>
      <c r="N30" s="6"/>
    </row>
    <row r="31" spans="2:14">
      <c r="B31" s="5"/>
      <c r="L31" s="7"/>
      <c r="M31" s="6"/>
      <c r="N31" s="6"/>
    </row>
    <row r="32" spans="2:14">
      <c r="B32" s="5"/>
      <c r="L32" s="7"/>
      <c r="M32" s="6"/>
      <c r="N32" s="6"/>
    </row>
    <row r="33" spans="2:14">
      <c r="B33" s="5"/>
      <c r="L33" s="7"/>
      <c r="M33" s="6"/>
      <c r="N33" s="6"/>
    </row>
    <row r="34" spans="2:14">
      <c r="B34" s="5"/>
      <c r="L34" s="7"/>
      <c r="M34" s="6"/>
      <c r="N34" s="6"/>
    </row>
    <row r="35" spans="2:14">
      <c r="B35" s="5"/>
    </row>
    <row r="36" spans="2:14">
      <c r="B36" s="5"/>
    </row>
    <row r="37" spans="2:14">
      <c r="B37" s="5"/>
    </row>
    <row r="38" spans="2:14">
      <c r="B38" s="5"/>
    </row>
    <row r="39" spans="2:14">
      <c r="B39" s="5"/>
    </row>
    <row r="40" spans="2:14">
      <c r="B40" s="5"/>
    </row>
    <row r="41" spans="2:14">
      <c r="B41" s="5"/>
    </row>
    <row r="42" spans="2:14">
      <c r="B42" s="5"/>
    </row>
    <row r="43" spans="2:14">
      <c r="B43" s="5"/>
    </row>
    <row r="44" spans="2:14">
      <c r="B44" s="5"/>
    </row>
    <row r="45" spans="2:14">
      <c r="B45" s="5"/>
    </row>
    <row r="46" spans="2:14">
      <c r="B46" s="5"/>
    </row>
    <row r="47" spans="2:14">
      <c r="B47" s="5"/>
    </row>
    <row r="48" spans="2:14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125" zoomScaleNormal="125" zoomScalePageLayoutView="125" workbookViewId="0">
      <selection activeCell="H2" sqref="H2:H6"/>
    </sheetView>
  </sheetViews>
  <sheetFormatPr baseColWidth="10" defaultRowHeight="15" x14ac:dyDescent="0"/>
  <sheetData>
    <row r="1" spans="1:14" ht="16">
      <c r="A1" t="s">
        <v>702</v>
      </c>
      <c r="D1" s="10" t="s">
        <v>703</v>
      </c>
      <c r="E1" s="10" t="s">
        <v>704</v>
      </c>
      <c r="F1" s="10" t="s">
        <v>705</v>
      </c>
      <c r="J1">
        <v>22</v>
      </c>
      <c r="L1" s="6" t="s">
        <v>329</v>
      </c>
      <c r="M1" s="6" t="s">
        <v>330</v>
      </c>
      <c r="N1" s="6" t="s">
        <v>331</v>
      </c>
    </row>
    <row r="2" spans="1:14">
      <c r="A2" t="str">
        <f ca="1">"&lt;entity id = "&amp;CHAR(34)&amp;D2&amp;CHAR(34)&amp;" value = "&amp;CHAR(34)&amp;H2&amp;CHAR(34)&amp;" /&gt;"&amp;"\n\"</f>
        <v>&lt;entity id = "TM.AL" value = "5" /&gt;\n\</v>
      </c>
      <c r="D2" s="6" t="s">
        <v>329</v>
      </c>
      <c r="E2" s="6" t="s">
        <v>330</v>
      </c>
      <c r="F2" s="6" t="s">
        <v>331</v>
      </c>
      <c r="H2">
        <f t="shared" ref="H2:H6" ca="1" si="0">ROUND(RAND()*10,0)-5</f>
        <v>5</v>
      </c>
      <c r="J2">
        <v>25</v>
      </c>
      <c r="L2" s="6" t="s">
        <v>332</v>
      </c>
      <c r="M2" s="6" t="s">
        <v>102</v>
      </c>
      <c r="N2" s="6" t="s">
        <v>333</v>
      </c>
    </row>
    <row r="3" spans="1:14">
      <c r="A3" t="str">
        <f t="shared" ref="A3:A6" ca="1" si="1">"&lt;entity id = "&amp;CHAR(34)&amp;D3&amp;CHAR(34)&amp;" value = "&amp;CHAR(34)&amp;H3&amp;CHAR(34)&amp;" /&gt;"&amp;"\n\"</f>
        <v>&lt;entity id = "TM.BA" value = "-3" /&gt;\n\</v>
      </c>
      <c r="D3" s="6" t="s">
        <v>332</v>
      </c>
      <c r="E3" s="6" t="s">
        <v>102</v>
      </c>
      <c r="F3" s="6" t="s">
        <v>333</v>
      </c>
      <c r="H3">
        <f t="shared" ca="1" si="0"/>
        <v>-3</v>
      </c>
      <c r="J3">
        <f>8*J2*J1</f>
        <v>4400</v>
      </c>
      <c r="L3" s="6" t="s">
        <v>334</v>
      </c>
      <c r="M3" s="6" t="s">
        <v>307</v>
      </c>
      <c r="N3" s="6" t="s">
        <v>335</v>
      </c>
    </row>
    <row r="4" spans="1:14">
      <c r="A4" t="str">
        <f t="shared" ca="1" si="1"/>
        <v>&lt;entity id = "TM.DA" value = "-4" /&gt;\n\</v>
      </c>
      <c r="D4" s="6" t="s">
        <v>334</v>
      </c>
      <c r="E4" s="6" t="s">
        <v>307</v>
      </c>
      <c r="F4" s="6" t="s">
        <v>335</v>
      </c>
      <c r="H4">
        <f t="shared" ca="1" si="0"/>
        <v>-4</v>
      </c>
      <c r="L4" s="6" t="s">
        <v>336</v>
      </c>
      <c r="M4" s="6" t="s">
        <v>108</v>
      </c>
      <c r="N4" s="6" t="s">
        <v>337</v>
      </c>
    </row>
    <row r="5" spans="1:14">
      <c r="A5" t="str">
        <f t="shared" ca="1" si="1"/>
        <v>&lt;entity id = "TM.LE" value = "2" /&gt;\n\</v>
      </c>
      <c r="D5" s="6" t="s">
        <v>336</v>
      </c>
      <c r="E5" s="6" t="s">
        <v>108</v>
      </c>
      <c r="F5" s="6" t="s">
        <v>337</v>
      </c>
      <c r="H5">
        <f t="shared" ca="1" si="0"/>
        <v>2</v>
      </c>
      <c r="L5" s="6" t="s">
        <v>338</v>
      </c>
      <c r="M5" s="6" t="s">
        <v>339</v>
      </c>
      <c r="N5" s="6" t="s">
        <v>340</v>
      </c>
    </row>
    <row r="6" spans="1:14">
      <c r="A6" t="str">
        <f t="shared" ca="1" si="1"/>
        <v>&lt;entity id = "TM.MA" value = "-2" /&gt;\n\</v>
      </c>
      <c r="D6" s="6" t="s">
        <v>338</v>
      </c>
      <c r="E6" s="6" t="s">
        <v>339</v>
      </c>
      <c r="F6" s="6" t="s">
        <v>340</v>
      </c>
      <c r="H6">
        <f t="shared" ca="1" si="0"/>
        <v>-2</v>
      </c>
      <c r="L6" s="7" t="s">
        <v>293</v>
      </c>
      <c r="M6" s="6" t="s">
        <v>261</v>
      </c>
      <c r="N6" s="6" t="s">
        <v>262</v>
      </c>
    </row>
    <row r="7" spans="1:14">
      <c r="D7" s="11"/>
      <c r="E7" s="11"/>
      <c r="F7" s="11"/>
      <c r="L7" s="7"/>
      <c r="M7" s="6"/>
      <c r="N7" s="6"/>
    </row>
    <row r="8" spans="1:14">
      <c r="D8" s="11"/>
      <c r="E8" s="11"/>
      <c r="F8" s="11"/>
      <c r="L8" s="7"/>
      <c r="M8" s="6"/>
      <c r="N8" s="6"/>
    </row>
    <row r="9" spans="1:14">
      <c r="D9" s="11"/>
      <c r="E9" s="11"/>
      <c r="F9" s="11"/>
      <c r="L9" s="7"/>
      <c r="M9" s="6"/>
      <c r="N9" s="6"/>
    </row>
    <row r="10" spans="1:14">
      <c r="D10" s="11"/>
      <c r="E10" s="11"/>
      <c r="F10" s="11"/>
      <c r="L10" s="7"/>
      <c r="M10" s="6"/>
      <c r="N10" s="6"/>
    </row>
    <row r="11" spans="1:14">
      <c r="D11" s="11"/>
      <c r="E11" s="11"/>
      <c r="F11" s="11"/>
      <c r="L11" s="7"/>
      <c r="M11" s="6"/>
      <c r="N11" s="6"/>
    </row>
    <row r="12" spans="1:14">
      <c r="D12" s="11"/>
      <c r="E12" s="11"/>
      <c r="F12" s="11"/>
      <c r="L12" s="7"/>
      <c r="M12" s="6"/>
      <c r="N12" s="6"/>
    </row>
    <row r="13" spans="1:14">
      <c r="D13" s="11"/>
      <c r="E13" s="11"/>
      <c r="F13" s="11"/>
      <c r="L13" s="7"/>
      <c r="M13" s="6"/>
      <c r="N13" s="6"/>
    </row>
    <row r="14" spans="1:14">
      <c r="D14" s="11"/>
      <c r="E14" s="11"/>
      <c r="F14" s="11"/>
      <c r="L14" s="7"/>
      <c r="M14" s="6"/>
      <c r="N14" s="6"/>
    </row>
    <row r="15" spans="1:14">
      <c r="D15" s="11"/>
      <c r="E15" s="11"/>
      <c r="F15" s="11"/>
      <c r="L15" s="7"/>
      <c r="M15" s="6"/>
      <c r="N15" s="6"/>
    </row>
    <row r="16" spans="1:14">
      <c r="D16" s="11"/>
      <c r="E16" s="11"/>
      <c r="F16" s="11"/>
      <c r="L16" s="7"/>
      <c r="M16" s="6"/>
      <c r="N16" s="6"/>
    </row>
    <row r="17" spans="2:14">
      <c r="D17" s="11"/>
      <c r="E17" s="11"/>
      <c r="F17" s="11"/>
      <c r="L17" s="7"/>
      <c r="M17" s="6"/>
      <c r="N17" s="6"/>
    </row>
    <row r="18" spans="2:14">
      <c r="D18" s="11"/>
      <c r="E18" s="11"/>
      <c r="F18" s="11"/>
      <c r="L18" s="7"/>
      <c r="M18" s="6"/>
      <c r="N18" s="6"/>
    </row>
    <row r="19" spans="2:14">
      <c r="B19" s="5"/>
      <c r="L19" s="7"/>
      <c r="M19" s="6"/>
      <c r="N19" s="6"/>
    </row>
    <row r="20" spans="2:14">
      <c r="B20" s="5"/>
      <c r="L20" s="7"/>
      <c r="M20" s="6"/>
      <c r="N20" s="6"/>
    </row>
    <row r="21" spans="2:14">
      <c r="B21" s="5"/>
      <c r="L21" s="7"/>
      <c r="M21" s="6"/>
      <c r="N21" s="6"/>
    </row>
    <row r="22" spans="2:14">
      <c r="B22" s="5"/>
      <c r="L22" s="7"/>
      <c r="M22" s="6"/>
      <c r="N22" s="6"/>
    </row>
    <row r="23" spans="2:14">
      <c r="B23" s="5"/>
      <c r="L23" s="7"/>
      <c r="M23" s="6"/>
      <c r="N23" s="6"/>
    </row>
    <row r="24" spans="2:14">
      <c r="B24" s="5"/>
      <c r="L24" s="7"/>
      <c r="M24" s="6"/>
      <c r="N24" s="6"/>
    </row>
    <row r="25" spans="2:14">
      <c r="B25" s="5"/>
      <c r="L25" s="7"/>
      <c r="M25" s="6"/>
      <c r="N25" s="6"/>
    </row>
    <row r="26" spans="2:14">
      <c r="B26" s="5"/>
      <c r="L26" s="7"/>
      <c r="M26" s="6"/>
      <c r="N26" s="6"/>
    </row>
    <row r="27" spans="2:14">
      <c r="B27" s="5"/>
      <c r="L27" s="7"/>
      <c r="M27" s="6"/>
      <c r="N27" s="6"/>
    </row>
    <row r="28" spans="2:14">
      <c r="B28" s="5"/>
      <c r="L28" s="7"/>
      <c r="M28" s="6"/>
      <c r="N28" s="6"/>
    </row>
    <row r="29" spans="2:14">
      <c r="B29" s="5"/>
      <c r="L29" s="7"/>
      <c r="M29" s="6"/>
      <c r="N29" s="6"/>
    </row>
    <row r="30" spans="2:14">
      <c r="B30" s="5"/>
      <c r="L30" s="7"/>
      <c r="M30" s="6"/>
      <c r="N30" s="6"/>
    </row>
    <row r="31" spans="2:14">
      <c r="B31" s="5"/>
      <c r="L31" s="7"/>
      <c r="M31" s="6"/>
      <c r="N31" s="6"/>
    </row>
    <row r="32" spans="2:14">
      <c r="B32" s="5"/>
      <c r="L32" s="7"/>
      <c r="M32" s="6"/>
      <c r="N32" s="6"/>
    </row>
    <row r="33" spans="2:14">
      <c r="B33" s="5"/>
      <c r="L33" s="7"/>
      <c r="M33" s="6"/>
      <c r="N33" s="6"/>
    </row>
    <row r="34" spans="2:14">
      <c r="B34" s="5"/>
      <c r="L34" s="7"/>
      <c r="M34" s="6"/>
      <c r="N34" s="6"/>
    </row>
    <row r="35" spans="2:14">
      <c r="B35" s="5"/>
    </row>
    <row r="36" spans="2:14">
      <c r="B36" s="5"/>
    </row>
    <row r="37" spans="2:14">
      <c r="B37" s="5"/>
    </row>
    <row r="38" spans="2:14">
      <c r="B38" s="5"/>
    </row>
    <row r="39" spans="2:14">
      <c r="B39" s="5"/>
    </row>
    <row r="40" spans="2:14">
      <c r="B40" s="5"/>
    </row>
    <row r="41" spans="2:14">
      <c r="B41" s="5"/>
    </row>
    <row r="42" spans="2:14">
      <c r="B42" s="5"/>
    </row>
    <row r="43" spans="2:14">
      <c r="B43" s="5"/>
    </row>
    <row r="44" spans="2:14">
      <c r="B44" s="5"/>
    </row>
    <row r="45" spans="2:14">
      <c r="B45" s="5"/>
    </row>
    <row r="46" spans="2:14">
      <c r="B46" s="5"/>
    </row>
    <row r="47" spans="2:14">
      <c r="B47" s="5"/>
    </row>
    <row r="48" spans="2:14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125" zoomScaleNormal="125" zoomScalePageLayoutView="125" workbookViewId="0">
      <selection activeCell="A5" sqref="A5"/>
    </sheetView>
  </sheetViews>
  <sheetFormatPr baseColWidth="10" defaultRowHeight="15" x14ac:dyDescent="0"/>
  <sheetData>
    <row r="1" spans="1:14" ht="16">
      <c r="A1" t="s">
        <v>702</v>
      </c>
      <c r="D1" s="10" t="s">
        <v>703</v>
      </c>
      <c r="E1" s="10" t="s">
        <v>704</v>
      </c>
      <c r="F1" s="10" t="s">
        <v>705</v>
      </c>
      <c r="J1">
        <v>22</v>
      </c>
      <c r="L1" s="6" t="s">
        <v>380</v>
      </c>
      <c r="M1" s="6" t="s">
        <v>381</v>
      </c>
      <c r="N1" s="6" t="s">
        <v>382</v>
      </c>
    </row>
    <row r="2" spans="1:14">
      <c r="A2" t="str">
        <f ca="1">"&lt;entity id = "&amp;CHAR(34)&amp;D2&amp;CHAR(34)&amp;" value = "&amp;CHAR(34)&amp;H2&amp;CHAR(34)&amp;" /&gt;"&amp;"\n\"</f>
        <v>&lt;entity id = "PK.JK" value = "-2" /&gt;\n\</v>
      </c>
      <c r="D2" s="6" t="s">
        <v>380</v>
      </c>
      <c r="E2" s="6" t="s">
        <v>381</v>
      </c>
      <c r="F2" s="6" t="s">
        <v>382</v>
      </c>
      <c r="H2">
        <f t="shared" ref="H2:H9" ca="1" si="0">ROUND(RAND()*10,0)-5</f>
        <v>-2</v>
      </c>
      <c r="J2">
        <v>25</v>
      </c>
      <c r="L2" s="6" t="s">
        <v>383</v>
      </c>
      <c r="M2" s="6" t="s">
        <v>102</v>
      </c>
      <c r="N2" s="6" t="s">
        <v>384</v>
      </c>
    </row>
    <row r="3" spans="1:14">
      <c r="A3" t="str">
        <f t="shared" ref="A3:A9" ca="1" si="1">"&lt;entity id = "&amp;CHAR(34)&amp;D3&amp;CHAR(34)&amp;" value = "&amp;CHAR(34)&amp;H3&amp;CHAR(34)&amp;" /&gt;"&amp;"\n\"</f>
        <v>&lt;entity id = "PK.BA" value = "-2" /&gt;\n\</v>
      </c>
      <c r="D3" s="6" t="s">
        <v>383</v>
      </c>
      <c r="E3" s="6" t="s">
        <v>102</v>
      </c>
      <c r="F3" s="6" t="s">
        <v>384</v>
      </c>
      <c r="H3">
        <f t="shared" ca="1" si="0"/>
        <v>-2</v>
      </c>
      <c r="J3">
        <f>8*J2*J1</f>
        <v>4400</v>
      </c>
      <c r="L3" s="6" t="s">
        <v>385</v>
      </c>
      <c r="M3" s="6" t="s">
        <v>376</v>
      </c>
      <c r="N3" s="6" t="s">
        <v>386</v>
      </c>
    </row>
    <row r="4" spans="1:14">
      <c r="A4" t="str">
        <f t="shared" ca="1" si="1"/>
        <v>&lt;entity id = "PK.TA" value = "-2" /&gt;\n\</v>
      </c>
      <c r="D4" s="6" t="s">
        <v>385</v>
      </c>
      <c r="E4" s="6" t="s">
        <v>376</v>
      </c>
      <c r="F4" s="6" t="s">
        <v>386</v>
      </c>
      <c r="H4">
        <f t="shared" ca="1" si="0"/>
        <v>-2</v>
      </c>
      <c r="L4" s="6" t="s">
        <v>387</v>
      </c>
      <c r="M4" s="6" t="s">
        <v>106</v>
      </c>
      <c r="N4" s="6" t="s">
        <v>388</v>
      </c>
    </row>
    <row r="5" spans="1:14">
      <c r="A5" t="str">
        <f t="shared" ca="1" si="1"/>
        <v>&lt;entity id = "PK.IS" value = "-4" /&gt;\n\</v>
      </c>
      <c r="D5" s="6" t="s">
        <v>387</v>
      </c>
      <c r="E5" s="6" t="s">
        <v>106</v>
      </c>
      <c r="F5" s="6" t="s">
        <v>388</v>
      </c>
      <c r="H5">
        <f t="shared" ca="1" si="0"/>
        <v>-4</v>
      </c>
      <c r="L5" s="6" t="s">
        <v>389</v>
      </c>
      <c r="M5" s="6" t="s">
        <v>310</v>
      </c>
      <c r="N5" s="6" t="s">
        <v>390</v>
      </c>
    </row>
    <row r="6" spans="1:14">
      <c r="A6" t="str">
        <f t="shared" ca="1" si="1"/>
        <v>&lt;entity id = "PK.NA" value = "-1" /&gt;\n\</v>
      </c>
      <c r="D6" s="6" t="s">
        <v>389</v>
      </c>
      <c r="E6" s="6" t="s">
        <v>310</v>
      </c>
      <c r="F6" s="6" t="s">
        <v>390</v>
      </c>
      <c r="H6">
        <f t="shared" ca="1" si="0"/>
        <v>-1</v>
      </c>
      <c r="L6" s="6" t="s">
        <v>391</v>
      </c>
      <c r="M6" s="6" t="s">
        <v>357</v>
      </c>
      <c r="N6" s="6" t="s">
        <v>392</v>
      </c>
    </row>
    <row r="7" spans="1:14">
      <c r="A7" t="str">
        <f t="shared" ca="1" si="1"/>
        <v>&lt;entity id = "PK.NW" value = "-4" /&gt;\n\</v>
      </c>
      <c r="D7" s="6" t="s">
        <v>391</v>
      </c>
      <c r="E7" s="6" t="s">
        <v>357</v>
      </c>
      <c r="F7" s="6" t="s">
        <v>392</v>
      </c>
      <c r="H7">
        <f t="shared" ca="1" si="0"/>
        <v>-4</v>
      </c>
      <c r="L7" s="6" t="s">
        <v>393</v>
      </c>
      <c r="M7" s="6" t="s">
        <v>394</v>
      </c>
      <c r="N7" s="6" t="s">
        <v>395</v>
      </c>
    </row>
    <row r="8" spans="1:14">
      <c r="A8" t="str">
        <f t="shared" ca="1" si="1"/>
        <v>&lt;entity id = "PK.PB" value = "-3" /&gt;\n\</v>
      </c>
      <c r="D8" s="6" t="s">
        <v>393</v>
      </c>
      <c r="E8" s="6" t="s">
        <v>394</v>
      </c>
      <c r="F8" s="6" t="s">
        <v>395</v>
      </c>
      <c r="H8">
        <f t="shared" ca="1" si="0"/>
        <v>-3</v>
      </c>
      <c r="L8" s="6" t="s">
        <v>396</v>
      </c>
      <c r="M8" s="6" t="s">
        <v>55</v>
      </c>
      <c r="N8" s="6" t="s">
        <v>397</v>
      </c>
    </row>
    <row r="9" spans="1:14">
      <c r="A9" t="str">
        <f t="shared" ca="1" si="1"/>
        <v>&lt;entity id = "PK.SD" value = "0" /&gt;\n\</v>
      </c>
      <c r="D9" s="6" t="s">
        <v>396</v>
      </c>
      <c r="E9" s="6" t="s">
        <v>55</v>
      </c>
      <c r="F9" s="6" t="s">
        <v>397</v>
      </c>
      <c r="H9">
        <f t="shared" ca="1" si="0"/>
        <v>0</v>
      </c>
    </row>
    <row r="10" spans="1:14">
      <c r="D10" s="11"/>
      <c r="E10" s="11"/>
      <c r="F10" s="11"/>
    </row>
    <row r="11" spans="1:14">
      <c r="D11" s="11"/>
      <c r="E11" s="11"/>
      <c r="F11" s="11"/>
    </row>
    <row r="12" spans="1:14">
      <c r="D12" s="11"/>
      <c r="E12" s="11"/>
      <c r="F12" s="11"/>
    </row>
    <row r="13" spans="1:14">
      <c r="D13" s="11"/>
      <c r="E13" s="11"/>
      <c r="F13" s="11"/>
    </row>
    <row r="14" spans="1:14">
      <c r="D14" s="11"/>
      <c r="E14" s="11"/>
      <c r="F14" s="11"/>
    </row>
    <row r="15" spans="1:14">
      <c r="D15" s="11"/>
      <c r="E15" s="11"/>
      <c r="F15" s="11"/>
    </row>
    <row r="16" spans="1:14">
      <c r="D16" s="11"/>
      <c r="E16" s="11"/>
      <c r="F16" s="11"/>
    </row>
    <row r="17" spans="2:6">
      <c r="D17" s="11"/>
      <c r="E17" s="11"/>
      <c r="F17" s="11"/>
    </row>
    <row r="18" spans="2:6">
      <c r="D18" s="11"/>
      <c r="E18" s="11"/>
      <c r="F18" s="11"/>
    </row>
    <row r="19" spans="2:6">
      <c r="B19" s="5"/>
    </row>
    <row r="20" spans="2:6">
      <c r="B20" s="5"/>
    </row>
    <row r="21" spans="2:6">
      <c r="B21" s="5"/>
    </row>
    <row r="22" spans="2:6">
      <c r="B22" s="5"/>
    </row>
    <row r="23" spans="2:6">
      <c r="B23" s="5"/>
    </row>
    <row r="24" spans="2:6">
      <c r="B24" s="5"/>
    </row>
    <row r="25" spans="2:6">
      <c r="B25" s="5"/>
    </row>
    <row r="26" spans="2:6">
      <c r="B2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25" zoomScaleNormal="125" zoomScalePageLayoutView="125" workbookViewId="0">
      <selection sqref="A1:C12"/>
    </sheetView>
  </sheetViews>
  <sheetFormatPr baseColWidth="10" defaultRowHeight="15" x14ac:dyDescent="0"/>
  <sheetData>
    <row r="1" spans="1:3">
      <c r="A1" s="1" t="s">
        <v>2</v>
      </c>
      <c r="B1" s="2">
        <v>10000000000</v>
      </c>
      <c r="C1" s="2">
        <v>10000000000</v>
      </c>
    </row>
    <row r="2" spans="1:3">
      <c r="A2" s="1" t="s">
        <v>3</v>
      </c>
      <c r="B2" s="3">
        <v>21230700000</v>
      </c>
      <c r="C2" s="3">
        <v>21230700000</v>
      </c>
    </row>
    <row r="3" spans="1:3">
      <c r="A3" s="1" t="s">
        <v>4</v>
      </c>
      <c r="B3" s="3">
        <v>3246010000000</v>
      </c>
      <c r="C3" s="3">
        <v>3246010000000</v>
      </c>
    </row>
    <row r="4" spans="1:3">
      <c r="A4" s="1" t="s">
        <v>5</v>
      </c>
      <c r="B4" s="3">
        <v>40509100000</v>
      </c>
      <c r="C4" s="3">
        <v>40509100000</v>
      </c>
    </row>
    <row r="5" spans="1:3">
      <c r="A5" s="1" t="s">
        <v>6</v>
      </c>
      <c r="B5" s="3">
        <v>2048870000</v>
      </c>
      <c r="C5" s="3">
        <v>2048870000</v>
      </c>
    </row>
    <row r="6" spans="1:3">
      <c r="A6" s="1" t="s">
        <v>7</v>
      </c>
      <c r="B6" s="3">
        <v>2130200000</v>
      </c>
      <c r="C6" s="3">
        <v>2130200000</v>
      </c>
    </row>
    <row r="7" spans="1:3">
      <c r="A7" s="1" t="s">
        <v>8</v>
      </c>
      <c r="B7" s="3">
        <v>115389000000</v>
      </c>
      <c r="C7" s="3">
        <v>115389000000</v>
      </c>
    </row>
    <row r="8" spans="1:3">
      <c r="A8" s="1" t="s">
        <v>9</v>
      </c>
      <c r="B8" s="3">
        <v>6099780000</v>
      </c>
      <c r="C8" s="3"/>
    </row>
    <row r="9" spans="1:3">
      <c r="A9" s="1" t="s">
        <v>10</v>
      </c>
      <c r="B9" s="3">
        <v>1918730000</v>
      </c>
      <c r="C9" s="3"/>
    </row>
    <row r="10" spans="1:3">
      <c r="A10" s="1" t="s">
        <v>11</v>
      </c>
      <c r="B10" s="3">
        <v>26896400000</v>
      </c>
      <c r="C10" s="3"/>
    </row>
    <row r="11" spans="1:3">
      <c r="A11" s="1"/>
      <c r="B11" s="2">
        <v>3470000000000</v>
      </c>
      <c r="C11" s="2">
        <v>3440000000000</v>
      </c>
    </row>
    <row r="12" spans="1:3">
      <c r="A12" s="1"/>
      <c r="B12" s="1"/>
      <c r="C12" s="4">
        <v>0.99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topLeftCell="A3" zoomScale="125" zoomScaleNormal="125" zoomScalePageLayoutView="125" workbookViewId="0">
      <selection activeCell="H3" sqref="H3"/>
    </sheetView>
  </sheetViews>
  <sheetFormatPr baseColWidth="10" defaultRowHeight="15" x14ac:dyDescent="0"/>
  <cols>
    <col min="4" max="6" width="10.83203125" style="8"/>
  </cols>
  <sheetData>
    <row r="1" spans="1:8">
      <c r="A1" t="s">
        <v>702</v>
      </c>
      <c r="D1" s="8" t="s">
        <v>699</v>
      </c>
      <c r="E1" s="8" t="s">
        <v>700</v>
      </c>
      <c r="F1" s="8" t="s">
        <v>701</v>
      </c>
    </row>
    <row r="2" spans="1:8">
      <c r="A2" t="str">
        <f ca="1">"&lt;entity id = "&amp;CHAR(34)&amp;D2&amp;CHAR(34)&amp;" value = "&amp;CHAR(34)&amp;H2&amp;CHAR(34)&amp;" /&gt;"&amp;"\n\"</f>
        <v>&lt;entity id = "10" value = "-5" /&gt;\n\</v>
      </c>
      <c r="D2" s="9">
        <v>10</v>
      </c>
      <c r="E2" s="9" t="s">
        <v>398</v>
      </c>
      <c r="F2" s="9" t="s">
        <v>399</v>
      </c>
      <c r="H2">
        <f t="shared" ref="H2:H65" ca="1" si="0">ROUND(RAND()*10,0)-5</f>
        <v>-5</v>
      </c>
    </row>
    <row r="3" spans="1:8">
      <c r="A3" t="str">
        <f t="shared" ref="A3:A66" ca="1" si="1">"&lt;entity id = "&amp;CHAR(34)&amp;D3&amp;CHAR(34)&amp;" value = "&amp;CHAR(34)&amp;H3&amp;CHAR(34)&amp;" /&gt;"&amp;"\n\"</f>
        <v>&lt;entity id = "11" value = "4" /&gt;\n\</v>
      </c>
      <c r="D3" s="9">
        <v>11</v>
      </c>
      <c r="E3" s="9" t="s">
        <v>38</v>
      </c>
      <c r="F3" s="9" t="s">
        <v>400</v>
      </c>
      <c r="H3">
        <f t="shared" ca="1" si="0"/>
        <v>4</v>
      </c>
    </row>
    <row r="4" spans="1:8">
      <c r="A4" t="str">
        <f t="shared" ca="1" si="1"/>
        <v>&lt;entity id = "12" value = "0" /&gt;\n\</v>
      </c>
      <c r="D4" s="9">
        <v>12</v>
      </c>
      <c r="E4" s="9" t="s">
        <v>401</v>
      </c>
      <c r="F4" s="9" t="s">
        <v>402</v>
      </c>
      <c r="H4">
        <f t="shared" ca="1" si="0"/>
        <v>0</v>
      </c>
    </row>
    <row r="5" spans="1:8">
      <c r="A5" t="str">
        <f t="shared" ca="1" si="1"/>
        <v>&lt;entity id = "13" value = "-2" /&gt;\n\</v>
      </c>
      <c r="D5" s="9">
        <v>13</v>
      </c>
      <c r="E5" s="9" t="s">
        <v>403</v>
      </c>
      <c r="F5" s="9" t="s">
        <v>404</v>
      </c>
      <c r="H5">
        <f t="shared" ca="1" si="0"/>
        <v>-2</v>
      </c>
    </row>
    <row r="6" spans="1:8">
      <c r="A6" t="str">
        <f t="shared" ca="1" si="1"/>
        <v>&lt;entity id = "14" value = "4" /&gt;\n\</v>
      </c>
      <c r="D6" s="9">
        <v>14</v>
      </c>
      <c r="E6" s="9" t="s">
        <v>46</v>
      </c>
      <c r="F6" s="9" t="s">
        <v>405</v>
      </c>
      <c r="H6">
        <f t="shared" ca="1" si="0"/>
        <v>4</v>
      </c>
    </row>
    <row r="7" spans="1:8">
      <c r="A7" t="str">
        <f t="shared" ca="1" si="1"/>
        <v>&lt;entity id = "15" value = "-4" /&gt;\n\</v>
      </c>
      <c r="D7" s="9">
        <v>15</v>
      </c>
      <c r="E7" s="9" t="s">
        <v>406</v>
      </c>
      <c r="F7" s="9" t="s">
        <v>407</v>
      </c>
      <c r="H7">
        <f t="shared" ca="1" si="0"/>
        <v>-4</v>
      </c>
    </row>
    <row r="8" spans="1:8">
      <c r="A8" t="str">
        <f t="shared" ca="1" si="1"/>
        <v>&lt;entity id = "16" value = "-5" /&gt;\n\</v>
      </c>
      <c r="D8" s="9">
        <v>16</v>
      </c>
      <c r="E8" s="9" t="s">
        <v>408</v>
      </c>
      <c r="F8" s="9" t="s">
        <v>409</v>
      </c>
      <c r="H8">
        <f t="shared" ca="1" si="0"/>
        <v>-5</v>
      </c>
    </row>
    <row r="9" spans="1:8">
      <c r="A9" t="str">
        <f t="shared" ca="1" si="1"/>
        <v>&lt;entity id = "17" value = "0" /&gt;\n\</v>
      </c>
      <c r="D9" s="9">
        <v>17</v>
      </c>
      <c r="E9" s="9" t="s">
        <v>410</v>
      </c>
      <c r="F9" s="9" t="s">
        <v>411</v>
      </c>
      <c r="H9">
        <f t="shared" ca="1" si="0"/>
        <v>0</v>
      </c>
    </row>
    <row r="10" spans="1:8">
      <c r="A10" t="str">
        <f t="shared" ca="1" si="1"/>
        <v>&lt;entity id = "18" value = "-4" /&gt;\n\</v>
      </c>
      <c r="D10" s="9">
        <v>18</v>
      </c>
      <c r="E10" s="9" t="s">
        <v>412</v>
      </c>
      <c r="F10" s="9" t="s">
        <v>413</v>
      </c>
      <c r="H10">
        <f t="shared" ca="1" si="0"/>
        <v>-4</v>
      </c>
    </row>
    <row r="11" spans="1:8">
      <c r="A11" t="str">
        <f t="shared" ca="1" si="1"/>
        <v>&lt;entity id = "19" value = "-5" /&gt;\n\</v>
      </c>
      <c r="D11" s="9">
        <v>19</v>
      </c>
      <c r="E11" s="9" t="s">
        <v>414</v>
      </c>
      <c r="F11" s="9" t="s">
        <v>415</v>
      </c>
      <c r="H11">
        <f t="shared" ca="1" si="0"/>
        <v>-5</v>
      </c>
    </row>
    <row r="12" spans="1:8">
      <c r="A12" t="str">
        <f t="shared" ca="1" si="1"/>
        <v>&lt;entity id = "20" value = "4" /&gt;\n\</v>
      </c>
      <c r="D12" s="9">
        <v>20</v>
      </c>
      <c r="E12" s="9" t="s">
        <v>416</v>
      </c>
      <c r="F12" s="9" t="s">
        <v>417</v>
      </c>
      <c r="H12">
        <f t="shared" ca="1" si="0"/>
        <v>4</v>
      </c>
    </row>
    <row r="13" spans="1:8">
      <c r="A13" t="str">
        <f t="shared" ca="1" si="1"/>
        <v>&lt;entity id = "21" value = "3" /&gt;\n\</v>
      </c>
      <c r="D13" s="9">
        <v>21</v>
      </c>
      <c r="E13" s="9" t="s">
        <v>418</v>
      </c>
      <c r="F13" s="9" t="s">
        <v>419</v>
      </c>
      <c r="H13">
        <f t="shared" ca="1" si="0"/>
        <v>3</v>
      </c>
    </row>
    <row r="14" spans="1:8">
      <c r="A14" t="str">
        <f t="shared" ca="1" si="1"/>
        <v>&lt;entity id = "22" value = "2" /&gt;\n\</v>
      </c>
      <c r="D14" s="9">
        <v>22</v>
      </c>
      <c r="E14" s="9" t="s">
        <v>420</v>
      </c>
      <c r="F14" s="9" t="s">
        <v>421</v>
      </c>
      <c r="H14">
        <f t="shared" ca="1" si="0"/>
        <v>2</v>
      </c>
    </row>
    <row r="15" spans="1:8">
      <c r="A15" t="str">
        <f t="shared" ca="1" si="1"/>
        <v>&lt;entity id = "23" value = "4" /&gt;\n\</v>
      </c>
      <c r="D15" s="9">
        <v>23</v>
      </c>
      <c r="E15" s="9" t="s">
        <v>422</v>
      </c>
      <c r="F15" s="9" t="s">
        <v>423</v>
      </c>
      <c r="H15">
        <f t="shared" ca="1" si="0"/>
        <v>4</v>
      </c>
    </row>
    <row r="16" spans="1:8">
      <c r="A16" t="str">
        <f t="shared" ca="1" si="1"/>
        <v>&lt;entity id = "24" value = "1" /&gt;\n\</v>
      </c>
      <c r="D16" s="9">
        <v>24</v>
      </c>
      <c r="E16" s="9" t="s">
        <v>424</v>
      </c>
      <c r="F16" s="9" t="s">
        <v>425</v>
      </c>
      <c r="H16">
        <f t="shared" ca="1" si="0"/>
        <v>1</v>
      </c>
    </row>
    <row r="17" spans="1:8">
      <c r="A17" t="str">
        <f t="shared" ca="1" si="1"/>
        <v>&lt;entity id = "25" value = "0" /&gt;\n\</v>
      </c>
      <c r="D17" s="9">
        <v>25</v>
      </c>
      <c r="E17" s="9" t="s">
        <v>426</v>
      </c>
      <c r="F17" s="9" t="s">
        <v>427</v>
      </c>
      <c r="H17">
        <f t="shared" ca="1" si="0"/>
        <v>0</v>
      </c>
    </row>
    <row r="18" spans="1:8">
      <c r="A18" t="str">
        <f t="shared" ca="1" si="1"/>
        <v>&lt;entity id = "26" value = "-3" /&gt;\n\</v>
      </c>
      <c r="D18" s="9">
        <v>26</v>
      </c>
      <c r="E18" s="9" t="s">
        <v>428</v>
      </c>
      <c r="F18" s="9" t="s">
        <v>429</v>
      </c>
      <c r="H18">
        <f t="shared" ca="1" si="0"/>
        <v>-3</v>
      </c>
    </row>
    <row r="19" spans="1:8">
      <c r="A19" t="str">
        <f t="shared" ca="1" si="1"/>
        <v>&lt;entity id = "27" value = "-2" /&gt;\n\</v>
      </c>
      <c r="D19" s="9">
        <v>27</v>
      </c>
      <c r="E19" s="9" t="s">
        <v>430</v>
      </c>
      <c r="F19" s="9" t="s">
        <v>431</v>
      </c>
      <c r="H19">
        <f t="shared" ca="1" si="0"/>
        <v>-2</v>
      </c>
    </row>
    <row r="20" spans="1:8">
      <c r="A20" t="str">
        <f t="shared" ca="1" si="1"/>
        <v>&lt;entity id = "28" value = "-4" /&gt;\n\</v>
      </c>
      <c r="D20" s="9">
        <v>28</v>
      </c>
      <c r="E20" s="9" t="s">
        <v>432</v>
      </c>
      <c r="F20" s="9" t="s">
        <v>433</v>
      </c>
      <c r="H20">
        <f t="shared" ca="1" si="0"/>
        <v>-4</v>
      </c>
    </row>
    <row r="21" spans="1:8">
      <c r="A21" t="str">
        <f t="shared" ca="1" si="1"/>
        <v>&lt;entity id = "29" value = "3" /&gt;\n\</v>
      </c>
      <c r="D21" s="9">
        <v>29</v>
      </c>
      <c r="E21" s="9" t="s">
        <v>434</v>
      </c>
      <c r="F21" s="9" t="s">
        <v>435</v>
      </c>
      <c r="H21">
        <f t="shared" ca="1" si="0"/>
        <v>3</v>
      </c>
    </row>
    <row r="22" spans="1:8">
      <c r="A22" t="str">
        <f t="shared" ca="1" si="1"/>
        <v>&lt;entity id = "30" value = "5" /&gt;\n\</v>
      </c>
      <c r="D22" s="9">
        <v>30</v>
      </c>
      <c r="E22" s="9" t="s">
        <v>436</v>
      </c>
      <c r="F22" s="9" t="s">
        <v>437</v>
      </c>
      <c r="H22">
        <f t="shared" ca="1" si="0"/>
        <v>5</v>
      </c>
    </row>
    <row r="23" spans="1:8">
      <c r="A23" t="str">
        <f t="shared" ca="1" si="1"/>
        <v>&lt;entity id = "31" value = "2" /&gt;\n\</v>
      </c>
      <c r="D23" s="9">
        <v>31</v>
      </c>
      <c r="E23" s="9" t="s">
        <v>438</v>
      </c>
      <c r="F23" s="9" t="s">
        <v>439</v>
      </c>
      <c r="H23">
        <f t="shared" ca="1" si="0"/>
        <v>2</v>
      </c>
    </row>
    <row r="24" spans="1:8">
      <c r="A24" t="str">
        <f t="shared" ca="1" si="1"/>
        <v>&lt;entity id = "32" value = "4" /&gt;\n\</v>
      </c>
      <c r="D24" s="9">
        <v>32</v>
      </c>
      <c r="E24" s="9" t="s">
        <v>440</v>
      </c>
      <c r="F24" s="9" t="s">
        <v>441</v>
      </c>
      <c r="H24">
        <f t="shared" ca="1" si="0"/>
        <v>4</v>
      </c>
    </row>
    <row r="25" spans="1:8">
      <c r="A25" t="str">
        <f t="shared" ca="1" si="1"/>
        <v>&lt;entity id = "33" value = "1" /&gt;\n\</v>
      </c>
      <c r="D25" s="9">
        <v>33</v>
      </c>
      <c r="E25" s="9" t="s">
        <v>442</v>
      </c>
      <c r="F25" s="9" t="s">
        <v>443</v>
      </c>
      <c r="H25">
        <f t="shared" ca="1" si="0"/>
        <v>1</v>
      </c>
    </row>
    <row r="26" spans="1:8">
      <c r="A26" t="str">
        <f t="shared" ca="1" si="1"/>
        <v>&lt;entity id = "34" value = "-5" /&gt;\n\</v>
      </c>
      <c r="D26" s="9">
        <v>34</v>
      </c>
      <c r="E26" s="9" t="s">
        <v>444</v>
      </c>
      <c r="F26" s="9" t="s">
        <v>445</v>
      </c>
      <c r="H26">
        <f t="shared" ca="1" si="0"/>
        <v>-5</v>
      </c>
    </row>
    <row r="27" spans="1:8">
      <c r="A27" t="str">
        <f t="shared" ca="1" si="1"/>
        <v>&lt;entity id = "35" value = "5" /&gt;\n\</v>
      </c>
      <c r="D27" s="9">
        <v>35</v>
      </c>
      <c r="E27" s="9" t="s">
        <v>446</v>
      </c>
      <c r="F27" s="9" t="s">
        <v>447</v>
      </c>
      <c r="H27">
        <f t="shared" ca="1" si="0"/>
        <v>5</v>
      </c>
    </row>
    <row r="28" spans="1:8">
      <c r="A28" t="str">
        <f t="shared" ca="1" si="1"/>
        <v>&lt;entity id = "36" value = "5" /&gt;\n\</v>
      </c>
      <c r="D28" s="9">
        <v>36</v>
      </c>
      <c r="E28" s="9" t="s">
        <v>448</v>
      </c>
      <c r="F28" s="9" t="s">
        <v>449</v>
      </c>
      <c r="H28">
        <f t="shared" ca="1" si="0"/>
        <v>5</v>
      </c>
    </row>
    <row r="29" spans="1:8">
      <c r="A29" t="str">
        <f t="shared" ca="1" si="1"/>
        <v>&lt;entity id = "37" value = "0" /&gt;\n\</v>
      </c>
      <c r="D29" s="9">
        <v>37</v>
      </c>
      <c r="E29" s="9" t="s">
        <v>450</v>
      </c>
      <c r="F29" s="9" t="s">
        <v>451</v>
      </c>
      <c r="H29">
        <f t="shared" ca="1" si="0"/>
        <v>0</v>
      </c>
    </row>
    <row r="30" spans="1:8">
      <c r="A30" t="str">
        <f t="shared" ca="1" si="1"/>
        <v>&lt;entity id = "38" value = "-1" /&gt;\n\</v>
      </c>
      <c r="D30" s="9">
        <v>38</v>
      </c>
      <c r="E30" s="9" t="s">
        <v>452</v>
      </c>
      <c r="F30" s="9" t="s">
        <v>453</v>
      </c>
      <c r="H30">
        <f t="shared" ca="1" si="0"/>
        <v>-1</v>
      </c>
    </row>
    <row r="31" spans="1:8">
      <c r="A31" t="str">
        <f t="shared" ca="1" si="1"/>
        <v>&lt;entity id = "39" value = "4" /&gt;\n\</v>
      </c>
      <c r="D31" s="9">
        <v>39</v>
      </c>
      <c r="E31" s="9" t="s">
        <v>454</v>
      </c>
      <c r="F31" s="9" t="s">
        <v>455</v>
      </c>
      <c r="H31">
        <f t="shared" ca="1" si="0"/>
        <v>4</v>
      </c>
    </row>
    <row r="32" spans="1:8">
      <c r="A32" t="str">
        <f t="shared" ca="1" si="1"/>
        <v>&lt;entity id = "40" value = "-5" /&gt;\n\</v>
      </c>
      <c r="D32" s="9">
        <v>40</v>
      </c>
      <c r="E32" s="9" t="s">
        <v>456</v>
      </c>
      <c r="F32" s="9" t="s">
        <v>457</v>
      </c>
      <c r="H32">
        <f t="shared" ca="1" si="0"/>
        <v>-5</v>
      </c>
    </row>
    <row r="33" spans="1:8">
      <c r="A33" t="str">
        <f t="shared" ca="1" si="1"/>
        <v>&lt;entity id = "41" value = "-4" /&gt;\n\</v>
      </c>
      <c r="D33" s="9">
        <v>41</v>
      </c>
      <c r="E33" s="9" t="s">
        <v>458</v>
      </c>
      <c r="F33" s="9" t="s">
        <v>459</v>
      </c>
      <c r="H33">
        <f t="shared" ca="1" si="0"/>
        <v>-4</v>
      </c>
    </row>
    <row r="34" spans="1:8">
      <c r="A34" t="str">
        <f t="shared" ca="1" si="1"/>
        <v>&lt;entity id = "42" value = "-1" /&gt;\n\</v>
      </c>
      <c r="D34" s="9">
        <v>42</v>
      </c>
      <c r="E34" s="9" t="s">
        <v>460</v>
      </c>
      <c r="F34" s="9" t="s">
        <v>461</v>
      </c>
      <c r="H34">
        <f t="shared" ca="1" si="0"/>
        <v>-1</v>
      </c>
    </row>
    <row r="35" spans="1:8">
      <c r="A35" t="str">
        <f t="shared" ca="1" si="1"/>
        <v>&lt;entity id = "43" value = "4" /&gt;\n\</v>
      </c>
      <c r="D35" s="9">
        <v>43</v>
      </c>
      <c r="E35" s="9" t="s">
        <v>462</v>
      </c>
      <c r="F35" s="9" t="s">
        <v>463</v>
      </c>
      <c r="H35">
        <f t="shared" ca="1" si="0"/>
        <v>4</v>
      </c>
    </row>
    <row r="36" spans="1:8">
      <c r="A36" t="str">
        <f t="shared" ca="1" si="1"/>
        <v>&lt;entity id = "44" value = "0" /&gt;\n\</v>
      </c>
      <c r="D36" s="9">
        <v>44</v>
      </c>
      <c r="E36" s="9" t="s">
        <v>464</v>
      </c>
      <c r="F36" s="9" t="s">
        <v>465</v>
      </c>
      <c r="H36">
        <f t="shared" ca="1" si="0"/>
        <v>0</v>
      </c>
    </row>
    <row r="37" spans="1:8">
      <c r="A37" t="str">
        <f t="shared" ca="1" si="1"/>
        <v>&lt;entity id = "45" value = "2" /&gt;\n\</v>
      </c>
      <c r="D37" s="9">
        <v>45</v>
      </c>
      <c r="E37" s="9" t="s">
        <v>466</v>
      </c>
      <c r="F37" s="9" t="s">
        <v>467</v>
      </c>
      <c r="H37">
        <f t="shared" ca="1" si="0"/>
        <v>2</v>
      </c>
    </row>
    <row r="38" spans="1:8">
      <c r="A38" t="str">
        <f t="shared" ca="1" si="1"/>
        <v>&lt;entity id = "46" value = "1" /&gt;\n\</v>
      </c>
      <c r="D38" s="9">
        <v>46</v>
      </c>
      <c r="E38" s="9" t="s">
        <v>468</v>
      </c>
      <c r="F38" s="9" t="s">
        <v>469</v>
      </c>
      <c r="H38">
        <f t="shared" ca="1" si="0"/>
        <v>1</v>
      </c>
    </row>
    <row r="39" spans="1:8">
      <c r="A39" t="str">
        <f t="shared" ca="1" si="1"/>
        <v>&lt;entity id = "47" value = "-1" /&gt;\n\</v>
      </c>
      <c r="D39" s="9">
        <v>47</v>
      </c>
      <c r="E39" s="9" t="s">
        <v>470</v>
      </c>
      <c r="F39" s="9" t="s">
        <v>471</v>
      </c>
      <c r="H39">
        <f t="shared" ca="1" si="0"/>
        <v>-1</v>
      </c>
    </row>
    <row r="40" spans="1:8">
      <c r="A40" t="str">
        <f t="shared" ca="1" si="1"/>
        <v>&lt;entity id = "48" value = "3" /&gt;\n\</v>
      </c>
      <c r="D40" s="9">
        <v>48</v>
      </c>
      <c r="E40" s="9" t="s">
        <v>472</v>
      </c>
      <c r="F40" s="9" t="s">
        <v>473</v>
      </c>
      <c r="H40">
        <f t="shared" ca="1" si="0"/>
        <v>3</v>
      </c>
    </row>
    <row r="41" spans="1:8">
      <c r="A41" t="str">
        <f t="shared" ca="1" si="1"/>
        <v>&lt;entity id = "49" value = "1" /&gt;\n\</v>
      </c>
      <c r="D41" s="9">
        <v>49</v>
      </c>
      <c r="E41" s="9" t="s">
        <v>474</v>
      </c>
      <c r="F41" s="9" t="s">
        <v>475</v>
      </c>
      <c r="H41">
        <f t="shared" ca="1" si="0"/>
        <v>1</v>
      </c>
    </row>
    <row r="42" spans="1:8">
      <c r="A42" t="str">
        <f t="shared" ca="1" si="1"/>
        <v>&lt;entity id = "50" value = "3" /&gt;\n\</v>
      </c>
      <c r="D42" s="9">
        <v>50</v>
      </c>
      <c r="E42" s="9" t="s">
        <v>476</v>
      </c>
      <c r="F42" s="9" t="s">
        <v>477</v>
      </c>
      <c r="H42">
        <f t="shared" ca="1" si="0"/>
        <v>3</v>
      </c>
    </row>
    <row r="43" spans="1:8">
      <c r="A43" t="str">
        <f t="shared" ca="1" si="1"/>
        <v>&lt;entity id = "51" value = "2" /&gt;\n\</v>
      </c>
      <c r="D43" s="9">
        <v>51</v>
      </c>
      <c r="E43" s="9" t="s">
        <v>478</v>
      </c>
      <c r="F43" s="9" t="s">
        <v>479</v>
      </c>
      <c r="H43">
        <f t="shared" ca="1" si="0"/>
        <v>2</v>
      </c>
    </row>
    <row r="44" spans="1:8">
      <c r="A44" t="str">
        <f t="shared" ca="1" si="1"/>
        <v>&lt;entity id = "52" value = "4" /&gt;\n\</v>
      </c>
      <c r="D44" s="9">
        <v>52</v>
      </c>
      <c r="E44" s="9" t="s">
        <v>480</v>
      </c>
      <c r="F44" s="9" t="s">
        <v>481</v>
      </c>
      <c r="H44">
        <f t="shared" ca="1" si="0"/>
        <v>4</v>
      </c>
    </row>
    <row r="45" spans="1:8">
      <c r="A45" t="str">
        <f t="shared" ca="1" si="1"/>
        <v>&lt;entity id = "53" value = "4" /&gt;\n\</v>
      </c>
      <c r="D45" s="9">
        <v>53</v>
      </c>
      <c r="E45" s="9" t="s">
        <v>482</v>
      </c>
      <c r="F45" s="9" t="s">
        <v>483</v>
      </c>
      <c r="H45">
        <f t="shared" ca="1" si="0"/>
        <v>4</v>
      </c>
    </row>
    <row r="46" spans="1:8">
      <c r="A46" t="str">
        <f t="shared" ca="1" si="1"/>
        <v>&lt;entity id = "54" value = "-1" /&gt;\n\</v>
      </c>
      <c r="D46" s="9">
        <v>54</v>
      </c>
      <c r="E46" s="9" t="s">
        <v>484</v>
      </c>
      <c r="F46" s="9" t="s">
        <v>485</v>
      </c>
      <c r="H46">
        <f t="shared" ca="1" si="0"/>
        <v>-1</v>
      </c>
    </row>
    <row r="47" spans="1:8">
      <c r="A47" t="str">
        <f t="shared" ca="1" si="1"/>
        <v>&lt;entity id = "55" value = "3" /&gt;\n\</v>
      </c>
      <c r="D47" s="9">
        <v>55</v>
      </c>
      <c r="E47" s="9" t="s">
        <v>486</v>
      </c>
      <c r="F47" s="9" t="s">
        <v>487</v>
      </c>
      <c r="H47">
        <f t="shared" ca="1" si="0"/>
        <v>3</v>
      </c>
    </row>
    <row r="48" spans="1:8">
      <c r="A48" t="str">
        <f t="shared" ca="1" si="1"/>
        <v>&lt;entity id = "56" value = "1" /&gt;\n\</v>
      </c>
      <c r="D48" s="9">
        <v>56</v>
      </c>
      <c r="E48" s="9" t="s">
        <v>488</v>
      </c>
      <c r="F48" s="9" t="s">
        <v>489</v>
      </c>
      <c r="H48">
        <f t="shared" ca="1" si="0"/>
        <v>1</v>
      </c>
    </row>
    <row r="49" spans="1:8">
      <c r="A49" t="str">
        <f t="shared" ca="1" si="1"/>
        <v>&lt;entity id = "57" value = "0" /&gt;\n\</v>
      </c>
      <c r="D49" s="9">
        <v>57</v>
      </c>
      <c r="E49" s="9" t="s">
        <v>490</v>
      </c>
      <c r="F49" s="9" t="s">
        <v>491</v>
      </c>
      <c r="H49">
        <f t="shared" ca="1" si="0"/>
        <v>0</v>
      </c>
    </row>
    <row r="50" spans="1:8">
      <c r="A50" t="str">
        <f t="shared" ca="1" si="1"/>
        <v>&lt;entity id = "58" value = "-3" /&gt;\n\</v>
      </c>
      <c r="D50" s="9">
        <v>58</v>
      </c>
      <c r="E50" s="9" t="s">
        <v>492</v>
      </c>
      <c r="F50" s="9" t="s">
        <v>493</v>
      </c>
      <c r="H50">
        <f t="shared" ca="1" si="0"/>
        <v>-3</v>
      </c>
    </row>
    <row r="51" spans="1:8">
      <c r="A51" t="str">
        <f t="shared" ca="1" si="1"/>
        <v>&lt;entity id = "59" value = "0" /&gt;\n\</v>
      </c>
      <c r="D51" s="9">
        <v>59</v>
      </c>
      <c r="E51" s="9" t="s">
        <v>494</v>
      </c>
      <c r="F51" s="9" t="s">
        <v>495</v>
      </c>
      <c r="H51">
        <f t="shared" ca="1" si="0"/>
        <v>0</v>
      </c>
    </row>
    <row r="52" spans="1:8">
      <c r="A52" t="str">
        <f t="shared" ca="1" si="1"/>
        <v>&lt;entity id = "60" value = "4" /&gt;\n\</v>
      </c>
      <c r="D52" s="9">
        <v>60</v>
      </c>
      <c r="E52" s="9" t="s">
        <v>496</v>
      </c>
      <c r="F52" s="9" t="s">
        <v>497</v>
      </c>
      <c r="H52">
        <f t="shared" ca="1" si="0"/>
        <v>4</v>
      </c>
    </row>
    <row r="53" spans="1:8">
      <c r="A53" t="str">
        <f t="shared" ca="1" si="1"/>
        <v>&lt;entity id = "61" value = "-5" /&gt;\n\</v>
      </c>
      <c r="D53" s="9">
        <v>61</v>
      </c>
      <c r="E53" s="9" t="s">
        <v>498</v>
      </c>
      <c r="F53" s="9" t="s">
        <v>499</v>
      </c>
      <c r="H53">
        <f t="shared" ca="1" si="0"/>
        <v>-5</v>
      </c>
    </row>
    <row r="54" spans="1:8">
      <c r="A54" t="str">
        <f t="shared" ca="1" si="1"/>
        <v>&lt;entity id = "62" value = "-4" /&gt;\n\</v>
      </c>
      <c r="D54" s="9">
        <v>62</v>
      </c>
      <c r="E54" s="9" t="s">
        <v>500</v>
      </c>
      <c r="F54" s="9" t="s">
        <v>501</v>
      </c>
      <c r="H54">
        <f t="shared" ca="1" si="0"/>
        <v>-4</v>
      </c>
    </row>
    <row r="55" spans="1:8">
      <c r="A55" t="str">
        <f t="shared" ca="1" si="1"/>
        <v>&lt;entity id = "63" value = "-1" /&gt;\n\</v>
      </c>
      <c r="D55" s="9">
        <v>63</v>
      </c>
      <c r="E55" s="9" t="s">
        <v>502</v>
      </c>
      <c r="F55" s="9" t="s">
        <v>503</v>
      </c>
      <c r="H55">
        <f t="shared" ca="1" si="0"/>
        <v>-1</v>
      </c>
    </row>
    <row r="56" spans="1:8">
      <c r="A56" t="str">
        <f t="shared" ca="1" si="1"/>
        <v>&lt;entity id = "64" value = "-5" /&gt;\n\</v>
      </c>
      <c r="D56" s="9">
        <v>64</v>
      </c>
      <c r="E56" s="9" t="s">
        <v>504</v>
      </c>
      <c r="F56" s="9" t="s">
        <v>505</v>
      </c>
      <c r="H56">
        <f t="shared" ca="1" si="0"/>
        <v>-5</v>
      </c>
    </row>
    <row r="57" spans="1:8">
      <c r="A57" t="str">
        <f t="shared" ca="1" si="1"/>
        <v>&lt;entity id = "65" value = "3" /&gt;\n\</v>
      </c>
      <c r="D57" s="9">
        <v>65</v>
      </c>
      <c r="E57" s="9" t="s">
        <v>506</v>
      </c>
      <c r="F57" s="9" t="s">
        <v>507</v>
      </c>
      <c r="H57">
        <f t="shared" ca="1" si="0"/>
        <v>3</v>
      </c>
    </row>
    <row r="58" spans="1:8">
      <c r="A58" t="str">
        <f t="shared" ca="1" si="1"/>
        <v>&lt;entity id = "66" value = "-2" /&gt;\n\</v>
      </c>
      <c r="D58" s="9">
        <v>66</v>
      </c>
      <c r="E58" s="9" t="s">
        <v>508</v>
      </c>
      <c r="F58" s="9" t="s">
        <v>509</v>
      </c>
      <c r="H58">
        <f t="shared" ca="1" si="0"/>
        <v>-2</v>
      </c>
    </row>
    <row r="59" spans="1:8">
      <c r="A59" t="str">
        <f t="shared" ca="1" si="1"/>
        <v>&lt;entity id = "67" value = "2" /&gt;\n\</v>
      </c>
      <c r="D59" s="9">
        <v>67</v>
      </c>
      <c r="E59" s="9" t="s">
        <v>510</v>
      </c>
      <c r="F59" s="9" t="s">
        <v>511</v>
      </c>
      <c r="H59">
        <f t="shared" ca="1" si="0"/>
        <v>2</v>
      </c>
    </row>
    <row r="60" spans="1:8">
      <c r="A60" t="str">
        <f t="shared" ca="1" si="1"/>
        <v>&lt;entity id = "68" value = "4" /&gt;\n\</v>
      </c>
      <c r="D60" s="9">
        <v>68</v>
      </c>
      <c r="E60" s="9" t="s">
        <v>512</v>
      </c>
      <c r="F60" s="9" t="s">
        <v>513</v>
      </c>
      <c r="H60">
        <f t="shared" ca="1" si="0"/>
        <v>4</v>
      </c>
    </row>
    <row r="61" spans="1:8">
      <c r="A61" t="str">
        <f t="shared" ca="1" si="1"/>
        <v>&lt;entity id = "69" value = "3" /&gt;\n\</v>
      </c>
      <c r="D61" s="9">
        <v>69</v>
      </c>
      <c r="E61" s="9" t="s">
        <v>339</v>
      </c>
      <c r="F61" s="9" t="s">
        <v>514</v>
      </c>
      <c r="H61">
        <f t="shared" ca="1" si="0"/>
        <v>3</v>
      </c>
    </row>
    <row r="62" spans="1:8">
      <c r="A62" t="str">
        <f t="shared" ca="1" si="1"/>
        <v>&lt;entity id = "70" value = "-3" /&gt;\n\</v>
      </c>
      <c r="D62" s="9">
        <v>70</v>
      </c>
      <c r="E62" s="9" t="s">
        <v>515</v>
      </c>
      <c r="F62" s="9" t="s">
        <v>516</v>
      </c>
      <c r="H62">
        <f t="shared" ca="1" si="0"/>
        <v>-3</v>
      </c>
    </row>
    <row r="63" spans="1:8">
      <c r="A63" t="str">
        <f t="shared" ca="1" si="1"/>
        <v>&lt;entity id = "71" value = "4" /&gt;\n\</v>
      </c>
      <c r="D63" s="9">
        <v>71</v>
      </c>
      <c r="E63" s="9" t="s">
        <v>310</v>
      </c>
      <c r="F63" s="9" t="s">
        <v>517</v>
      </c>
      <c r="H63">
        <f t="shared" ca="1" si="0"/>
        <v>4</v>
      </c>
    </row>
    <row r="64" spans="1:8">
      <c r="A64" t="str">
        <f t="shared" ca="1" si="1"/>
        <v>&lt;entity id = "72" value = "-1" /&gt;\n\</v>
      </c>
      <c r="D64" s="9">
        <v>72</v>
      </c>
      <c r="E64" s="9" t="s">
        <v>518</v>
      </c>
      <c r="F64" s="9" t="s">
        <v>519</v>
      </c>
      <c r="H64">
        <f t="shared" ca="1" si="0"/>
        <v>-1</v>
      </c>
    </row>
    <row r="65" spans="1:8">
      <c r="A65" t="str">
        <f t="shared" ca="1" si="1"/>
        <v>&lt;entity id = "73" value = "-4" /&gt;\n\</v>
      </c>
      <c r="D65" s="9">
        <v>73</v>
      </c>
      <c r="E65" s="9" t="s">
        <v>354</v>
      </c>
      <c r="F65" s="9" t="s">
        <v>520</v>
      </c>
      <c r="H65">
        <f t="shared" ca="1" si="0"/>
        <v>-4</v>
      </c>
    </row>
    <row r="66" spans="1:8">
      <c r="A66" t="str">
        <f t="shared" ca="1" si="1"/>
        <v>&lt;entity id = "74" value = "3" /&gt;\n\</v>
      </c>
      <c r="D66" s="9">
        <v>74</v>
      </c>
      <c r="E66" s="9" t="s">
        <v>521</v>
      </c>
      <c r="F66" s="9" t="s">
        <v>522</v>
      </c>
      <c r="H66">
        <f t="shared" ref="H66:H129" ca="1" si="2">ROUND(RAND()*10,0)-5</f>
        <v>3</v>
      </c>
    </row>
    <row r="67" spans="1:8">
      <c r="A67" t="str">
        <f t="shared" ref="A67:A130" ca="1" si="3">"&lt;entity id = "&amp;CHAR(34)&amp;D67&amp;CHAR(34)&amp;" value = "&amp;CHAR(34)&amp;H67&amp;CHAR(34)&amp;" /&gt;"&amp;"\n\"</f>
        <v>&lt;entity id = "75" value = "2" /&gt;\n\</v>
      </c>
      <c r="D67" s="9">
        <v>75</v>
      </c>
      <c r="E67" s="9" t="s">
        <v>523</v>
      </c>
      <c r="F67" s="9" t="s">
        <v>524</v>
      </c>
      <c r="H67">
        <f t="shared" ca="1" si="2"/>
        <v>2</v>
      </c>
    </row>
    <row r="68" spans="1:8">
      <c r="A68" t="str">
        <f t="shared" ca="1" si="3"/>
        <v>&lt;entity id = "76" value = "-1" /&gt;\n\</v>
      </c>
      <c r="D68" s="9">
        <v>76</v>
      </c>
      <c r="E68" s="9" t="s">
        <v>525</v>
      </c>
      <c r="F68" s="9" t="s">
        <v>526</v>
      </c>
      <c r="H68">
        <f t="shared" ca="1" si="2"/>
        <v>-1</v>
      </c>
    </row>
    <row r="69" spans="1:8">
      <c r="A69" t="str">
        <f t="shared" ca="1" si="3"/>
        <v>&lt;entity id = "77" value = "0" /&gt;\n\</v>
      </c>
      <c r="D69" s="9">
        <v>77</v>
      </c>
      <c r="E69" s="9" t="s">
        <v>57</v>
      </c>
      <c r="F69" s="9" t="s">
        <v>527</v>
      </c>
      <c r="H69">
        <f t="shared" ca="1" si="2"/>
        <v>0</v>
      </c>
    </row>
    <row r="70" spans="1:8">
      <c r="A70" t="str">
        <f t="shared" ca="1" si="3"/>
        <v>&lt;entity id = "78" value = "-3" /&gt;\n\</v>
      </c>
      <c r="D70" s="9">
        <v>78</v>
      </c>
      <c r="E70" s="9" t="s">
        <v>528</v>
      </c>
      <c r="F70" s="9" t="s">
        <v>529</v>
      </c>
      <c r="H70">
        <f t="shared" ca="1" si="2"/>
        <v>-3</v>
      </c>
    </row>
    <row r="71" spans="1:8">
      <c r="A71" t="str">
        <f t="shared" ca="1" si="3"/>
        <v>&lt;entity id = "79" value = "0" /&gt;\n\</v>
      </c>
      <c r="D71" s="9">
        <v>79</v>
      </c>
      <c r="E71" s="9" t="s">
        <v>530</v>
      </c>
      <c r="F71" s="9" t="s">
        <v>531</v>
      </c>
      <c r="H71">
        <f t="shared" ca="1" si="2"/>
        <v>0</v>
      </c>
    </row>
    <row r="72" spans="1:8">
      <c r="A72" t="str">
        <f t="shared" ca="1" si="3"/>
        <v>&lt;entity id = "80" value = "1" /&gt;\n\</v>
      </c>
      <c r="D72" s="9">
        <v>80</v>
      </c>
      <c r="E72" s="9" t="s">
        <v>532</v>
      </c>
      <c r="F72" s="9" t="s">
        <v>533</v>
      </c>
      <c r="H72">
        <f t="shared" ca="1" si="2"/>
        <v>1</v>
      </c>
    </row>
    <row r="73" spans="1:8">
      <c r="A73" t="str">
        <f t="shared" ca="1" si="3"/>
        <v>&lt;entity id = "81" value = "-1" /&gt;\n\</v>
      </c>
      <c r="D73" s="9">
        <v>81</v>
      </c>
      <c r="E73" s="9" t="s">
        <v>55</v>
      </c>
      <c r="F73" s="9" t="s">
        <v>534</v>
      </c>
      <c r="H73">
        <f t="shared" ca="1" si="2"/>
        <v>-1</v>
      </c>
    </row>
    <row r="74" spans="1:8">
      <c r="A74" t="str">
        <f t="shared" ca="1" si="3"/>
        <v>&lt;entity id = "82" value = "5" /&gt;\n\</v>
      </c>
      <c r="D74" s="9">
        <v>82</v>
      </c>
      <c r="E74" s="9" t="s">
        <v>535</v>
      </c>
      <c r="F74" s="9" t="s">
        <v>536</v>
      </c>
      <c r="H74">
        <f t="shared" ca="1" si="2"/>
        <v>5</v>
      </c>
    </row>
    <row r="75" spans="1:8">
      <c r="A75" t="str">
        <f t="shared" ca="1" si="3"/>
        <v>&lt;entity id = "83" value = "2" /&gt;\n\</v>
      </c>
      <c r="D75" s="9">
        <v>83</v>
      </c>
      <c r="E75" s="9" t="s">
        <v>537</v>
      </c>
      <c r="F75" s="9" t="s">
        <v>538</v>
      </c>
      <c r="H75">
        <f t="shared" ca="1" si="2"/>
        <v>2</v>
      </c>
    </row>
    <row r="76" spans="1:8">
      <c r="A76" t="str">
        <f t="shared" ca="1" si="3"/>
        <v>&lt;entity id = "84" value = "0" /&gt;\n\</v>
      </c>
      <c r="D76" s="9">
        <v>84</v>
      </c>
      <c r="E76" s="9" t="s">
        <v>539</v>
      </c>
      <c r="F76" s="9" t="s">
        <v>540</v>
      </c>
      <c r="H76">
        <f t="shared" ca="1" si="2"/>
        <v>0</v>
      </c>
    </row>
    <row r="77" spans="1:8">
      <c r="A77" t="str">
        <f t="shared" ca="1" si="3"/>
        <v>&lt;entity id = "85" value = "3" /&gt;\n\</v>
      </c>
      <c r="D77" s="9">
        <v>85</v>
      </c>
      <c r="E77" s="9" t="s">
        <v>541</v>
      </c>
      <c r="F77" s="9" t="s">
        <v>542</v>
      </c>
      <c r="H77">
        <f t="shared" ca="1" si="2"/>
        <v>3</v>
      </c>
    </row>
    <row r="78" spans="1:8">
      <c r="A78" t="str">
        <f t="shared" ca="1" si="3"/>
        <v>&lt;entity id = "86" value = "1" /&gt;\n\</v>
      </c>
      <c r="D78" s="9">
        <v>86</v>
      </c>
      <c r="E78" s="9" t="s">
        <v>543</v>
      </c>
      <c r="F78" s="9" t="s">
        <v>544</v>
      </c>
      <c r="H78">
        <f t="shared" ca="1" si="2"/>
        <v>1</v>
      </c>
    </row>
    <row r="79" spans="1:8">
      <c r="A79" t="str">
        <f t="shared" ca="1" si="3"/>
        <v>&lt;entity id = "87" value = "-1" /&gt;\n\</v>
      </c>
      <c r="D79" s="9">
        <v>87</v>
      </c>
      <c r="E79" s="9" t="s">
        <v>545</v>
      </c>
      <c r="F79" s="9" t="s">
        <v>546</v>
      </c>
      <c r="H79">
        <f t="shared" ca="1" si="2"/>
        <v>-1</v>
      </c>
    </row>
    <row r="80" spans="1:8">
      <c r="A80" t="str">
        <f t="shared" ca="1" si="3"/>
        <v>&lt;entity id = "88" value = "1" /&gt;\n\</v>
      </c>
      <c r="D80" s="9">
        <v>88</v>
      </c>
      <c r="E80" s="9" t="s">
        <v>547</v>
      </c>
      <c r="F80" s="9" t="s">
        <v>548</v>
      </c>
      <c r="H80">
        <f t="shared" ca="1" si="2"/>
        <v>1</v>
      </c>
    </row>
    <row r="81" spans="1:8">
      <c r="A81" t="str">
        <f t="shared" ca="1" si="3"/>
        <v>&lt;entity id = "89" value = "-3" /&gt;\n\</v>
      </c>
      <c r="D81" s="9">
        <v>89</v>
      </c>
      <c r="E81" s="9" t="s">
        <v>549</v>
      </c>
      <c r="F81" s="9" t="s">
        <v>550</v>
      </c>
      <c r="H81">
        <f t="shared" ca="1" si="2"/>
        <v>-3</v>
      </c>
    </row>
    <row r="82" spans="1:8">
      <c r="A82" t="str">
        <f t="shared" ca="1" si="3"/>
        <v>&lt;entity id = "90" value = "-3" /&gt;\n\</v>
      </c>
      <c r="D82" s="9">
        <v>90</v>
      </c>
      <c r="E82" s="9" t="s">
        <v>551</v>
      </c>
      <c r="F82" s="9" t="s">
        <v>552</v>
      </c>
      <c r="H82">
        <f t="shared" ca="1" si="2"/>
        <v>-3</v>
      </c>
    </row>
    <row r="83" spans="1:8">
      <c r="A83" t="str">
        <f t="shared" ca="1" si="3"/>
        <v>&lt;entity id = "91" value = "0" /&gt;\n\</v>
      </c>
      <c r="D83" s="9">
        <v>91</v>
      </c>
      <c r="E83" s="9" t="s">
        <v>553</v>
      </c>
      <c r="F83" s="9" t="s">
        <v>554</v>
      </c>
      <c r="H83">
        <f t="shared" ca="1" si="2"/>
        <v>0</v>
      </c>
    </row>
    <row r="84" spans="1:8">
      <c r="A84" t="str">
        <f t="shared" ca="1" si="3"/>
        <v>&lt;entity id = "92" value = "2" /&gt;\n\</v>
      </c>
      <c r="D84" s="9">
        <v>92</v>
      </c>
      <c r="E84" s="9" t="s">
        <v>555</v>
      </c>
      <c r="F84" s="9" t="s">
        <v>556</v>
      </c>
      <c r="H84">
        <f t="shared" ca="1" si="2"/>
        <v>2</v>
      </c>
    </row>
    <row r="85" spans="1:8">
      <c r="A85" t="str">
        <f t="shared" ca="1" si="3"/>
        <v>&lt;entity id = "93" value = "-1" /&gt;\n\</v>
      </c>
      <c r="D85" s="9">
        <v>93</v>
      </c>
      <c r="E85" s="9" t="s">
        <v>117</v>
      </c>
      <c r="F85" s="9" t="s">
        <v>118</v>
      </c>
      <c r="H85">
        <f t="shared" ca="1" si="2"/>
        <v>-1</v>
      </c>
    </row>
    <row r="86" spans="1:8">
      <c r="A86" t="str">
        <f t="shared" ca="1" si="3"/>
        <v>&lt;entity id = "94" value = "-4" /&gt;\n\</v>
      </c>
      <c r="D86" s="9">
        <v>94</v>
      </c>
      <c r="E86" s="9" t="s">
        <v>72</v>
      </c>
      <c r="F86" s="9" t="s">
        <v>73</v>
      </c>
      <c r="H86">
        <f t="shared" ca="1" si="2"/>
        <v>-4</v>
      </c>
    </row>
    <row r="87" spans="1:8">
      <c r="A87" t="str">
        <f t="shared" ca="1" si="3"/>
        <v>&lt;entity id = "95" value = "-1" /&gt;\n\</v>
      </c>
      <c r="D87" s="9">
        <v>95</v>
      </c>
      <c r="E87" s="9" t="s">
        <v>76</v>
      </c>
      <c r="F87" s="9" t="s">
        <v>3</v>
      </c>
      <c r="H87">
        <f t="shared" ca="1" si="2"/>
        <v>-1</v>
      </c>
    </row>
    <row r="88" spans="1:8">
      <c r="A88" t="str">
        <f t="shared" ca="1" si="3"/>
        <v>&lt;entity id = "96" value = "-2" /&gt;\n\</v>
      </c>
      <c r="D88" s="9">
        <v>96</v>
      </c>
      <c r="E88" s="9" t="s">
        <v>68</v>
      </c>
      <c r="F88" s="9" t="s">
        <v>69</v>
      </c>
      <c r="H88">
        <f t="shared" ca="1" si="2"/>
        <v>-2</v>
      </c>
    </row>
    <row r="89" spans="1:8">
      <c r="A89" t="str">
        <f t="shared" ca="1" si="3"/>
        <v>&lt;entity id = "97" value = "4" /&gt;\n\</v>
      </c>
      <c r="D89" s="9">
        <v>97</v>
      </c>
      <c r="E89" s="9" t="s">
        <v>64</v>
      </c>
      <c r="F89" s="9" t="s">
        <v>65</v>
      </c>
      <c r="H89">
        <f t="shared" ca="1" si="2"/>
        <v>4</v>
      </c>
    </row>
    <row r="90" spans="1:8">
      <c r="A90" t="str">
        <f t="shared" ca="1" si="3"/>
        <v>&lt;entity id = "98" value = "-1" /&gt;\n\</v>
      </c>
      <c r="D90" s="9">
        <v>98</v>
      </c>
      <c r="E90" s="9" t="s">
        <v>83</v>
      </c>
      <c r="F90" s="9" t="s">
        <v>84</v>
      </c>
      <c r="H90">
        <f t="shared" ca="1" si="2"/>
        <v>-1</v>
      </c>
    </row>
    <row r="91" spans="1:8">
      <c r="A91" t="str">
        <f t="shared" ca="1" si="3"/>
        <v>&lt;entity id = "99" value = "0" /&gt;\n\</v>
      </c>
      <c r="D91" s="9">
        <v>99</v>
      </c>
      <c r="E91" s="9" t="s">
        <v>122</v>
      </c>
      <c r="F91" s="9" t="s">
        <v>557</v>
      </c>
      <c r="H91">
        <f t="shared" ca="1" si="2"/>
        <v>0</v>
      </c>
    </row>
    <row r="92" spans="1:8">
      <c r="A92" t="str">
        <f t="shared" ca="1" si="3"/>
        <v>&lt;entity id = "100" value = "2" /&gt;\n\</v>
      </c>
      <c r="D92" s="9">
        <v>100</v>
      </c>
      <c r="E92" s="9" t="s">
        <v>127</v>
      </c>
      <c r="F92" s="9" t="s">
        <v>128</v>
      </c>
      <c r="H92">
        <f t="shared" ca="1" si="2"/>
        <v>2</v>
      </c>
    </row>
    <row r="93" spans="1:8">
      <c r="A93" t="str">
        <f t="shared" ca="1" si="3"/>
        <v>&lt;entity id = "101" value = "4" /&gt;\n\</v>
      </c>
      <c r="D93" s="9">
        <v>101</v>
      </c>
      <c r="E93" s="9" t="s">
        <v>131</v>
      </c>
      <c r="F93" s="9" t="s">
        <v>132</v>
      </c>
      <c r="H93">
        <f t="shared" ca="1" si="2"/>
        <v>4</v>
      </c>
    </row>
    <row r="94" spans="1:8">
      <c r="A94" t="str">
        <f t="shared" ca="1" si="3"/>
        <v>&lt;entity id = "102" value = "-2" /&gt;\n\</v>
      </c>
      <c r="D94" s="9">
        <v>102</v>
      </c>
      <c r="E94" s="9" t="s">
        <v>79</v>
      </c>
      <c r="F94" s="9" t="s">
        <v>80</v>
      </c>
      <c r="H94">
        <f t="shared" ca="1" si="2"/>
        <v>-2</v>
      </c>
    </row>
    <row r="95" spans="1:8">
      <c r="A95" t="str">
        <f t="shared" ca="1" si="3"/>
        <v>&lt;entity id = "103" value = "-2" /&gt;\n\</v>
      </c>
      <c r="D95" s="9">
        <v>103</v>
      </c>
      <c r="E95" s="9" t="s">
        <v>74</v>
      </c>
      <c r="F95" s="9" t="s">
        <v>75</v>
      </c>
      <c r="H95">
        <f t="shared" ca="1" si="2"/>
        <v>-2</v>
      </c>
    </row>
    <row r="96" spans="1:8">
      <c r="A96" t="str">
        <f t="shared" ca="1" si="3"/>
        <v>&lt;entity id = "104" value = "0" /&gt;\n\</v>
      </c>
      <c r="D96" s="9">
        <v>104</v>
      </c>
      <c r="E96" s="9" t="s">
        <v>120</v>
      </c>
      <c r="F96" s="9" t="s">
        <v>121</v>
      </c>
      <c r="H96">
        <f t="shared" ca="1" si="2"/>
        <v>0</v>
      </c>
    </row>
    <row r="97" spans="1:8">
      <c r="A97" t="str">
        <f t="shared" ca="1" si="3"/>
        <v>&lt;entity id = "105" value = "-5" /&gt;\n\</v>
      </c>
      <c r="D97" s="9">
        <v>105</v>
      </c>
      <c r="E97" s="9" t="s">
        <v>129</v>
      </c>
      <c r="F97" s="9" t="s">
        <v>130</v>
      </c>
      <c r="H97">
        <f t="shared" ca="1" si="2"/>
        <v>-5</v>
      </c>
    </row>
    <row r="98" spans="1:8">
      <c r="A98" t="str">
        <f t="shared" ca="1" si="3"/>
        <v>&lt;entity id = "106" value = "3" /&gt;\n\</v>
      </c>
      <c r="D98" s="9">
        <v>106</v>
      </c>
      <c r="E98" s="9" t="s">
        <v>558</v>
      </c>
      <c r="F98" s="9" t="s">
        <v>144</v>
      </c>
      <c r="H98">
        <f t="shared" ca="1" si="2"/>
        <v>3</v>
      </c>
    </row>
    <row r="99" spans="1:8">
      <c r="A99" t="str">
        <f t="shared" ca="1" si="3"/>
        <v>&lt;entity id = "107" value = "-2" /&gt;\n\</v>
      </c>
      <c r="D99" s="9">
        <v>107</v>
      </c>
      <c r="E99" s="9" t="s">
        <v>96</v>
      </c>
      <c r="F99" s="9" t="s">
        <v>97</v>
      </c>
      <c r="H99">
        <f t="shared" ca="1" si="2"/>
        <v>-2</v>
      </c>
    </row>
    <row r="100" spans="1:8">
      <c r="A100" t="str">
        <f t="shared" ca="1" si="3"/>
        <v>&lt;entity id = "108" value = "3" /&gt;\n\</v>
      </c>
      <c r="D100" s="9">
        <v>108</v>
      </c>
      <c r="E100" s="9" t="s">
        <v>112</v>
      </c>
      <c r="F100" s="9" t="s">
        <v>5</v>
      </c>
      <c r="H100">
        <f t="shared" ca="1" si="2"/>
        <v>3</v>
      </c>
    </row>
    <row r="101" spans="1:8">
      <c r="A101" t="str">
        <f t="shared" ca="1" si="3"/>
        <v>&lt;entity id = "109" value = "5" /&gt;\n\</v>
      </c>
      <c r="D101" s="9">
        <v>109</v>
      </c>
      <c r="E101" s="9" t="s">
        <v>94</v>
      </c>
      <c r="F101" s="9" t="s">
        <v>95</v>
      </c>
      <c r="H101">
        <f t="shared" ca="1" si="2"/>
        <v>5</v>
      </c>
    </row>
    <row r="102" spans="1:8">
      <c r="A102" t="str">
        <f t="shared" ca="1" si="3"/>
        <v>&lt;entity id = "110" value = "2" /&gt;\n\</v>
      </c>
      <c r="D102" s="9">
        <v>110</v>
      </c>
      <c r="E102" s="9" t="s">
        <v>98</v>
      </c>
      <c r="F102" s="9" t="s">
        <v>99</v>
      </c>
      <c r="H102">
        <f t="shared" ca="1" si="2"/>
        <v>2</v>
      </c>
    </row>
    <row r="103" spans="1:8">
      <c r="A103" t="str">
        <f t="shared" ca="1" si="3"/>
        <v>&lt;entity id = "111" value = "2" /&gt;\n\</v>
      </c>
      <c r="D103" s="9">
        <v>111</v>
      </c>
      <c r="E103" s="9" t="s">
        <v>114</v>
      </c>
      <c r="F103" s="9" t="s">
        <v>115</v>
      </c>
      <c r="H103">
        <f t="shared" ca="1" si="2"/>
        <v>2</v>
      </c>
    </row>
    <row r="104" spans="1:8">
      <c r="A104" t="str">
        <f t="shared" ca="1" si="3"/>
        <v>&lt;entity id = "112" value = "4" /&gt;\n\</v>
      </c>
      <c r="D104" s="9">
        <v>112</v>
      </c>
      <c r="E104" s="9" t="s">
        <v>125</v>
      </c>
      <c r="F104" s="9" t="s">
        <v>126</v>
      </c>
      <c r="H104">
        <f t="shared" ca="1" si="2"/>
        <v>4</v>
      </c>
    </row>
    <row r="105" spans="1:8">
      <c r="A105" t="str">
        <f t="shared" ca="1" si="3"/>
        <v>&lt;entity id = "113" value = "1" /&gt;\n\</v>
      </c>
      <c r="D105" s="9">
        <v>113</v>
      </c>
      <c r="E105" s="9" t="s">
        <v>87</v>
      </c>
      <c r="F105" s="9" t="s">
        <v>88</v>
      </c>
      <c r="H105">
        <f t="shared" ca="1" si="2"/>
        <v>1</v>
      </c>
    </row>
    <row r="106" spans="1:8">
      <c r="A106" t="str">
        <f t="shared" ca="1" si="3"/>
        <v>&lt;entity id = "114" value = "-2" /&gt;\n\</v>
      </c>
      <c r="D106" s="9">
        <v>114</v>
      </c>
      <c r="E106" s="9" t="s">
        <v>133</v>
      </c>
      <c r="F106" s="9" t="s">
        <v>7</v>
      </c>
      <c r="H106">
        <f t="shared" ca="1" si="2"/>
        <v>-2</v>
      </c>
    </row>
    <row r="107" spans="1:8">
      <c r="A107" t="str">
        <f t="shared" ca="1" si="3"/>
        <v>&lt;entity id = "115" value = "-1" /&gt;\n\</v>
      </c>
      <c r="D107" s="9">
        <v>115</v>
      </c>
      <c r="E107" s="9" t="s">
        <v>70</v>
      </c>
      <c r="F107" s="9" t="s">
        <v>71</v>
      </c>
      <c r="H107">
        <f t="shared" ca="1" si="2"/>
        <v>-1</v>
      </c>
    </row>
    <row r="108" spans="1:8">
      <c r="A108" t="str">
        <f t="shared" ca="1" si="3"/>
        <v>&lt;entity id = "116" value = "4" /&gt;\n\</v>
      </c>
      <c r="D108" s="9">
        <v>116</v>
      </c>
      <c r="E108" s="9" t="s">
        <v>119</v>
      </c>
      <c r="F108" s="9" t="s">
        <v>8</v>
      </c>
      <c r="H108">
        <f t="shared" ca="1" si="2"/>
        <v>4</v>
      </c>
    </row>
    <row r="109" spans="1:8">
      <c r="A109" t="str">
        <f t="shared" ca="1" si="3"/>
        <v>&lt;entity id = "117" value = "0" /&gt;\n\</v>
      </c>
      <c r="D109" s="9">
        <v>117</v>
      </c>
      <c r="E109" s="9" t="s">
        <v>92</v>
      </c>
      <c r="F109" s="9" t="s">
        <v>93</v>
      </c>
      <c r="H109">
        <f t="shared" ca="1" si="2"/>
        <v>0</v>
      </c>
    </row>
    <row r="110" spans="1:8">
      <c r="A110" t="str">
        <f t="shared" ca="1" si="3"/>
        <v>&lt;entity id = "118" value = "2" /&gt;\n\</v>
      </c>
      <c r="D110" s="9">
        <v>118</v>
      </c>
      <c r="E110" s="9" t="s">
        <v>110</v>
      </c>
      <c r="F110" s="9" t="s">
        <v>559</v>
      </c>
      <c r="H110">
        <f t="shared" ca="1" si="2"/>
        <v>2</v>
      </c>
    </row>
    <row r="111" spans="1:8">
      <c r="A111" t="str">
        <f t="shared" ca="1" si="3"/>
        <v>&lt;entity id = "119" value = "4" /&gt;\n\</v>
      </c>
      <c r="D111" s="9">
        <v>119</v>
      </c>
      <c r="E111" s="9" t="s">
        <v>85</v>
      </c>
      <c r="F111" s="9" t="s">
        <v>86</v>
      </c>
      <c r="H111">
        <f t="shared" ca="1" si="2"/>
        <v>4</v>
      </c>
    </row>
    <row r="112" spans="1:8">
      <c r="A112" t="str">
        <f t="shared" ca="1" si="3"/>
        <v>&lt;entity id = "120" value = "2" /&gt;\n\</v>
      </c>
      <c r="D112" s="9">
        <v>120</v>
      </c>
      <c r="E112" s="9" t="s">
        <v>66</v>
      </c>
      <c r="F112" s="9" t="s">
        <v>67</v>
      </c>
      <c r="H112">
        <f t="shared" ca="1" si="2"/>
        <v>2</v>
      </c>
    </row>
    <row r="113" spans="1:8">
      <c r="A113" t="str">
        <f t="shared" ca="1" si="3"/>
        <v>&lt;entity id = "121" value = "1" /&gt;\n\</v>
      </c>
      <c r="D113" s="9">
        <v>121</v>
      </c>
      <c r="E113" s="9" t="s">
        <v>58</v>
      </c>
      <c r="F113" s="9" t="s">
        <v>10</v>
      </c>
      <c r="H113">
        <f t="shared" ca="1" si="2"/>
        <v>1</v>
      </c>
    </row>
    <row r="114" spans="1:8">
      <c r="A114" t="str">
        <f t="shared" ca="1" si="3"/>
        <v>&lt;entity id = "122" value = "0" /&gt;\n\</v>
      </c>
      <c r="D114" s="9">
        <v>122</v>
      </c>
      <c r="E114" s="9" t="s">
        <v>123</v>
      </c>
      <c r="F114" s="9" t="s">
        <v>124</v>
      </c>
      <c r="H114">
        <f t="shared" ca="1" si="2"/>
        <v>0</v>
      </c>
    </row>
    <row r="115" spans="1:8">
      <c r="A115" t="str">
        <f t="shared" ca="1" si="3"/>
        <v>&lt;entity id = "123" value = "3" /&gt;\n\</v>
      </c>
      <c r="D115" s="9">
        <v>123</v>
      </c>
      <c r="E115" s="9" t="s">
        <v>116</v>
      </c>
      <c r="F115" s="9" t="s">
        <v>9</v>
      </c>
      <c r="H115">
        <f t="shared" ca="1" si="2"/>
        <v>3</v>
      </c>
    </row>
    <row r="116" spans="1:8">
      <c r="A116" t="str">
        <f t="shared" ca="1" si="3"/>
        <v>&lt;entity id = "124" value = "0" /&gt;\n\</v>
      </c>
      <c r="D116" s="9">
        <v>124</v>
      </c>
      <c r="E116" s="9" t="s">
        <v>113</v>
      </c>
      <c r="F116" s="9" t="s">
        <v>11</v>
      </c>
      <c r="H116">
        <f t="shared" ca="1" si="2"/>
        <v>0</v>
      </c>
    </row>
    <row r="117" spans="1:8">
      <c r="A117" t="str">
        <f t="shared" ca="1" si="3"/>
        <v>&lt;entity id = "125" value = "0" /&gt;\n\</v>
      </c>
      <c r="D117" s="9">
        <v>125</v>
      </c>
      <c r="E117" s="9" t="s">
        <v>81</v>
      </c>
      <c r="F117" s="9" t="s">
        <v>82</v>
      </c>
      <c r="H117">
        <f t="shared" ca="1" si="2"/>
        <v>0</v>
      </c>
    </row>
    <row r="118" spans="1:8">
      <c r="A118" t="str">
        <f t="shared" ca="1" si="3"/>
        <v>&lt;entity id = "126" value = "-1" /&gt;\n\</v>
      </c>
      <c r="D118" s="9">
        <v>126</v>
      </c>
      <c r="E118" s="9" t="s">
        <v>77</v>
      </c>
      <c r="F118" s="9" t="s">
        <v>78</v>
      </c>
      <c r="H118">
        <f t="shared" ca="1" si="2"/>
        <v>-1</v>
      </c>
    </row>
    <row r="119" spans="1:8">
      <c r="A119" t="str">
        <f t="shared" ca="1" si="3"/>
        <v>&lt;entity id = "127" value = "-5" /&gt;\n\</v>
      </c>
      <c r="D119" s="9">
        <v>127</v>
      </c>
      <c r="E119" s="9" t="s">
        <v>62</v>
      </c>
      <c r="F119" s="9" t="s">
        <v>89</v>
      </c>
      <c r="H119">
        <f t="shared" ca="1" si="2"/>
        <v>-5</v>
      </c>
    </row>
    <row r="120" spans="1:8">
      <c r="A120" t="str">
        <f t="shared" ca="1" si="3"/>
        <v>&lt;entity id = "128" value = "-5" /&gt;\n\</v>
      </c>
      <c r="D120" s="9">
        <v>128</v>
      </c>
      <c r="E120" s="9" t="s">
        <v>90</v>
      </c>
      <c r="F120" s="9" t="s">
        <v>91</v>
      </c>
      <c r="H120">
        <f t="shared" ca="1" si="2"/>
        <v>-5</v>
      </c>
    </row>
    <row r="121" spans="1:8">
      <c r="A121" t="str">
        <f t="shared" ca="1" si="3"/>
        <v>&lt;entity id = "129" value = "0" /&gt;\n\</v>
      </c>
      <c r="D121" s="9">
        <v>129</v>
      </c>
      <c r="E121" s="9" t="s">
        <v>330</v>
      </c>
      <c r="F121" s="9" t="s">
        <v>560</v>
      </c>
      <c r="H121">
        <f t="shared" ca="1" si="2"/>
        <v>0</v>
      </c>
    </row>
    <row r="122" spans="1:8">
      <c r="A122" t="str">
        <f t="shared" ca="1" si="3"/>
        <v>&lt;entity id = "130" value = "2" /&gt;\n\</v>
      </c>
      <c r="D122" s="9">
        <v>130</v>
      </c>
      <c r="E122" s="9" t="s">
        <v>561</v>
      </c>
      <c r="F122" s="9" t="s">
        <v>562</v>
      </c>
      <c r="H122">
        <f t="shared" ca="1" si="2"/>
        <v>2</v>
      </c>
    </row>
    <row r="123" spans="1:8">
      <c r="A123" t="str">
        <f t="shared" ca="1" si="3"/>
        <v>&lt;entity id = "131" value = "1" /&gt;\n\</v>
      </c>
      <c r="D123" s="9">
        <v>131</v>
      </c>
      <c r="E123" s="9" t="s">
        <v>563</v>
      </c>
      <c r="F123" s="9" t="s">
        <v>564</v>
      </c>
      <c r="H123">
        <f t="shared" ca="1" si="2"/>
        <v>1</v>
      </c>
    </row>
    <row r="124" spans="1:8">
      <c r="A124" t="str">
        <f t="shared" ca="1" si="3"/>
        <v>&lt;entity id = "132" value = "-2" /&gt;\n\</v>
      </c>
      <c r="D124" s="9">
        <v>132</v>
      </c>
      <c r="E124" s="9" t="s">
        <v>565</v>
      </c>
      <c r="F124" s="9" t="s">
        <v>566</v>
      </c>
      <c r="H124">
        <f t="shared" ca="1" si="2"/>
        <v>-2</v>
      </c>
    </row>
    <row r="125" spans="1:8">
      <c r="A125" t="str">
        <f t="shared" ca="1" si="3"/>
        <v>&lt;entity id = "133" value = "-3" /&gt;\n\</v>
      </c>
      <c r="D125" s="9">
        <v>133</v>
      </c>
      <c r="E125" s="9" t="s">
        <v>567</v>
      </c>
      <c r="F125" s="9" t="s">
        <v>568</v>
      </c>
      <c r="H125">
        <f t="shared" ca="1" si="2"/>
        <v>-3</v>
      </c>
    </row>
    <row r="126" spans="1:8">
      <c r="A126" t="str">
        <f t="shared" ca="1" si="3"/>
        <v>&lt;entity id = "134" value = "-1" /&gt;\n\</v>
      </c>
      <c r="D126" s="9">
        <v>134</v>
      </c>
      <c r="E126" s="9" t="s">
        <v>569</v>
      </c>
      <c r="F126" s="9" t="s">
        <v>570</v>
      </c>
      <c r="H126">
        <f t="shared" ca="1" si="2"/>
        <v>-1</v>
      </c>
    </row>
    <row r="127" spans="1:8">
      <c r="A127" t="str">
        <f t="shared" ca="1" si="3"/>
        <v>&lt;entity id = "135" value = "-1" /&gt;\n\</v>
      </c>
      <c r="D127" s="9">
        <v>135</v>
      </c>
      <c r="E127" s="9" t="s">
        <v>571</v>
      </c>
      <c r="F127" s="9" t="s">
        <v>572</v>
      </c>
      <c r="H127">
        <f t="shared" ca="1" si="2"/>
        <v>-1</v>
      </c>
    </row>
    <row r="128" spans="1:8">
      <c r="A128" t="str">
        <f t="shared" ca="1" si="3"/>
        <v>&lt;entity id = "136" value = "4" /&gt;\n\</v>
      </c>
      <c r="D128" s="9">
        <v>136</v>
      </c>
      <c r="E128" s="9" t="s">
        <v>573</v>
      </c>
      <c r="F128" s="9" t="s">
        <v>574</v>
      </c>
      <c r="H128">
        <f t="shared" ca="1" si="2"/>
        <v>4</v>
      </c>
    </row>
    <row r="129" spans="1:8">
      <c r="A129" t="str">
        <f t="shared" ca="1" si="3"/>
        <v>&lt;entity id = "137" value = "-2" /&gt;\n\</v>
      </c>
      <c r="D129" s="9">
        <v>137</v>
      </c>
      <c r="E129" s="9" t="s">
        <v>575</v>
      </c>
      <c r="F129" s="9" t="s">
        <v>576</v>
      </c>
      <c r="H129">
        <f t="shared" ca="1" si="2"/>
        <v>-2</v>
      </c>
    </row>
    <row r="130" spans="1:8">
      <c r="A130" t="str">
        <f t="shared" ca="1" si="3"/>
        <v>&lt;entity id = "138" value = "3" /&gt;\n\</v>
      </c>
      <c r="D130" s="9">
        <v>138</v>
      </c>
      <c r="E130" s="9" t="s">
        <v>577</v>
      </c>
      <c r="F130" s="9" t="s">
        <v>578</v>
      </c>
      <c r="H130">
        <f t="shared" ref="H130:H193" ca="1" si="4">ROUND(RAND()*10,0)-5</f>
        <v>3</v>
      </c>
    </row>
    <row r="131" spans="1:8">
      <c r="A131" t="str">
        <f t="shared" ref="A131:A194" ca="1" si="5">"&lt;entity id = "&amp;CHAR(34)&amp;D131&amp;CHAR(34)&amp;" value = "&amp;CHAR(34)&amp;H131&amp;CHAR(34)&amp;" /&gt;"&amp;"\n\"</f>
        <v>&lt;entity id = "139" value = "-2" /&gt;\n\</v>
      </c>
      <c r="D131" s="9">
        <v>139</v>
      </c>
      <c r="E131" s="9" t="s">
        <v>579</v>
      </c>
      <c r="F131" s="9" t="s">
        <v>580</v>
      </c>
      <c r="H131">
        <f t="shared" ca="1" si="4"/>
        <v>-2</v>
      </c>
    </row>
    <row r="132" spans="1:8">
      <c r="A132" t="str">
        <f t="shared" ca="1" si="5"/>
        <v>&lt;entity id = "140" value = "4" /&gt;\n\</v>
      </c>
      <c r="D132" s="9">
        <v>140</v>
      </c>
      <c r="E132" s="9" t="s">
        <v>581</v>
      </c>
      <c r="F132" s="9" t="s">
        <v>582</v>
      </c>
      <c r="H132">
        <f t="shared" ca="1" si="4"/>
        <v>4</v>
      </c>
    </row>
    <row r="133" spans="1:8">
      <c r="A133" t="str">
        <f t="shared" ca="1" si="5"/>
        <v>&lt;entity id = "141" value = "0" /&gt;\n\</v>
      </c>
      <c r="D133" s="9">
        <v>141</v>
      </c>
      <c r="E133" s="9" t="s">
        <v>583</v>
      </c>
      <c r="F133" s="9" t="s">
        <v>584</v>
      </c>
      <c r="H133">
        <f t="shared" ca="1" si="4"/>
        <v>0</v>
      </c>
    </row>
    <row r="134" spans="1:8">
      <c r="A134" t="str">
        <f t="shared" ca="1" si="5"/>
        <v>&lt;entity id = "142" value = "4" /&gt;\n\</v>
      </c>
      <c r="D134" s="9">
        <v>142</v>
      </c>
      <c r="E134" s="9" t="s">
        <v>585</v>
      </c>
      <c r="F134" s="9" t="s">
        <v>586</v>
      </c>
      <c r="H134">
        <f t="shared" ca="1" si="4"/>
        <v>4</v>
      </c>
    </row>
    <row r="135" spans="1:8">
      <c r="A135" t="str">
        <f t="shared" ca="1" si="5"/>
        <v>&lt;entity id = "143" value = "-3" /&gt;\n\</v>
      </c>
      <c r="D135" s="9">
        <v>143</v>
      </c>
      <c r="E135" s="9" t="s">
        <v>587</v>
      </c>
      <c r="F135" s="9" t="s">
        <v>588</v>
      </c>
      <c r="H135">
        <f t="shared" ca="1" si="4"/>
        <v>-3</v>
      </c>
    </row>
    <row r="136" spans="1:8">
      <c r="A136" t="str">
        <f t="shared" ca="1" si="5"/>
        <v>&lt;entity id = "144" value = "3" /&gt;\n\</v>
      </c>
      <c r="D136" s="9">
        <v>144</v>
      </c>
      <c r="E136" s="9" t="s">
        <v>44</v>
      </c>
      <c r="F136" s="9" t="s">
        <v>589</v>
      </c>
      <c r="H136">
        <f t="shared" ca="1" si="4"/>
        <v>3</v>
      </c>
    </row>
    <row r="137" spans="1:8">
      <c r="A137" t="str">
        <f t="shared" ca="1" si="5"/>
        <v>&lt;entity id = "145" value = "0" /&gt;\n\</v>
      </c>
      <c r="D137" s="9">
        <v>145</v>
      </c>
      <c r="E137" s="9" t="s">
        <v>106</v>
      </c>
      <c r="F137" s="9" t="s">
        <v>590</v>
      </c>
      <c r="H137">
        <f t="shared" ca="1" si="4"/>
        <v>0</v>
      </c>
    </row>
    <row r="138" spans="1:8">
      <c r="A138" t="str">
        <f t="shared" ca="1" si="5"/>
        <v>&lt;entity id = "146" value = "-4" /&gt;\n\</v>
      </c>
      <c r="D138" s="9">
        <v>146</v>
      </c>
      <c r="E138" s="9" t="s">
        <v>143</v>
      </c>
      <c r="F138" s="9" t="s">
        <v>591</v>
      </c>
      <c r="H138">
        <f t="shared" ca="1" si="4"/>
        <v>-4</v>
      </c>
    </row>
    <row r="139" spans="1:8">
      <c r="A139" t="str">
        <f t="shared" ca="1" si="5"/>
        <v>&lt;entity id = "147" value = "4" /&gt;\n\</v>
      </c>
      <c r="D139" s="9">
        <v>147</v>
      </c>
      <c r="E139" s="9" t="s">
        <v>592</v>
      </c>
      <c r="F139" s="9" t="s">
        <v>593</v>
      </c>
      <c r="H139">
        <f t="shared" ca="1" si="4"/>
        <v>4</v>
      </c>
    </row>
    <row r="140" spans="1:8">
      <c r="A140" t="str">
        <f t="shared" ca="1" si="5"/>
        <v>&lt;entity id = "148" value = "2" /&gt;\n\</v>
      </c>
      <c r="D140" s="9">
        <v>148</v>
      </c>
      <c r="E140" s="9" t="s">
        <v>594</v>
      </c>
      <c r="F140" s="9" t="s">
        <v>595</v>
      </c>
      <c r="H140">
        <f t="shared" ca="1" si="4"/>
        <v>2</v>
      </c>
    </row>
    <row r="141" spans="1:8">
      <c r="A141" t="str">
        <f t="shared" ca="1" si="5"/>
        <v>&lt;entity id = "149" value = "-1" /&gt;\n\</v>
      </c>
      <c r="D141" s="9">
        <v>149</v>
      </c>
      <c r="E141" s="9" t="s">
        <v>50</v>
      </c>
      <c r="F141" s="9" t="s">
        <v>596</v>
      </c>
      <c r="H141">
        <f t="shared" ca="1" si="4"/>
        <v>-1</v>
      </c>
    </row>
    <row r="142" spans="1:8">
      <c r="A142" t="str">
        <f t="shared" ca="1" si="5"/>
        <v>&lt;entity id = "150" value = "3" /&gt;\n\</v>
      </c>
      <c r="D142" s="9">
        <v>150</v>
      </c>
      <c r="E142" s="9" t="s">
        <v>597</v>
      </c>
      <c r="F142" s="9" t="s">
        <v>598</v>
      </c>
      <c r="H142">
        <f t="shared" ca="1" si="4"/>
        <v>3</v>
      </c>
    </row>
    <row r="143" spans="1:8">
      <c r="A143" t="str">
        <f t="shared" ca="1" si="5"/>
        <v>&lt;entity id = "151" value = "-5" /&gt;\n\</v>
      </c>
      <c r="D143" s="9">
        <v>151</v>
      </c>
      <c r="E143" s="9" t="s">
        <v>599</v>
      </c>
      <c r="F143" s="9" t="s">
        <v>600</v>
      </c>
      <c r="H143">
        <f t="shared" ca="1" si="4"/>
        <v>-5</v>
      </c>
    </row>
    <row r="144" spans="1:8">
      <c r="A144" t="str">
        <f t="shared" ca="1" si="5"/>
        <v>&lt;entity id = "152" value = "0" /&gt;\n\</v>
      </c>
      <c r="D144" s="9">
        <v>152</v>
      </c>
      <c r="E144" s="9" t="s">
        <v>601</v>
      </c>
      <c r="F144" s="9" t="s">
        <v>602</v>
      </c>
      <c r="H144">
        <f t="shared" ca="1" si="4"/>
        <v>0</v>
      </c>
    </row>
    <row r="145" spans="1:8">
      <c r="A145" t="str">
        <f t="shared" ca="1" si="5"/>
        <v>&lt;entity id = "153" value = "-2" /&gt;\n\</v>
      </c>
      <c r="D145" s="9">
        <v>153</v>
      </c>
      <c r="E145" s="9" t="s">
        <v>603</v>
      </c>
      <c r="F145" s="9" t="s">
        <v>604</v>
      </c>
      <c r="H145">
        <f t="shared" ca="1" si="4"/>
        <v>-2</v>
      </c>
    </row>
    <row r="146" spans="1:8">
      <c r="A146" t="str">
        <f t="shared" ca="1" si="5"/>
        <v>&lt;entity id = "154" value = "-2" /&gt;\n\</v>
      </c>
      <c r="D146" s="9">
        <v>154</v>
      </c>
      <c r="E146" s="9" t="s">
        <v>605</v>
      </c>
      <c r="F146" s="9" t="s">
        <v>606</v>
      </c>
      <c r="H146">
        <f t="shared" ca="1" si="4"/>
        <v>-2</v>
      </c>
    </row>
    <row r="147" spans="1:8">
      <c r="A147" t="str">
        <f t="shared" ca="1" si="5"/>
        <v>&lt;entity id = "155" value = "4" /&gt;\n\</v>
      </c>
      <c r="D147" s="9">
        <v>155</v>
      </c>
      <c r="E147" s="9" t="s">
        <v>607</v>
      </c>
      <c r="F147" s="9" t="s">
        <v>608</v>
      </c>
      <c r="H147">
        <f t="shared" ca="1" si="4"/>
        <v>4</v>
      </c>
    </row>
    <row r="148" spans="1:8">
      <c r="A148" t="str">
        <f t="shared" ca="1" si="5"/>
        <v>&lt;entity id = "156" value = "-1" /&gt;\n\</v>
      </c>
      <c r="D148" s="9">
        <v>156</v>
      </c>
      <c r="E148" s="9" t="s">
        <v>609</v>
      </c>
      <c r="F148" s="9" t="s">
        <v>610</v>
      </c>
      <c r="H148">
        <f t="shared" ca="1" si="4"/>
        <v>-1</v>
      </c>
    </row>
    <row r="149" spans="1:8">
      <c r="A149" t="str">
        <f t="shared" ca="1" si="5"/>
        <v>&lt;entity id = "157" value = "-3" /&gt;\n\</v>
      </c>
      <c r="D149" s="9">
        <v>157</v>
      </c>
      <c r="E149" s="9" t="s">
        <v>611</v>
      </c>
      <c r="F149" s="9" t="s">
        <v>612</v>
      </c>
      <c r="H149">
        <f t="shared" ca="1" si="4"/>
        <v>-3</v>
      </c>
    </row>
    <row r="150" spans="1:8">
      <c r="A150" t="str">
        <f t="shared" ca="1" si="5"/>
        <v>&lt;entity id = "158" value = "2" /&gt;\n\</v>
      </c>
      <c r="D150" s="9">
        <v>158</v>
      </c>
      <c r="E150" s="9" t="s">
        <v>613</v>
      </c>
      <c r="F150" s="9" t="s">
        <v>614</v>
      </c>
      <c r="H150">
        <f t="shared" ca="1" si="4"/>
        <v>2</v>
      </c>
    </row>
    <row r="151" spans="1:8">
      <c r="A151" t="str">
        <f t="shared" ca="1" si="5"/>
        <v>&lt;entity id = "159" value = "4" /&gt;\n\</v>
      </c>
      <c r="D151" s="9">
        <v>159</v>
      </c>
      <c r="E151" s="9" t="s">
        <v>615</v>
      </c>
      <c r="F151" s="9" t="s">
        <v>616</v>
      </c>
      <c r="H151">
        <f t="shared" ca="1" si="4"/>
        <v>4</v>
      </c>
    </row>
    <row r="152" spans="1:8">
      <c r="A152" t="str">
        <f t="shared" ca="1" si="5"/>
        <v>&lt;entity id = "160" value = "1" /&gt;\n\</v>
      </c>
      <c r="D152" s="9">
        <v>160</v>
      </c>
      <c r="E152" s="9" t="s">
        <v>617</v>
      </c>
      <c r="F152" s="9" t="s">
        <v>618</v>
      </c>
      <c r="H152">
        <f t="shared" ca="1" si="4"/>
        <v>1</v>
      </c>
    </row>
    <row r="153" spans="1:8">
      <c r="A153" t="str">
        <f t="shared" ca="1" si="5"/>
        <v>&lt;entity id = "161" value = "5" /&gt;\n\</v>
      </c>
      <c r="D153" s="9">
        <v>161</v>
      </c>
      <c r="E153" s="9" t="s">
        <v>619</v>
      </c>
      <c r="F153" s="9" t="s">
        <v>620</v>
      </c>
      <c r="H153">
        <f t="shared" ca="1" si="4"/>
        <v>5</v>
      </c>
    </row>
    <row r="154" spans="1:8">
      <c r="A154" t="str">
        <f t="shared" ca="1" si="5"/>
        <v>&lt;entity id = "162" value = "3" /&gt;\n\</v>
      </c>
      <c r="D154" s="9">
        <v>162</v>
      </c>
      <c r="E154" s="9" t="s">
        <v>621</v>
      </c>
      <c r="F154" s="9" t="s">
        <v>622</v>
      </c>
      <c r="H154">
        <f t="shared" ca="1" si="4"/>
        <v>3</v>
      </c>
    </row>
    <row r="155" spans="1:8">
      <c r="A155" t="str">
        <f t="shared" ca="1" si="5"/>
        <v>&lt;entity id = "163" value = "1" /&gt;\n\</v>
      </c>
      <c r="D155" s="9">
        <v>163</v>
      </c>
      <c r="E155" s="9" t="s">
        <v>623</v>
      </c>
      <c r="F155" s="9" t="s">
        <v>624</v>
      </c>
      <c r="H155">
        <f t="shared" ca="1" si="4"/>
        <v>1</v>
      </c>
    </row>
    <row r="156" spans="1:8">
      <c r="A156" t="str">
        <f t="shared" ca="1" si="5"/>
        <v>&lt;entity id = "164" value = "-3" /&gt;\n\</v>
      </c>
      <c r="D156" s="9">
        <v>164</v>
      </c>
      <c r="E156" s="9" t="s">
        <v>625</v>
      </c>
      <c r="F156" s="9" t="s">
        <v>626</v>
      </c>
      <c r="H156">
        <f t="shared" ca="1" si="4"/>
        <v>-3</v>
      </c>
    </row>
    <row r="157" spans="1:8">
      <c r="A157" t="str">
        <f t="shared" ca="1" si="5"/>
        <v>&lt;entity id = "165" value = "1" /&gt;\n\</v>
      </c>
      <c r="D157" s="9">
        <v>165</v>
      </c>
      <c r="E157" s="9" t="s">
        <v>367</v>
      </c>
      <c r="F157" s="9" t="s">
        <v>627</v>
      </c>
      <c r="H157">
        <f t="shared" ca="1" si="4"/>
        <v>1</v>
      </c>
    </row>
    <row r="158" spans="1:8">
      <c r="A158" t="str">
        <f t="shared" ca="1" si="5"/>
        <v>&lt;entity id = "166" value = "3" /&gt;\n\</v>
      </c>
      <c r="D158" s="9">
        <v>166</v>
      </c>
      <c r="E158" s="9" t="s">
        <v>628</v>
      </c>
      <c r="F158" s="9" t="s">
        <v>629</v>
      </c>
      <c r="H158">
        <f t="shared" ca="1" si="4"/>
        <v>3</v>
      </c>
    </row>
    <row r="159" spans="1:8">
      <c r="A159" t="str">
        <f t="shared" ca="1" si="5"/>
        <v>&lt;entity id = "167" value = "5" /&gt;\n\</v>
      </c>
      <c r="D159" s="9">
        <v>167</v>
      </c>
      <c r="E159" s="9" t="s">
        <v>630</v>
      </c>
      <c r="F159" s="9" t="s">
        <v>631</v>
      </c>
      <c r="H159">
        <f t="shared" ca="1" si="4"/>
        <v>5</v>
      </c>
    </row>
    <row r="160" spans="1:8">
      <c r="A160" t="str">
        <f t="shared" ca="1" si="5"/>
        <v>&lt;entity id = "168" value = "-1" /&gt;\n\</v>
      </c>
      <c r="D160" s="9">
        <v>168</v>
      </c>
      <c r="E160" s="9" t="s">
        <v>632</v>
      </c>
      <c r="F160" s="9" t="s">
        <v>633</v>
      </c>
      <c r="H160">
        <f t="shared" ca="1" si="4"/>
        <v>-1</v>
      </c>
    </row>
    <row r="161" spans="1:8">
      <c r="A161" t="str">
        <f t="shared" ca="1" si="5"/>
        <v>&lt;entity id = "169" value = "4" /&gt;\n\</v>
      </c>
      <c r="D161" s="9">
        <v>169</v>
      </c>
      <c r="E161" s="9" t="s">
        <v>634</v>
      </c>
      <c r="F161" s="9" t="s">
        <v>635</v>
      </c>
      <c r="H161">
        <f t="shared" ca="1" si="4"/>
        <v>4</v>
      </c>
    </row>
    <row r="162" spans="1:8">
      <c r="A162" t="str">
        <f t="shared" ca="1" si="5"/>
        <v>&lt;entity id = "170" value = "2" /&gt;\n\</v>
      </c>
      <c r="D162" s="9">
        <v>170</v>
      </c>
      <c r="E162" s="9" t="s">
        <v>636</v>
      </c>
      <c r="F162" s="9" t="s">
        <v>637</v>
      </c>
      <c r="H162">
        <f t="shared" ca="1" si="4"/>
        <v>2</v>
      </c>
    </row>
    <row r="163" spans="1:8">
      <c r="A163" t="str">
        <f t="shared" ca="1" si="5"/>
        <v>&lt;entity id = "171" value = "2" /&gt;\n\</v>
      </c>
      <c r="D163" s="9">
        <v>171</v>
      </c>
      <c r="E163" s="9" t="s">
        <v>638</v>
      </c>
      <c r="F163" s="9" t="s">
        <v>639</v>
      </c>
      <c r="H163">
        <f t="shared" ca="1" si="4"/>
        <v>2</v>
      </c>
    </row>
    <row r="164" spans="1:8">
      <c r="A164" t="str">
        <f t="shared" ca="1" si="5"/>
        <v>&lt;entity id = "172" value = "2" /&gt;\n\</v>
      </c>
      <c r="D164" s="9">
        <v>172</v>
      </c>
      <c r="E164" s="9" t="s">
        <v>640</v>
      </c>
      <c r="F164" s="9" t="s">
        <v>641</v>
      </c>
      <c r="H164">
        <f t="shared" ca="1" si="4"/>
        <v>2</v>
      </c>
    </row>
    <row r="165" spans="1:8">
      <c r="A165" t="str">
        <f t="shared" ca="1" si="5"/>
        <v>&lt;entity id = "173" value = "-1" /&gt;\n\</v>
      </c>
      <c r="D165" s="9">
        <v>173</v>
      </c>
      <c r="E165" s="9" t="s">
        <v>373</v>
      </c>
      <c r="F165" s="9" t="s">
        <v>150</v>
      </c>
      <c r="H165">
        <f t="shared" ca="1" si="4"/>
        <v>-1</v>
      </c>
    </row>
    <row r="166" spans="1:8">
      <c r="A166" t="str">
        <f t="shared" ca="1" si="5"/>
        <v>&lt;entity id = "175" value = "2" /&gt;\n\</v>
      </c>
      <c r="D166" s="9">
        <v>175</v>
      </c>
      <c r="E166" s="9" t="s">
        <v>642</v>
      </c>
      <c r="F166" s="9" t="s">
        <v>643</v>
      </c>
      <c r="H166">
        <f t="shared" ca="1" si="4"/>
        <v>2</v>
      </c>
    </row>
    <row r="167" spans="1:8">
      <c r="A167" t="str">
        <f t="shared" ca="1" si="5"/>
        <v>&lt;entity id = "176" value = "-1" /&gt;\n\</v>
      </c>
      <c r="D167" s="9">
        <v>176</v>
      </c>
      <c r="E167" s="9" t="s">
        <v>36</v>
      </c>
      <c r="F167" s="9" t="s">
        <v>644</v>
      </c>
      <c r="H167">
        <f t="shared" ca="1" si="4"/>
        <v>-1</v>
      </c>
    </row>
    <row r="168" spans="1:8">
      <c r="A168" t="str">
        <f t="shared" ca="1" si="5"/>
        <v>&lt;entity id = "177" value = "-3" /&gt;\n\</v>
      </c>
      <c r="D168" s="9">
        <v>177</v>
      </c>
      <c r="E168" s="9" t="s">
        <v>645</v>
      </c>
      <c r="F168" s="9" t="s">
        <v>646</v>
      </c>
      <c r="H168">
        <f t="shared" ca="1" si="4"/>
        <v>-3</v>
      </c>
    </row>
    <row r="169" spans="1:8">
      <c r="A169" t="str">
        <f t="shared" ca="1" si="5"/>
        <v>&lt;entity id = "178" value = "-2" /&gt;\n\</v>
      </c>
      <c r="D169" s="9">
        <v>178</v>
      </c>
      <c r="E169" s="9" t="s">
        <v>647</v>
      </c>
      <c r="F169" s="9" t="s">
        <v>648</v>
      </c>
      <c r="H169">
        <f t="shared" ca="1" si="4"/>
        <v>-2</v>
      </c>
    </row>
    <row r="170" spans="1:8">
      <c r="A170" t="str">
        <f t="shared" ca="1" si="5"/>
        <v>&lt;entity id = "179" value = "-4" /&gt;\n\</v>
      </c>
      <c r="D170" s="9">
        <v>179</v>
      </c>
      <c r="E170" s="9" t="s">
        <v>649</v>
      </c>
      <c r="F170" s="9" t="s">
        <v>650</v>
      </c>
      <c r="H170">
        <f t="shared" ca="1" si="4"/>
        <v>-4</v>
      </c>
    </row>
    <row r="171" spans="1:8">
      <c r="A171" t="str">
        <f t="shared" ca="1" si="5"/>
        <v>&lt;entity id = "180" value = "-4" /&gt;\n\</v>
      </c>
      <c r="D171" s="9">
        <v>180</v>
      </c>
      <c r="E171" s="9" t="s">
        <v>651</v>
      </c>
      <c r="F171" s="9" t="s">
        <v>652</v>
      </c>
      <c r="H171">
        <f t="shared" ca="1" si="4"/>
        <v>-4</v>
      </c>
    </row>
    <row r="172" spans="1:8">
      <c r="A172" t="str">
        <f t="shared" ca="1" si="5"/>
        <v>&lt;entity id = "181" value = "-3" /&gt;\n\</v>
      </c>
      <c r="D172" s="9">
        <v>181</v>
      </c>
      <c r="E172" s="9" t="s">
        <v>653</v>
      </c>
      <c r="F172" s="9" t="s">
        <v>654</v>
      </c>
      <c r="H172">
        <f t="shared" ca="1" si="4"/>
        <v>-3</v>
      </c>
    </row>
    <row r="173" spans="1:8">
      <c r="A173" t="str">
        <f t="shared" ca="1" si="5"/>
        <v>&lt;entity id = "182" value = "2" /&gt;\n\</v>
      </c>
      <c r="D173" s="9">
        <v>182</v>
      </c>
      <c r="E173" s="9" t="s">
        <v>655</v>
      </c>
      <c r="F173" s="9" t="s">
        <v>656</v>
      </c>
      <c r="H173">
        <f t="shared" ca="1" si="4"/>
        <v>2</v>
      </c>
    </row>
    <row r="174" spans="1:8">
      <c r="A174" t="str">
        <f t="shared" ca="1" si="5"/>
        <v>&lt;entity id = "183" value = "0" /&gt;\n\</v>
      </c>
      <c r="D174" s="9">
        <v>183</v>
      </c>
      <c r="E174" s="9" t="s">
        <v>657</v>
      </c>
      <c r="F174" s="9" t="s">
        <v>658</v>
      </c>
      <c r="H174">
        <f t="shared" ca="1" si="4"/>
        <v>0</v>
      </c>
    </row>
    <row r="175" spans="1:8">
      <c r="A175" t="str">
        <f t="shared" ca="1" si="5"/>
        <v>&lt;entity id = "184" value = "3" /&gt;\n\</v>
      </c>
      <c r="D175" s="9">
        <v>184</v>
      </c>
      <c r="E175" s="9" t="s">
        <v>659</v>
      </c>
      <c r="F175" s="9" t="s">
        <v>660</v>
      </c>
      <c r="H175">
        <f t="shared" ca="1" si="4"/>
        <v>3</v>
      </c>
    </row>
    <row r="176" spans="1:8">
      <c r="A176" t="str">
        <f t="shared" ca="1" si="5"/>
        <v>&lt;entity id = "185" value = "3" /&gt;\n\</v>
      </c>
      <c r="D176" s="9">
        <v>185</v>
      </c>
      <c r="E176" s="9" t="s">
        <v>661</v>
      </c>
      <c r="F176" s="9" t="s">
        <v>662</v>
      </c>
      <c r="H176">
        <f t="shared" ca="1" si="4"/>
        <v>3</v>
      </c>
    </row>
    <row r="177" spans="1:8">
      <c r="A177" t="str">
        <f t="shared" ca="1" si="5"/>
        <v>&lt;entity id = "186" value = "-1" /&gt;\n\</v>
      </c>
      <c r="D177" s="9">
        <v>186</v>
      </c>
      <c r="E177" s="9" t="s">
        <v>663</v>
      </c>
      <c r="F177" s="9" t="s">
        <v>664</v>
      </c>
      <c r="H177">
        <f t="shared" ca="1" si="4"/>
        <v>-1</v>
      </c>
    </row>
    <row r="178" spans="1:8">
      <c r="A178" t="str">
        <f t="shared" ca="1" si="5"/>
        <v>&lt;entity id = "187" value = "-3" /&gt;\n\</v>
      </c>
      <c r="D178" s="9">
        <v>187</v>
      </c>
      <c r="E178" s="9" t="s">
        <v>665</v>
      </c>
      <c r="F178" s="9" t="s">
        <v>666</v>
      </c>
      <c r="H178">
        <f t="shared" ca="1" si="4"/>
        <v>-3</v>
      </c>
    </row>
    <row r="179" spans="1:8">
      <c r="A179" t="str">
        <f t="shared" ca="1" si="5"/>
        <v>&lt;entity id = "188" value = "-3" /&gt;\n\</v>
      </c>
      <c r="D179" s="9">
        <v>188</v>
      </c>
      <c r="E179" s="9" t="s">
        <v>667</v>
      </c>
      <c r="F179" s="9" t="s">
        <v>668</v>
      </c>
      <c r="H179">
        <f t="shared" ca="1" si="4"/>
        <v>-3</v>
      </c>
    </row>
    <row r="180" spans="1:8">
      <c r="A180" t="str">
        <f t="shared" ca="1" si="5"/>
        <v>&lt;entity id = "189" value = "-1" /&gt;\n\</v>
      </c>
      <c r="D180" s="9">
        <v>189</v>
      </c>
      <c r="E180" s="9" t="s">
        <v>669</v>
      </c>
      <c r="F180" s="9" t="s">
        <v>670</v>
      </c>
      <c r="H180">
        <f t="shared" ca="1" si="4"/>
        <v>-1</v>
      </c>
    </row>
    <row r="181" spans="1:8">
      <c r="A181" t="str">
        <f t="shared" ca="1" si="5"/>
        <v>&lt;entity id = "190" value = "-2" /&gt;\n\</v>
      </c>
      <c r="D181" s="9">
        <v>190</v>
      </c>
      <c r="E181" s="9" t="s">
        <v>102</v>
      </c>
      <c r="F181" s="9" t="s">
        <v>103</v>
      </c>
      <c r="H181">
        <f t="shared" ca="1" si="4"/>
        <v>-2</v>
      </c>
    </row>
    <row r="182" spans="1:8">
      <c r="A182" t="str">
        <f t="shared" ca="1" si="5"/>
        <v>&lt;entity id = "191" value = "-1" /&gt;\n\</v>
      </c>
      <c r="D182" s="9">
        <v>191</v>
      </c>
      <c r="E182" s="9" t="s">
        <v>136</v>
      </c>
      <c r="F182" s="9" t="s">
        <v>137</v>
      </c>
      <c r="H182">
        <f t="shared" ca="1" si="4"/>
        <v>-1</v>
      </c>
    </row>
    <row r="183" spans="1:8">
      <c r="A183" t="str">
        <f t="shared" ca="1" si="5"/>
        <v>&lt;entity id = "192" value = "0" /&gt;\n\</v>
      </c>
      <c r="D183" s="9">
        <v>192</v>
      </c>
      <c r="E183" s="9" t="s">
        <v>671</v>
      </c>
      <c r="F183" s="9" t="s">
        <v>107</v>
      </c>
      <c r="H183">
        <f t="shared" ca="1" si="4"/>
        <v>0</v>
      </c>
    </row>
    <row r="184" spans="1:8">
      <c r="A184" t="str">
        <f t="shared" ca="1" si="5"/>
        <v>&lt;entity id = "193" value = "1" /&gt;\n\</v>
      </c>
      <c r="D184" s="9">
        <v>193</v>
      </c>
      <c r="E184" s="9" t="s">
        <v>147</v>
      </c>
      <c r="F184" s="9" t="s">
        <v>148</v>
      </c>
      <c r="H184">
        <f t="shared" ca="1" si="4"/>
        <v>1</v>
      </c>
    </row>
    <row r="185" spans="1:8">
      <c r="A185" t="str">
        <f t="shared" ca="1" si="5"/>
        <v>&lt;entity id = "194" value = "1" /&gt;\n\</v>
      </c>
      <c r="D185" s="9">
        <v>194</v>
      </c>
      <c r="E185" s="9" t="s">
        <v>100</v>
      </c>
      <c r="F185" s="9" t="s">
        <v>101</v>
      </c>
      <c r="H185">
        <f t="shared" ca="1" si="4"/>
        <v>1</v>
      </c>
    </row>
    <row r="186" spans="1:8">
      <c r="A186" t="str">
        <f t="shared" ca="1" si="5"/>
        <v>&lt;entity id = "195" value = "1" /&gt;\n\</v>
      </c>
      <c r="D186" s="9">
        <v>195</v>
      </c>
      <c r="E186" s="9" t="s">
        <v>672</v>
      </c>
      <c r="F186" s="9" t="s">
        <v>109</v>
      </c>
      <c r="H186">
        <f t="shared" ca="1" si="4"/>
        <v>1</v>
      </c>
    </row>
    <row r="187" spans="1:8">
      <c r="A187" t="str">
        <f t="shared" ca="1" si="5"/>
        <v>&lt;entity id = "196" value = "-1" /&gt;\n\</v>
      </c>
      <c r="D187" s="9">
        <v>196</v>
      </c>
      <c r="E187" s="9" t="s">
        <v>673</v>
      </c>
      <c r="F187" s="9" t="s">
        <v>142</v>
      </c>
      <c r="H187">
        <f t="shared" ca="1" si="4"/>
        <v>-1</v>
      </c>
    </row>
    <row r="188" spans="1:8">
      <c r="A188" t="str">
        <f t="shared" ca="1" si="5"/>
        <v>&lt;entity id = "197" value = "0" /&gt;\n\</v>
      </c>
      <c r="D188" s="9">
        <v>197</v>
      </c>
      <c r="E188" s="9" t="s">
        <v>104</v>
      </c>
      <c r="F188" s="9" t="s">
        <v>105</v>
      </c>
      <c r="H188">
        <f t="shared" ca="1" si="4"/>
        <v>0</v>
      </c>
    </row>
    <row r="189" spans="1:8">
      <c r="A189" t="str">
        <f t="shared" ca="1" si="5"/>
        <v>&lt;entity id = "198" value = "-3" /&gt;\n\</v>
      </c>
      <c r="D189" s="9">
        <v>198</v>
      </c>
      <c r="E189" s="9" t="s">
        <v>54</v>
      </c>
      <c r="F189" s="9" t="s">
        <v>138</v>
      </c>
      <c r="H189">
        <f t="shared" ca="1" si="4"/>
        <v>-3</v>
      </c>
    </row>
    <row r="190" spans="1:8">
      <c r="A190" t="str">
        <f t="shared" ca="1" si="5"/>
        <v>&lt;entity id = "199" value = "-4" /&gt;\n\</v>
      </c>
      <c r="D190" s="9">
        <v>199</v>
      </c>
      <c r="E190" s="9" t="s">
        <v>134</v>
      </c>
      <c r="F190" s="9" t="s">
        <v>135</v>
      </c>
      <c r="H190">
        <f t="shared" ca="1" si="4"/>
        <v>-4</v>
      </c>
    </row>
    <row r="191" spans="1:8">
      <c r="A191" t="str">
        <f t="shared" ca="1" si="5"/>
        <v>&lt;entity id = "200" value = "5" /&gt;\n\</v>
      </c>
      <c r="D191" s="9">
        <v>200</v>
      </c>
      <c r="E191" s="9" t="s">
        <v>145</v>
      </c>
      <c r="F191" s="9" t="s">
        <v>146</v>
      </c>
      <c r="H191">
        <f t="shared" ca="1" si="4"/>
        <v>5</v>
      </c>
    </row>
    <row r="192" spans="1:8">
      <c r="A192" t="str">
        <f t="shared" ca="1" si="5"/>
        <v>&lt;entity id = "201" value = "-2" /&gt;\n\</v>
      </c>
      <c r="D192" s="9">
        <v>201</v>
      </c>
      <c r="E192" s="9" t="s">
        <v>139</v>
      </c>
      <c r="F192" s="9" t="s">
        <v>140</v>
      </c>
      <c r="H192">
        <f t="shared" ca="1" si="4"/>
        <v>-2</v>
      </c>
    </row>
    <row r="193" spans="1:8">
      <c r="A193" t="str">
        <f t="shared" ca="1" si="5"/>
        <v>&lt;entity id = "202" value = "-5" /&gt;\n\</v>
      </c>
      <c r="D193" s="9">
        <v>202</v>
      </c>
      <c r="E193" s="9" t="s">
        <v>674</v>
      </c>
      <c r="F193" s="9" t="s">
        <v>675</v>
      </c>
      <c r="H193">
        <f t="shared" ca="1" si="4"/>
        <v>-5</v>
      </c>
    </row>
    <row r="194" spans="1:8">
      <c r="A194" t="str">
        <f t="shared" ca="1" si="5"/>
        <v>&lt;entity id = "203" value = "-3" /&gt;\n\</v>
      </c>
      <c r="D194" s="9">
        <v>203</v>
      </c>
      <c r="E194" s="9" t="s">
        <v>676</v>
      </c>
      <c r="F194" s="9" t="s">
        <v>677</v>
      </c>
      <c r="H194">
        <f t="shared" ref="H194:H205" ca="1" si="6">ROUND(RAND()*10,0)-5</f>
        <v>-3</v>
      </c>
    </row>
    <row r="195" spans="1:8">
      <c r="A195" t="str">
        <f t="shared" ref="A195:A205" ca="1" si="7">"&lt;entity id = "&amp;CHAR(34)&amp;D195&amp;CHAR(34)&amp;" value = "&amp;CHAR(34)&amp;H195&amp;CHAR(34)&amp;" /&gt;"&amp;"\n\"</f>
        <v>&lt;entity id = "204" value = "-1" /&gt;\n\</v>
      </c>
      <c r="D195" s="9">
        <v>204</v>
      </c>
      <c r="E195" s="9" t="s">
        <v>678</v>
      </c>
      <c r="F195" s="9" t="s">
        <v>679</v>
      </c>
      <c r="H195">
        <f t="shared" ca="1" si="6"/>
        <v>-1</v>
      </c>
    </row>
    <row r="196" spans="1:8">
      <c r="A196" t="str">
        <f t="shared" ca="1" si="7"/>
        <v>&lt;entity id = "205" value = "0" /&gt;\n\</v>
      </c>
      <c r="D196" s="9">
        <v>205</v>
      </c>
      <c r="E196" s="9" t="s">
        <v>680</v>
      </c>
      <c r="F196" s="9" t="s">
        <v>681</v>
      </c>
      <c r="H196">
        <f t="shared" ca="1" si="6"/>
        <v>0</v>
      </c>
    </row>
    <row r="197" spans="1:8">
      <c r="A197" t="str">
        <f t="shared" ca="1" si="7"/>
        <v>&lt;entity id = "08" value = "-2" /&gt;\n\</v>
      </c>
      <c r="D197" s="9" t="s">
        <v>235</v>
      </c>
      <c r="E197" s="9" t="s">
        <v>682</v>
      </c>
      <c r="F197" s="9" t="s">
        <v>683</v>
      </c>
      <c r="H197">
        <f t="shared" ca="1" si="6"/>
        <v>-2</v>
      </c>
    </row>
    <row r="198" spans="1:8">
      <c r="A198" t="str">
        <f t="shared" ca="1" si="7"/>
        <v>&lt;entity id = "02" value = "5" /&gt;\n\</v>
      </c>
      <c r="D198" s="9" t="s">
        <v>249</v>
      </c>
      <c r="E198" s="9" t="s">
        <v>684</v>
      </c>
      <c r="F198" s="9" t="s">
        <v>685</v>
      </c>
      <c r="H198">
        <f t="shared" ca="1" si="6"/>
        <v>5</v>
      </c>
    </row>
    <row r="199" spans="1:8">
      <c r="A199" t="str">
        <f t="shared" ca="1" si="7"/>
        <v>&lt;entity id = "01" value = "3" /&gt;\n\</v>
      </c>
      <c r="D199" s="9" t="s">
        <v>228</v>
      </c>
      <c r="E199" s="9" t="s">
        <v>686</v>
      </c>
      <c r="F199" s="9" t="s">
        <v>687</v>
      </c>
      <c r="H199">
        <f t="shared" ca="1" si="6"/>
        <v>3</v>
      </c>
    </row>
    <row r="200" spans="1:8">
      <c r="A200" t="str">
        <f t="shared" ca="1" si="7"/>
        <v>&lt;entity id = "09" value = "-4" /&gt;\n\</v>
      </c>
      <c r="D200" s="9" t="s">
        <v>236</v>
      </c>
      <c r="E200" s="9" t="s">
        <v>688</v>
      </c>
      <c r="F200" s="9" t="s">
        <v>689</v>
      </c>
      <c r="H200">
        <f t="shared" ca="1" si="6"/>
        <v>-4</v>
      </c>
    </row>
    <row r="201" spans="1:8">
      <c r="A201" t="str">
        <f t="shared" ca="1" si="7"/>
        <v>&lt;entity id = "06" value = "-3" /&gt;\n\</v>
      </c>
      <c r="D201" s="9" t="s">
        <v>243</v>
      </c>
      <c r="E201" s="9" t="s">
        <v>690</v>
      </c>
      <c r="F201" s="9" t="s">
        <v>691</v>
      </c>
      <c r="H201">
        <f t="shared" ca="1" si="6"/>
        <v>-3</v>
      </c>
    </row>
    <row r="202" spans="1:8">
      <c r="A202" t="str">
        <f t="shared" ca="1" si="7"/>
        <v>&lt;entity id = "04" value = "2" /&gt;\n\</v>
      </c>
      <c r="D202" s="9" t="s">
        <v>239</v>
      </c>
      <c r="E202" s="9" t="s">
        <v>692</v>
      </c>
      <c r="F202" s="9" t="s">
        <v>693</v>
      </c>
      <c r="H202">
        <f t="shared" ca="1" si="6"/>
        <v>2</v>
      </c>
    </row>
    <row r="203" spans="1:8">
      <c r="A203" t="str">
        <f t="shared" ca="1" si="7"/>
        <v>&lt;entity id = "07" value = "4" /&gt;\n\</v>
      </c>
      <c r="D203" s="9" t="s">
        <v>229</v>
      </c>
      <c r="E203" s="9" t="s">
        <v>301</v>
      </c>
      <c r="F203" s="9" t="s">
        <v>694</v>
      </c>
      <c r="H203">
        <f t="shared" ca="1" si="6"/>
        <v>4</v>
      </c>
    </row>
    <row r="204" spans="1:8">
      <c r="A204" t="str">
        <f t="shared" ca="1" si="7"/>
        <v>&lt;entity id = "03" value = "4" /&gt;\n\</v>
      </c>
      <c r="D204" s="9" t="s">
        <v>240</v>
      </c>
      <c r="E204" s="9" t="s">
        <v>695</v>
      </c>
      <c r="F204" s="9" t="s">
        <v>696</v>
      </c>
      <c r="H204">
        <f t="shared" ca="1" si="6"/>
        <v>4</v>
      </c>
    </row>
    <row r="205" spans="1:8">
      <c r="A205" t="str">
        <f t="shared" ca="1" si="7"/>
        <v>&lt;entity id = "05" value = "-1" /&gt;\n\</v>
      </c>
      <c r="D205" s="9" t="s">
        <v>241</v>
      </c>
      <c r="E205" s="9" t="s">
        <v>697</v>
      </c>
      <c r="F205" s="9" t="s">
        <v>698</v>
      </c>
      <c r="H205">
        <f t="shared" ca="1" si="6"/>
        <v>-1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zoomScale="145" zoomScaleNormal="145" zoomScalePageLayoutView="145" workbookViewId="0">
      <selection activeCell="H3" sqref="H3"/>
    </sheetView>
  </sheetViews>
  <sheetFormatPr baseColWidth="10" defaultRowHeight="15" x14ac:dyDescent="0"/>
  <cols>
    <col min="4" max="6" width="10.83203125" style="8"/>
  </cols>
  <sheetData>
    <row r="1" spans="1:8">
      <c r="A1" t="s">
        <v>702</v>
      </c>
      <c r="D1" s="8" t="s">
        <v>699</v>
      </c>
      <c r="E1" s="8" t="s">
        <v>700</v>
      </c>
      <c r="F1" s="8" t="s">
        <v>701</v>
      </c>
    </row>
    <row r="2" spans="1:8">
      <c r="A2" t="str">
        <f ca="1">"&lt;entity id = "&amp;CHAR(34)&amp;D2&amp;CHAR(34)&amp;" value = "&amp;CHAR(34)&amp;H2&amp;CHAR(34)&amp;" /&gt;"&amp;"\n\"</f>
        <v>&lt;entity id = "001" value = "1" /&gt;\n\</v>
      </c>
      <c r="D2" s="7" t="s">
        <v>157</v>
      </c>
      <c r="E2" s="6" t="s">
        <v>117</v>
      </c>
      <c r="F2" s="6" t="s">
        <v>118</v>
      </c>
      <c r="H2">
        <f t="shared" ref="H2:H50" ca="1" si="0">ROUND(RAND()*10,0)-5</f>
        <v>1</v>
      </c>
    </row>
    <row r="3" spans="1:8">
      <c r="A3" t="str">
        <f t="shared" ref="A3:A50" ca="1" si="1">"&lt;entity id = "&amp;CHAR(34)&amp;D3&amp;CHAR(34)&amp;" value = "&amp;CHAR(34)&amp;H3&amp;CHAR(34)&amp;" /&gt;"&amp;"\n\"</f>
        <v>&lt;entity id = "002" value = "5" /&gt;\n\</v>
      </c>
      <c r="D3" s="7" t="s">
        <v>158</v>
      </c>
      <c r="E3" s="6" t="s">
        <v>72</v>
      </c>
      <c r="F3" s="6" t="s">
        <v>73</v>
      </c>
      <c r="H3">
        <f t="shared" ca="1" si="0"/>
        <v>5</v>
      </c>
    </row>
    <row r="4" spans="1:8">
      <c r="A4" t="str">
        <f t="shared" ca="1" si="1"/>
        <v>&lt;entity id = "003" value = "4" /&gt;\n\</v>
      </c>
      <c r="D4" s="7" t="s">
        <v>159</v>
      </c>
      <c r="E4" s="6" t="s">
        <v>76</v>
      </c>
      <c r="F4" s="6" t="s">
        <v>3</v>
      </c>
      <c r="H4">
        <f t="shared" ca="1" si="0"/>
        <v>4</v>
      </c>
    </row>
    <row r="5" spans="1:8">
      <c r="A5" t="str">
        <f t="shared" ca="1" si="1"/>
        <v>&lt;entity id = "005" value = "-4" /&gt;\n\</v>
      </c>
      <c r="D5" s="7" t="s">
        <v>160</v>
      </c>
      <c r="E5" s="6" t="s">
        <v>68</v>
      </c>
      <c r="F5" s="6" t="s">
        <v>69</v>
      </c>
      <c r="H5">
        <f t="shared" ca="1" si="0"/>
        <v>-4</v>
      </c>
    </row>
    <row r="6" spans="1:8">
      <c r="A6" t="str">
        <f t="shared" ca="1" si="1"/>
        <v>&lt;entity id = "006" value = "-1" /&gt;\n\</v>
      </c>
      <c r="D6" s="7" t="s">
        <v>161</v>
      </c>
      <c r="E6" s="6" t="s">
        <v>64</v>
      </c>
      <c r="F6" s="6" t="s">
        <v>65</v>
      </c>
      <c r="H6">
        <f t="shared" ca="1" si="0"/>
        <v>-1</v>
      </c>
    </row>
    <row r="7" spans="1:8">
      <c r="A7" t="str">
        <f t="shared" ca="1" si="1"/>
        <v>&lt;entity id = "007" value = "-1" /&gt;\n\</v>
      </c>
      <c r="D7" s="7" t="s">
        <v>162</v>
      </c>
      <c r="E7" s="6" t="s">
        <v>83</v>
      </c>
      <c r="F7" s="6" t="s">
        <v>84</v>
      </c>
      <c r="H7">
        <f t="shared" ca="1" si="0"/>
        <v>-1</v>
      </c>
    </row>
    <row r="8" spans="1:8">
      <c r="A8" t="str">
        <f t="shared" ca="1" si="1"/>
        <v>&lt;entity id = "008" value = "-1" /&gt;\n\</v>
      </c>
      <c r="D8" s="7" t="s">
        <v>163</v>
      </c>
      <c r="E8" s="6" t="s">
        <v>122</v>
      </c>
      <c r="F8" s="6" t="s">
        <v>156</v>
      </c>
      <c r="H8">
        <f t="shared" ca="1" si="0"/>
        <v>-1</v>
      </c>
    </row>
    <row r="9" spans="1:8">
      <c r="A9" t="str">
        <f t="shared" ca="1" si="1"/>
        <v>&lt;entity id = "009" value = "0" /&gt;\n\</v>
      </c>
      <c r="D9" s="7" t="s">
        <v>164</v>
      </c>
      <c r="E9" s="6" t="s">
        <v>127</v>
      </c>
      <c r="F9" s="6" t="s">
        <v>128</v>
      </c>
      <c r="H9">
        <f t="shared" ca="1" si="0"/>
        <v>0</v>
      </c>
    </row>
    <row r="10" spans="1:8">
      <c r="A10" t="str">
        <f t="shared" ca="1" si="1"/>
        <v>&lt;entity id = "010" value = "-2" /&gt;\n\</v>
      </c>
      <c r="D10" s="7" t="s">
        <v>165</v>
      </c>
      <c r="E10" s="6" t="s">
        <v>131</v>
      </c>
      <c r="F10" s="6" t="s">
        <v>132</v>
      </c>
      <c r="H10">
        <f t="shared" ca="1" si="0"/>
        <v>-2</v>
      </c>
    </row>
    <row r="11" spans="1:8">
      <c r="A11" t="str">
        <f t="shared" ca="1" si="1"/>
        <v>&lt;entity id = "012" value = "1" /&gt;\n\</v>
      </c>
      <c r="D11" s="7" t="s">
        <v>166</v>
      </c>
      <c r="E11" s="6" t="s">
        <v>79</v>
      </c>
      <c r="F11" s="6" t="s">
        <v>80</v>
      </c>
      <c r="H11">
        <f t="shared" ca="1" si="0"/>
        <v>1</v>
      </c>
    </row>
    <row r="12" spans="1:8">
      <c r="A12" t="str">
        <f t="shared" ca="1" si="1"/>
        <v>&lt;entity id = "013" value = "-1" /&gt;\n\</v>
      </c>
      <c r="D12" s="7" t="s">
        <v>167</v>
      </c>
      <c r="E12" s="6" t="s">
        <v>74</v>
      </c>
      <c r="F12" s="6" t="s">
        <v>75</v>
      </c>
      <c r="H12">
        <f t="shared" ca="1" si="0"/>
        <v>-1</v>
      </c>
    </row>
    <row r="13" spans="1:8">
      <c r="A13" t="str">
        <f t="shared" ca="1" si="1"/>
        <v>&lt;entity id = "014" value = "1" /&gt;\n\</v>
      </c>
      <c r="D13" s="7" t="s">
        <v>168</v>
      </c>
      <c r="E13" s="6" t="s">
        <v>120</v>
      </c>
      <c r="F13" s="6" t="s">
        <v>121</v>
      </c>
      <c r="H13">
        <f t="shared" ca="1" si="0"/>
        <v>1</v>
      </c>
    </row>
    <row r="14" spans="1:8">
      <c r="A14" t="str">
        <f t="shared" ca="1" si="1"/>
        <v>&lt;entity id = "015" value = "0" /&gt;\n\</v>
      </c>
      <c r="D14" s="7" t="s">
        <v>169</v>
      </c>
      <c r="E14" s="6" t="s">
        <v>129</v>
      </c>
      <c r="F14" s="6" t="s">
        <v>130</v>
      </c>
      <c r="H14">
        <f t="shared" ca="1" si="0"/>
        <v>0</v>
      </c>
    </row>
    <row r="15" spans="1:8">
      <c r="A15" t="str">
        <f t="shared" ca="1" si="1"/>
        <v>&lt;entity id = "016" value = "0" /&gt;\n\</v>
      </c>
      <c r="D15" s="7" t="s">
        <v>170</v>
      </c>
      <c r="E15" s="6" t="s">
        <v>143</v>
      </c>
      <c r="F15" s="6" t="s">
        <v>144</v>
      </c>
      <c r="H15">
        <f t="shared" ca="1" si="0"/>
        <v>0</v>
      </c>
    </row>
    <row r="16" spans="1:8">
      <c r="A16" t="str">
        <f t="shared" ca="1" si="1"/>
        <v>&lt;entity id = "019" value = "3" /&gt;\n\</v>
      </c>
      <c r="D16" s="7" t="s">
        <v>171</v>
      </c>
      <c r="E16" s="6" t="s">
        <v>96</v>
      </c>
      <c r="F16" s="6" t="s">
        <v>97</v>
      </c>
      <c r="H16">
        <f t="shared" ca="1" si="0"/>
        <v>3</v>
      </c>
    </row>
    <row r="17" spans="1:8">
      <c r="A17" t="str">
        <f t="shared" ca="1" si="1"/>
        <v>&lt;entity id = "021" value = "-1" /&gt;\n\</v>
      </c>
      <c r="D17" s="7" t="s">
        <v>172</v>
      </c>
      <c r="E17" s="6" t="s">
        <v>112</v>
      </c>
      <c r="F17" s="6" t="s">
        <v>5</v>
      </c>
      <c r="H17">
        <f t="shared" ca="1" si="0"/>
        <v>-1</v>
      </c>
    </row>
    <row r="18" spans="1:8">
      <c r="A18" t="str">
        <f t="shared" ca="1" si="1"/>
        <v>&lt;entity id = "022" value = "5" /&gt;\n\</v>
      </c>
      <c r="D18" s="7" t="s">
        <v>173</v>
      </c>
      <c r="E18" s="6" t="s">
        <v>94</v>
      </c>
      <c r="F18" s="6" t="s">
        <v>95</v>
      </c>
      <c r="H18">
        <f t="shared" ca="1" si="0"/>
        <v>5</v>
      </c>
    </row>
    <row r="19" spans="1:8">
      <c r="A19" t="str">
        <f t="shared" ca="1" si="1"/>
        <v>&lt;entity id = "023" value = "4" /&gt;\n\</v>
      </c>
      <c r="D19" s="7" t="s">
        <v>174</v>
      </c>
      <c r="E19" s="6" t="s">
        <v>98</v>
      </c>
      <c r="F19" s="6" t="s">
        <v>99</v>
      </c>
      <c r="H19">
        <f t="shared" ca="1" si="0"/>
        <v>4</v>
      </c>
    </row>
    <row r="20" spans="1:8">
      <c r="A20" t="str">
        <f t="shared" ca="1" si="1"/>
        <v>&lt;entity id = "025" value = "1" /&gt;\n\</v>
      </c>
      <c r="D20" s="7" t="s">
        <v>175</v>
      </c>
      <c r="E20" s="6" t="s">
        <v>114</v>
      </c>
      <c r="F20" s="6" t="s">
        <v>115</v>
      </c>
      <c r="H20">
        <f t="shared" ca="1" si="0"/>
        <v>1</v>
      </c>
    </row>
    <row r="21" spans="1:8">
      <c r="A21" t="str">
        <f t="shared" ca="1" si="1"/>
        <v>&lt;entity id = "026" value = "-3" /&gt;\n\</v>
      </c>
      <c r="D21" s="7" t="s">
        <v>176</v>
      </c>
      <c r="E21" s="6" t="s">
        <v>125</v>
      </c>
      <c r="F21" s="6" t="s">
        <v>126</v>
      </c>
      <c r="H21">
        <f t="shared" ca="1" si="0"/>
        <v>-3</v>
      </c>
    </row>
    <row r="22" spans="1:8">
      <c r="A22" t="str">
        <f t="shared" ca="1" si="1"/>
        <v>&lt;entity id = "028" value = "-4" /&gt;\n\</v>
      </c>
      <c r="D22" s="7" t="s">
        <v>177</v>
      </c>
      <c r="E22" s="6" t="s">
        <v>87</v>
      </c>
      <c r="F22" s="6" t="s">
        <v>88</v>
      </c>
      <c r="H22">
        <f t="shared" ca="1" si="0"/>
        <v>-4</v>
      </c>
    </row>
    <row r="23" spans="1:8">
      <c r="A23" t="str">
        <f t="shared" ca="1" si="1"/>
        <v>&lt;entity id = "030" value = "1" /&gt;\n\</v>
      </c>
      <c r="D23" s="7" t="s">
        <v>178</v>
      </c>
      <c r="E23" s="6" t="s">
        <v>133</v>
      </c>
      <c r="F23" s="6" t="s">
        <v>7</v>
      </c>
      <c r="H23">
        <f t="shared" ca="1" si="0"/>
        <v>1</v>
      </c>
    </row>
    <row r="24" spans="1:8">
      <c r="A24" t="str">
        <f t="shared" ca="1" si="1"/>
        <v>&lt;entity id = "031" value = "1" /&gt;\n\</v>
      </c>
      <c r="D24" s="7" t="s">
        <v>179</v>
      </c>
      <c r="E24" s="6" t="s">
        <v>70</v>
      </c>
      <c r="F24" s="6" t="s">
        <v>71</v>
      </c>
      <c r="H24">
        <f t="shared" ca="1" si="0"/>
        <v>1</v>
      </c>
    </row>
    <row r="25" spans="1:8">
      <c r="A25" t="str">
        <f t="shared" ca="1" si="1"/>
        <v>&lt;entity id = "033" value = "4" /&gt;\n\</v>
      </c>
      <c r="D25" s="7" t="s">
        <v>180</v>
      </c>
      <c r="E25" s="6" t="s">
        <v>119</v>
      </c>
      <c r="F25" s="6" t="s">
        <v>8</v>
      </c>
      <c r="H25">
        <f t="shared" ca="1" si="0"/>
        <v>4</v>
      </c>
    </row>
    <row r="26" spans="1:8">
      <c r="A26" t="str">
        <f t="shared" ca="1" si="1"/>
        <v>&lt;entity id = "034" value = "1" /&gt;\n\</v>
      </c>
      <c r="D26" s="7" t="s">
        <v>181</v>
      </c>
      <c r="E26" s="6" t="s">
        <v>92</v>
      </c>
      <c r="F26" s="6" t="s">
        <v>93</v>
      </c>
      <c r="H26">
        <f t="shared" ca="1" si="0"/>
        <v>1</v>
      </c>
    </row>
    <row r="27" spans="1:8">
      <c r="A27" t="str">
        <f t="shared" ca="1" si="1"/>
        <v>&lt;entity id = "036" value = "-2" /&gt;\n\</v>
      </c>
      <c r="D27" s="7" t="s">
        <v>182</v>
      </c>
      <c r="E27" s="6" t="s">
        <v>110</v>
      </c>
      <c r="F27" s="6" t="s">
        <v>111</v>
      </c>
      <c r="H27">
        <f t="shared" ca="1" si="0"/>
        <v>-2</v>
      </c>
    </row>
    <row r="28" spans="1:8">
      <c r="A28" t="str">
        <f t="shared" ca="1" si="1"/>
        <v>&lt;entity id = "038" value = "4" /&gt;\n\</v>
      </c>
      <c r="D28" s="7" t="s">
        <v>183</v>
      </c>
      <c r="E28" s="6" t="s">
        <v>85</v>
      </c>
      <c r="F28" s="6" t="s">
        <v>86</v>
      </c>
      <c r="H28">
        <f t="shared" ca="1" si="0"/>
        <v>4</v>
      </c>
    </row>
    <row r="29" spans="1:8">
      <c r="A29" t="str">
        <f t="shared" ca="1" si="1"/>
        <v>&lt;entity id = "039" value = "2" /&gt;\n\</v>
      </c>
      <c r="D29" s="7" t="s">
        <v>184</v>
      </c>
      <c r="E29" s="6" t="s">
        <v>66</v>
      </c>
      <c r="F29" s="6" t="s">
        <v>67</v>
      </c>
      <c r="H29">
        <f t="shared" ca="1" si="0"/>
        <v>2</v>
      </c>
    </row>
    <row r="30" spans="1:8">
      <c r="A30" t="str">
        <f t="shared" ca="1" si="1"/>
        <v>&lt;entity id = "041" value = "-4" /&gt;\n\</v>
      </c>
      <c r="D30" s="7" t="s">
        <v>185</v>
      </c>
      <c r="E30" s="6" t="s">
        <v>58</v>
      </c>
      <c r="F30" s="6" t="s">
        <v>10</v>
      </c>
      <c r="H30">
        <f t="shared" ca="1" si="0"/>
        <v>-4</v>
      </c>
    </row>
    <row r="31" spans="1:8">
      <c r="A31" t="str">
        <f t="shared" ca="1" si="1"/>
        <v>&lt;entity id = "042" value = "5" /&gt;\n\</v>
      </c>
      <c r="D31" s="7" t="s">
        <v>186</v>
      </c>
      <c r="E31" s="6" t="s">
        <v>123</v>
      </c>
      <c r="F31" s="6" t="s">
        <v>124</v>
      </c>
      <c r="H31">
        <f t="shared" ca="1" si="0"/>
        <v>5</v>
      </c>
    </row>
    <row r="32" spans="1:8">
      <c r="A32" t="str">
        <f t="shared" ca="1" si="1"/>
        <v>&lt;entity id = "044" value = "-4" /&gt;\n\</v>
      </c>
      <c r="D32" s="7" t="s">
        <v>187</v>
      </c>
      <c r="E32" s="6" t="s">
        <v>116</v>
      </c>
      <c r="F32" s="6" t="s">
        <v>9</v>
      </c>
      <c r="H32">
        <f t="shared" ca="1" si="0"/>
        <v>-4</v>
      </c>
    </row>
    <row r="33" spans="1:8">
      <c r="A33" t="str">
        <f t="shared" ca="1" si="1"/>
        <v>&lt;entity id = "046" value = "-2" /&gt;\n\</v>
      </c>
      <c r="D33" s="7" t="s">
        <v>188</v>
      </c>
      <c r="E33" s="6" t="s">
        <v>113</v>
      </c>
      <c r="F33" s="6" t="s">
        <v>11</v>
      </c>
      <c r="H33">
        <f t="shared" ca="1" si="0"/>
        <v>-2</v>
      </c>
    </row>
    <row r="34" spans="1:8">
      <c r="A34" t="str">
        <f t="shared" ca="1" si="1"/>
        <v>&lt;entity id = "047" value = "-1" /&gt;\n\</v>
      </c>
      <c r="D34" s="7" t="s">
        <v>189</v>
      </c>
      <c r="E34" s="6" t="s">
        <v>81</v>
      </c>
      <c r="F34" s="6" t="s">
        <v>82</v>
      </c>
      <c r="H34">
        <f t="shared" ca="1" si="0"/>
        <v>-1</v>
      </c>
    </row>
    <row r="35" spans="1:8">
      <c r="A35" t="str">
        <f t="shared" ca="1" si="1"/>
        <v>&lt;entity id = "049" value = "-3" /&gt;\n\</v>
      </c>
      <c r="D35" s="7" t="s">
        <v>190</v>
      </c>
      <c r="E35" s="6" t="s">
        <v>77</v>
      </c>
      <c r="F35" s="6" t="s">
        <v>78</v>
      </c>
      <c r="H35">
        <f t="shared" ca="1" si="0"/>
        <v>-3</v>
      </c>
    </row>
    <row r="36" spans="1:8">
      <c r="A36" t="str">
        <f t="shared" ca="1" si="1"/>
        <v>&lt;entity id = "050" value = "0" /&gt;\n\</v>
      </c>
      <c r="D36" s="7" t="s">
        <v>191</v>
      </c>
      <c r="E36" s="6" t="s">
        <v>62</v>
      </c>
      <c r="F36" s="6" t="s">
        <v>89</v>
      </c>
      <c r="H36">
        <f t="shared" ca="1" si="0"/>
        <v>0</v>
      </c>
    </row>
    <row r="37" spans="1:8">
      <c r="A37" t="str">
        <f t="shared" ca="1" si="1"/>
        <v>&lt;entity id = "051" value = "4" /&gt;\n\</v>
      </c>
      <c r="D37" s="7" t="s">
        <v>192</v>
      </c>
      <c r="E37" s="6" t="s">
        <v>90</v>
      </c>
      <c r="F37" s="6" t="s">
        <v>91</v>
      </c>
      <c r="H37">
        <f t="shared" ca="1" si="0"/>
        <v>4</v>
      </c>
    </row>
    <row r="38" spans="1:8">
      <c r="A38" t="str">
        <f t="shared" ca="1" si="1"/>
        <v>&lt;entity id = "052" value = "-5" /&gt;\n\</v>
      </c>
      <c r="D38" s="7" t="s">
        <v>193</v>
      </c>
      <c r="E38" s="6" t="s">
        <v>149</v>
      </c>
      <c r="F38" s="6" t="s">
        <v>150</v>
      </c>
      <c r="H38">
        <f t="shared" ca="1" si="0"/>
        <v>-5</v>
      </c>
    </row>
    <row r="39" spans="1:8">
      <c r="A39" t="str">
        <f t="shared" ca="1" si="1"/>
        <v>&lt;entity id = "053" value = "2" /&gt;\n\</v>
      </c>
      <c r="D39" s="7" t="s">
        <v>194</v>
      </c>
      <c r="E39" s="6" t="s">
        <v>134</v>
      </c>
      <c r="F39" s="6" t="s">
        <v>135</v>
      </c>
      <c r="H39">
        <f t="shared" ca="1" si="0"/>
        <v>2</v>
      </c>
    </row>
    <row r="40" spans="1:8">
      <c r="A40" t="str">
        <f t="shared" ca="1" si="1"/>
        <v>&lt;entity id = "054" value = "2" /&gt;\n\</v>
      </c>
      <c r="D40" s="7" t="s">
        <v>195</v>
      </c>
      <c r="E40" s="6" t="s">
        <v>136</v>
      </c>
      <c r="F40" s="6" t="s">
        <v>137</v>
      </c>
      <c r="H40">
        <f t="shared" ca="1" si="0"/>
        <v>2</v>
      </c>
    </row>
    <row r="41" spans="1:8">
      <c r="A41" t="str">
        <f t="shared" ca="1" si="1"/>
        <v>&lt;entity id = "055" value = "-4" /&gt;\n\</v>
      </c>
      <c r="D41" s="7" t="s">
        <v>196</v>
      </c>
      <c r="E41" s="6" t="s">
        <v>54</v>
      </c>
      <c r="F41" s="6" t="s">
        <v>138</v>
      </c>
      <c r="H41">
        <f t="shared" ca="1" si="0"/>
        <v>-4</v>
      </c>
    </row>
    <row r="42" spans="1:8">
      <c r="A42" t="str">
        <f t="shared" ca="1" si="1"/>
        <v>&lt;entity id = "056" value = "4" /&gt;\n\</v>
      </c>
      <c r="D42" s="7" t="s">
        <v>197</v>
      </c>
      <c r="E42" s="6" t="s">
        <v>139</v>
      </c>
      <c r="F42" s="6" t="s">
        <v>140</v>
      </c>
      <c r="H42">
        <f t="shared" ca="1" si="0"/>
        <v>4</v>
      </c>
    </row>
    <row r="43" spans="1:8">
      <c r="A43" t="str">
        <f t="shared" ca="1" si="1"/>
        <v>&lt;entity id = "057" value = "2" /&gt;\n\</v>
      </c>
      <c r="D43" s="7" t="s">
        <v>198</v>
      </c>
      <c r="E43" s="6" t="s">
        <v>141</v>
      </c>
      <c r="F43" s="6" t="s">
        <v>142</v>
      </c>
      <c r="H43">
        <f t="shared" ca="1" si="0"/>
        <v>2</v>
      </c>
    </row>
    <row r="44" spans="1:8">
      <c r="A44" t="str">
        <f t="shared" ca="1" si="1"/>
        <v>&lt;entity id = "058" value = "0" /&gt;\n\</v>
      </c>
      <c r="D44" s="7" t="s">
        <v>199</v>
      </c>
      <c r="E44" s="6" t="s">
        <v>145</v>
      </c>
      <c r="F44" s="6" t="s">
        <v>146</v>
      </c>
      <c r="H44">
        <f t="shared" ca="1" si="0"/>
        <v>0</v>
      </c>
    </row>
    <row r="45" spans="1:8">
      <c r="A45" t="str">
        <f t="shared" ca="1" si="1"/>
        <v>&lt;entity id = "059" value = "-3" /&gt;\n\</v>
      </c>
      <c r="D45" s="7" t="s">
        <v>200</v>
      </c>
      <c r="E45" s="6" t="s">
        <v>104</v>
      </c>
      <c r="F45" s="6" t="s">
        <v>105</v>
      </c>
      <c r="H45">
        <f t="shared" ca="1" si="0"/>
        <v>-3</v>
      </c>
    </row>
    <row r="46" spans="1:8">
      <c r="A46" t="str">
        <f t="shared" ca="1" si="1"/>
        <v>&lt;entity id = "060" value = "1" /&gt;\n\</v>
      </c>
      <c r="D46" s="7" t="s">
        <v>201</v>
      </c>
      <c r="E46" s="6" t="s">
        <v>102</v>
      </c>
      <c r="F46" s="6" t="s">
        <v>103</v>
      </c>
      <c r="H46">
        <f t="shared" ca="1" si="0"/>
        <v>1</v>
      </c>
    </row>
    <row r="47" spans="1:8">
      <c r="A47" t="str">
        <f t="shared" ca="1" si="1"/>
        <v>&lt;entity id = "061" value = "-2" /&gt;\n\</v>
      </c>
      <c r="D47" s="7" t="s">
        <v>202</v>
      </c>
      <c r="E47" s="6" t="s">
        <v>100</v>
      </c>
      <c r="F47" s="6" t="s">
        <v>101</v>
      </c>
      <c r="H47">
        <f t="shared" ca="1" si="0"/>
        <v>-2</v>
      </c>
    </row>
    <row r="48" spans="1:8">
      <c r="A48" t="str">
        <f t="shared" ca="1" si="1"/>
        <v>&lt;entity id = "062" value = "3" /&gt;\n\</v>
      </c>
      <c r="D48" s="7" t="s">
        <v>203</v>
      </c>
      <c r="E48" s="6" t="s">
        <v>147</v>
      </c>
      <c r="F48" s="6" t="s">
        <v>148</v>
      </c>
      <c r="H48">
        <f t="shared" ca="1" si="0"/>
        <v>3</v>
      </c>
    </row>
    <row r="49" spans="1:8">
      <c r="A49" t="str">
        <f t="shared" ca="1" si="1"/>
        <v>&lt;entity id = "063" value = "-1" /&gt;\n\</v>
      </c>
      <c r="D49" s="7" t="s">
        <v>204</v>
      </c>
      <c r="E49" s="6" t="s">
        <v>106</v>
      </c>
      <c r="F49" s="6" t="s">
        <v>107</v>
      </c>
      <c r="H49">
        <f t="shared" ca="1" si="0"/>
        <v>-1</v>
      </c>
    </row>
    <row r="50" spans="1:8">
      <c r="A50" t="str">
        <f t="shared" ca="1" si="1"/>
        <v>&lt;entity id = "064" value = "5" /&gt;\n\</v>
      </c>
      <c r="D50" s="7" t="s">
        <v>205</v>
      </c>
      <c r="E50" s="6" t="s">
        <v>108</v>
      </c>
      <c r="F50" s="6" t="s">
        <v>109</v>
      </c>
      <c r="H50">
        <f t="shared" ca="1" si="0"/>
        <v>5</v>
      </c>
    </row>
    <row r="51" spans="1:8">
      <c r="D51" s="9"/>
      <c r="E51" s="9"/>
      <c r="F51" s="9"/>
    </row>
    <row r="52" spans="1:8">
      <c r="D52" s="9"/>
      <c r="E52" s="9"/>
      <c r="F52" s="9"/>
    </row>
    <row r="53" spans="1:8">
      <c r="D53" s="9"/>
      <c r="E53" s="9"/>
      <c r="F53" s="9"/>
    </row>
    <row r="54" spans="1:8">
      <c r="D54" s="9"/>
      <c r="E54" s="9"/>
      <c r="F54" s="9"/>
    </row>
    <row r="55" spans="1:8">
      <c r="D55" s="9"/>
      <c r="E55" s="9"/>
      <c r="F55" s="9"/>
    </row>
    <row r="56" spans="1:8">
      <c r="D56" s="9"/>
      <c r="E56" s="9"/>
      <c r="F56" s="9"/>
    </row>
    <row r="57" spans="1:8">
      <c r="D57" s="9"/>
      <c r="E57" s="9"/>
      <c r="F57" s="9"/>
    </row>
    <row r="58" spans="1:8">
      <c r="D58" s="9"/>
      <c r="E58" s="9"/>
      <c r="F58" s="9"/>
    </row>
    <row r="59" spans="1:8">
      <c r="D59" s="9"/>
      <c r="E59" s="9"/>
      <c r="F59" s="9"/>
    </row>
    <row r="60" spans="1:8">
      <c r="D60" s="9"/>
      <c r="E60" s="9"/>
      <c r="F60" s="9"/>
    </row>
    <row r="61" spans="1:8">
      <c r="D61" s="9"/>
      <c r="E61" s="9"/>
      <c r="F61" s="9"/>
    </row>
    <row r="62" spans="1:8">
      <c r="D62" s="9"/>
      <c r="E62" s="9"/>
      <c r="F62" s="9"/>
    </row>
    <row r="63" spans="1:8">
      <c r="D63" s="9"/>
      <c r="E63" s="9"/>
      <c r="F63" s="9"/>
    </row>
    <row r="64" spans="1:8">
      <c r="D64" s="9"/>
      <c r="E64" s="9"/>
      <c r="F64" s="9"/>
    </row>
    <row r="65" spans="4:6">
      <c r="D65" s="9"/>
      <c r="E65" s="9"/>
      <c r="F65" s="9"/>
    </row>
    <row r="66" spans="4:6">
      <c r="D66" s="9"/>
      <c r="E66" s="9"/>
      <c r="F66" s="9"/>
    </row>
    <row r="67" spans="4:6">
      <c r="D67" s="9"/>
      <c r="E67" s="9"/>
      <c r="F67" s="9"/>
    </row>
    <row r="68" spans="4:6">
      <c r="D68" s="9"/>
      <c r="E68" s="9"/>
      <c r="F68" s="9"/>
    </row>
    <row r="69" spans="4:6">
      <c r="D69" s="9"/>
      <c r="E69" s="9"/>
      <c r="F69" s="9"/>
    </row>
    <row r="70" spans="4:6">
      <c r="D70" s="9"/>
      <c r="E70" s="9"/>
      <c r="F70" s="9"/>
    </row>
    <row r="71" spans="4:6">
      <c r="D71" s="9"/>
      <c r="E71" s="9"/>
      <c r="F71" s="9"/>
    </row>
    <row r="72" spans="4:6">
      <c r="D72" s="9"/>
      <c r="E72" s="9"/>
      <c r="F72" s="9"/>
    </row>
    <row r="73" spans="4:6">
      <c r="D73" s="9"/>
      <c r="E73" s="9"/>
      <c r="F73" s="9"/>
    </row>
    <row r="74" spans="4:6">
      <c r="D74" s="9"/>
      <c r="E74" s="9"/>
      <c r="F74" s="9"/>
    </row>
    <row r="75" spans="4:6">
      <c r="D75" s="9"/>
      <c r="E75" s="9"/>
      <c r="F75" s="9"/>
    </row>
    <row r="76" spans="4:6">
      <c r="D76" s="9"/>
      <c r="E76" s="9"/>
      <c r="F76" s="9"/>
    </row>
    <row r="77" spans="4:6">
      <c r="D77" s="9"/>
      <c r="E77" s="9"/>
      <c r="F77" s="9"/>
    </row>
    <row r="78" spans="4:6">
      <c r="D78" s="9"/>
      <c r="E78" s="9"/>
      <c r="F78" s="9"/>
    </row>
    <row r="79" spans="4:6">
      <c r="D79" s="9"/>
      <c r="E79" s="9"/>
      <c r="F79" s="9"/>
    </row>
    <row r="80" spans="4:6">
      <c r="D80" s="9"/>
      <c r="E80" s="9"/>
      <c r="F80" s="9"/>
    </row>
    <row r="81" spans="4:6">
      <c r="D81" s="9"/>
      <c r="E81" s="9"/>
      <c r="F81" s="9"/>
    </row>
    <row r="82" spans="4:6">
      <c r="D82" s="9"/>
      <c r="E82" s="9"/>
      <c r="F82" s="9"/>
    </row>
    <row r="83" spans="4:6">
      <c r="D83" s="9"/>
      <c r="E83" s="9"/>
      <c r="F83" s="9"/>
    </row>
    <row r="84" spans="4:6">
      <c r="D84" s="9"/>
      <c r="E84" s="9"/>
      <c r="F84" s="9"/>
    </row>
    <row r="85" spans="4:6">
      <c r="D85" s="9"/>
      <c r="E85" s="9"/>
      <c r="F85" s="9"/>
    </row>
    <row r="86" spans="4:6">
      <c r="D86" s="9"/>
      <c r="E86" s="9"/>
      <c r="F86" s="9"/>
    </row>
    <row r="87" spans="4:6">
      <c r="D87" s="9"/>
      <c r="E87" s="9"/>
      <c r="F87" s="9"/>
    </row>
    <row r="88" spans="4:6">
      <c r="D88" s="9"/>
      <c r="E88" s="9"/>
      <c r="F88" s="9"/>
    </row>
    <row r="89" spans="4:6">
      <c r="D89" s="9"/>
      <c r="E89" s="9"/>
      <c r="F89" s="9"/>
    </row>
    <row r="90" spans="4:6">
      <c r="D90" s="9"/>
      <c r="E90" s="9"/>
      <c r="F90" s="9"/>
    </row>
    <row r="91" spans="4:6">
      <c r="D91" s="9"/>
      <c r="E91" s="9"/>
      <c r="F91" s="9"/>
    </row>
    <row r="92" spans="4:6">
      <c r="D92" s="9"/>
      <c r="E92" s="9"/>
      <c r="F92" s="9"/>
    </row>
    <row r="93" spans="4:6">
      <c r="D93" s="9"/>
      <c r="E93" s="9"/>
      <c r="F93" s="9"/>
    </row>
    <row r="94" spans="4:6">
      <c r="D94" s="9"/>
      <c r="E94" s="9"/>
      <c r="F94" s="9"/>
    </row>
    <row r="95" spans="4:6">
      <c r="D95" s="9"/>
      <c r="E95" s="9"/>
      <c r="F95" s="9"/>
    </row>
    <row r="96" spans="4:6">
      <c r="D96" s="9"/>
      <c r="E96" s="9"/>
      <c r="F96" s="9"/>
    </row>
    <row r="97" spans="4:6">
      <c r="D97" s="9"/>
      <c r="E97" s="9"/>
      <c r="F97" s="9"/>
    </row>
    <row r="98" spans="4:6">
      <c r="D98" s="9"/>
      <c r="E98" s="9"/>
      <c r="F98" s="9"/>
    </row>
    <row r="99" spans="4:6">
      <c r="D99" s="9"/>
      <c r="E99" s="9"/>
      <c r="F99" s="9"/>
    </row>
    <row r="100" spans="4:6">
      <c r="D100" s="9"/>
      <c r="E100" s="9"/>
      <c r="F100" s="9"/>
    </row>
    <row r="101" spans="4:6">
      <c r="D101" s="9"/>
      <c r="E101" s="9"/>
      <c r="F101" s="9"/>
    </row>
    <row r="102" spans="4:6">
      <c r="D102" s="9"/>
      <c r="E102" s="9"/>
      <c r="F102" s="9"/>
    </row>
    <row r="103" spans="4:6">
      <c r="D103" s="9"/>
      <c r="E103" s="9"/>
      <c r="F103" s="9"/>
    </row>
    <row r="104" spans="4:6">
      <c r="D104" s="9"/>
      <c r="E104" s="9"/>
      <c r="F104" s="9"/>
    </row>
    <row r="105" spans="4:6">
      <c r="D105" s="9"/>
      <c r="E105" s="9"/>
      <c r="F105" s="9"/>
    </row>
    <row r="106" spans="4:6">
      <c r="D106" s="9"/>
      <c r="E106" s="9"/>
      <c r="F106" s="9"/>
    </row>
    <row r="107" spans="4:6">
      <c r="D107" s="9"/>
      <c r="E107" s="9"/>
      <c r="F107" s="9"/>
    </row>
    <row r="108" spans="4:6">
      <c r="D108" s="9"/>
      <c r="E108" s="9"/>
      <c r="F108" s="9"/>
    </row>
    <row r="109" spans="4:6">
      <c r="D109" s="9"/>
      <c r="E109" s="9"/>
      <c r="F109" s="9"/>
    </row>
    <row r="110" spans="4:6">
      <c r="D110" s="9"/>
      <c r="E110" s="9"/>
      <c r="F110" s="9"/>
    </row>
    <row r="111" spans="4:6">
      <c r="D111" s="9"/>
      <c r="E111" s="9"/>
      <c r="F111" s="9"/>
    </row>
    <row r="112" spans="4:6">
      <c r="D112" s="9"/>
      <c r="E112" s="9"/>
      <c r="F112" s="9"/>
    </row>
    <row r="113" spans="4:6">
      <c r="D113" s="9"/>
      <c r="E113" s="9"/>
      <c r="F113" s="9"/>
    </row>
    <row r="114" spans="4:6">
      <c r="D114" s="9"/>
      <c r="E114" s="9"/>
      <c r="F114" s="9"/>
    </row>
    <row r="115" spans="4:6">
      <c r="D115" s="9"/>
      <c r="E115" s="9"/>
      <c r="F115" s="9"/>
    </row>
    <row r="116" spans="4:6">
      <c r="D116" s="9"/>
      <c r="E116" s="9"/>
      <c r="F116" s="9"/>
    </row>
    <row r="117" spans="4:6">
      <c r="D117" s="9"/>
      <c r="E117" s="9"/>
      <c r="F117" s="9"/>
    </row>
    <row r="118" spans="4:6">
      <c r="D118" s="9"/>
      <c r="E118" s="9"/>
      <c r="F118" s="9"/>
    </row>
    <row r="119" spans="4:6">
      <c r="D119" s="9"/>
      <c r="E119" s="9"/>
      <c r="F119" s="9"/>
    </row>
    <row r="120" spans="4:6">
      <c r="D120" s="9"/>
      <c r="E120" s="9"/>
      <c r="F120" s="9"/>
    </row>
    <row r="121" spans="4:6">
      <c r="D121" s="9"/>
      <c r="E121" s="9"/>
      <c r="F121" s="9"/>
    </row>
    <row r="122" spans="4:6">
      <c r="D122" s="9"/>
      <c r="E122" s="9"/>
      <c r="F122" s="9"/>
    </row>
    <row r="123" spans="4:6">
      <c r="D123" s="9"/>
      <c r="E123" s="9"/>
      <c r="F123" s="9"/>
    </row>
    <row r="124" spans="4:6">
      <c r="D124" s="9"/>
      <c r="E124" s="9"/>
      <c r="F124" s="9"/>
    </row>
    <row r="125" spans="4:6">
      <c r="D125" s="9"/>
      <c r="E125" s="9"/>
      <c r="F125" s="9"/>
    </row>
    <row r="126" spans="4:6">
      <c r="D126" s="9"/>
      <c r="E126" s="9"/>
      <c r="F126" s="9"/>
    </row>
    <row r="127" spans="4:6">
      <c r="D127" s="9"/>
      <c r="E127" s="9"/>
      <c r="F127" s="9"/>
    </row>
    <row r="128" spans="4:6">
      <c r="D128" s="9"/>
      <c r="E128" s="9"/>
      <c r="F128" s="9"/>
    </row>
    <row r="129" spans="4:6">
      <c r="D129" s="9"/>
      <c r="E129" s="9"/>
      <c r="F129" s="9"/>
    </row>
    <row r="130" spans="4:6">
      <c r="D130" s="9"/>
      <c r="E130" s="9"/>
      <c r="F130" s="9"/>
    </row>
    <row r="131" spans="4:6">
      <c r="D131" s="9"/>
      <c r="E131" s="9"/>
      <c r="F131" s="9"/>
    </row>
    <row r="132" spans="4:6">
      <c r="D132" s="9"/>
      <c r="E132" s="9"/>
      <c r="F132" s="9"/>
    </row>
    <row r="133" spans="4:6">
      <c r="D133" s="9"/>
      <c r="E133" s="9"/>
      <c r="F133" s="9"/>
    </row>
    <row r="134" spans="4:6">
      <c r="D134" s="9"/>
      <c r="E134" s="9"/>
      <c r="F134" s="9"/>
    </row>
    <row r="135" spans="4:6">
      <c r="D135" s="9"/>
      <c r="E135" s="9"/>
      <c r="F135" s="9"/>
    </row>
    <row r="136" spans="4:6">
      <c r="D136" s="9"/>
      <c r="E136" s="9"/>
      <c r="F136" s="9"/>
    </row>
    <row r="137" spans="4:6">
      <c r="D137" s="9"/>
      <c r="E137" s="9"/>
      <c r="F137" s="9"/>
    </row>
    <row r="138" spans="4:6">
      <c r="D138" s="9"/>
      <c r="E138" s="9"/>
      <c r="F138" s="9"/>
    </row>
    <row r="139" spans="4:6">
      <c r="D139" s="9"/>
      <c r="E139" s="9"/>
      <c r="F139" s="9"/>
    </row>
    <row r="140" spans="4:6">
      <c r="D140" s="9"/>
      <c r="E140" s="9"/>
      <c r="F140" s="9"/>
    </row>
    <row r="141" spans="4:6">
      <c r="D141" s="9"/>
      <c r="E141" s="9"/>
      <c r="F141" s="9"/>
    </row>
    <row r="142" spans="4:6">
      <c r="D142" s="9"/>
      <c r="E142" s="9"/>
      <c r="F142" s="9"/>
    </row>
    <row r="143" spans="4:6">
      <c r="D143" s="9"/>
      <c r="E143" s="9"/>
      <c r="F143" s="9"/>
    </row>
    <row r="144" spans="4:6">
      <c r="D144" s="9"/>
      <c r="E144" s="9"/>
      <c r="F144" s="9"/>
    </row>
    <row r="145" spans="4:6">
      <c r="D145" s="9"/>
      <c r="E145" s="9"/>
      <c r="F145" s="9"/>
    </row>
    <row r="146" spans="4:6">
      <c r="D146" s="9"/>
      <c r="E146" s="9"/>
      <c r="F146" s="9"/>
    </row>
    <row r="147" spans="4:6">
      <c r="D147" s="9"/>
      <c r="E147" s="9"/>
      <c r="F147" s="9"/>
    </row>
    <row r="148" spans="4:6">
      <c r="D148" s="9"/>
      <c r="E148" s="9"/>
      <c r="F148" s="9"/>
    </row>
    <row r="149" spans="4:6">
      <c r="D149" s="9"/>
      <c r="E149" s="9"/>
      <c r="F149" s="9"/>
    </row>
    <row r="150" spans="4:6">
      <c r="D150" s="9"/>
      <c r="E150" s="9"/>
      <c r="F150" s="9"/>
    </row>
    <row r="151" spans="4:6">
      <c r="D151" s="9"/>
      <c r="E151" s="9"/>
      <c r="F151" s="9"/>
    </row>
    <row r="152" spans="4:6">
      <c r="D152" s="9"/>
      <c r="E152" s="9"/>
      <c r="F152" s="9"/>
    </row>
    <row r="153" spans="4:6">
      <c r="D153" s="9"/>
      <c r="E153" s="9"/>
      <c r="F153" s="9"/>
    </row>
    <row r="154" spans="4:6">
      <c r="D154" s="9"/>
      <c r="E154" s="9"/>
      <c r="F154" s="9"/>
    </row>
    <row r="155" spans="4:6">
      <c r="D155" s="9"/>
      <c r="E155" s="9"/>
      <c r="F155" s="9"/>
    </row>
    <row r="156" spans="4:6">
      <c r="D156" s="9"/>
      <c r="E156" s="9"/>
      <c r="F156" s="9"/>
    </row>
    <row r="157" spans="4:6">
      <c r="D157" s="9"/>
      <c r="E157" s="9"/>
      <c r="F157" s="9"/>
    </row>
    <row r="158" spans="4:6">
      <c r="D158" s="9"/>
      <c r="E158" s="9"/>
      <c r="F158" s="9"/>
    </row>
    <row r="159" spans="4:6">
      <c r="D159" s="9"/>
      <c r="E159" s="9"/>
      <c r="F159" s="9"/>
    </row>
    <row r="160" spans="4:6">
      <c r="D160" s="9"/>
      <c r="E160" s="9"/>
      <c r="F160" s="9"/>
    </row>
    <row r="161" spans="4:6">
      <c r="D161" s="9"/>
      <c r="E161" s="9"/>
      <c r="F161" s="9"/>
    </row>
    <row r="162" spans="4:6">
      <c r="D162" s="9"/>
      <c r="E162" s="9"/>
      <c r="F162" s="9"/>
    </row>
    <row r="163" spans="4:6">
      <c r="D163" s="9"/>
      <c r="E163" s="9"/>
      <c r="F163" s="9"/>
    </row>
    <row r="164" spans="4:6">
      <c r="D164" s="9"/>
      <c r="E164" s="9"/>
      <c r="F164" s="9"/>
    </row>
    <row r="165" spans="4:6">
      <c r="D165" s="9"/>
      <c r="E165" s="9"/>
      <c r="F165" s="9"/>
    </row>
    <row r="166" spans="4:6">
      <c r="D166" s="9"/>
      <c r="E166" s="9"/>
      <c r="F166" s="9"/>
    </row>
    <row r="167" spans="4:6">
      <c r="D167" s="9"/>
      <c r="E167" s="9"/>
      <c r="F167" s="9"/>
    </row>
    <row r="168" spans="4:6">
      <c r="D168" s="9"/>
      <c r="E168" s="9"/>
      <c r="F168" s="9"/>
    </row>
    <row r="169" spans="4:6">
      <c r="D169" s="9"/>
      <c r="E169" s="9"/>
      <c r="F169" s="9"/>
    </row>
    <row r="170" spans="4:6">
      <c r="D170" s="9"/>
      <c r="E170" s="9"/>
      <c r="F170" s="9"/>
    </row>
    <row r="171" spans="4:6">
      <c r="D171" s="9"/>
      <c r="E171" s="9"/>
      <c r="F171" s="9"/>
    </row>
    <row r="172" spans="4:6">
      <c r="D172" s="9"/>
      <c r="E172" s="9"/>
      <c r="F172" s="9"/>
    </row>
    <row r="173" spans="4:6">
      <c r="D173" s="9"/>
      <c r="E173" s="9"/>
      <c r="F173" s="9"/>
    </row>
    <row r="174" spans="4:6">
      <c r="D174" s="9"/>
      <c r="E174" s="9"/>
      <c r="F174" s="9"/>
    </row>
    <row r="175" spans="4:6">
      <c r="D175" s="9"/>
      <c r="E175" s="9"/>
      <c r="F175" s="9"/>
    </row>
    <row r="176" spans="4:6">
      <c r="D176" s="9"/>
      <c r="E176" s="9"/>
      <c r="F176" s="9"/>
    </row>
    <row r="177" spans="4:6">
      <c r="D177" s="9"/>
      <c r="E177" s="9"/>
      <c r="F177" s="9"/>
    </row>
    <row r="178" spans="4:6">
      <c r="D178" s="9"/>
      <c r="E178" s="9"/>
      <c r="F178" s="9"/>
    </row>
    <row r="179" spans="4:6">
      <c r="D179" s="9"/>
      <c r="E179" s="9"/>
      <c r="F179" s="9"/>
    </row>
    <row r="180" spans="4:6">
      <c r="D180" s="9"/>
      <c r="E180" s="9"/>
      <c r="F180" s="9"/>
    </row>
    <row r="181" spans="4:6">
      <c r="D181" s="9"/>
      <c r="E181" s="9"/>
      <c r="F181" s="9"/>
    </row>
    <row r="182" spans="4:6">
      <c r="D182" s="9"/>
      <c r="E182" s="9"/>
      <c r="F182" s="9"/>
    </row>
    <row r="183" spans="4:6">
      <c r="D183" s="9"/>
      <c r="E183" s="9"/>
      <c r="F183" s="9"/>
    </row>
    <row r="184" spans="4:6">
      <c r="D184" s="9"/>
      <c r="E184" s="9"/>
      <c r="F184" s="9"/>
    </row>
    <row r="185" spans="4:6">
      <c r="D185" s="9"/>
      <c r="E185" s="9"/>
      <c r="F185" s="9"/>
    </row>
    <row r="186" spans="4:6">
      <c r="D186" s="9"/>
      <c r="E186" s="9"/>
      <c r="F186" s="9"/>
    </row>
    <row r="187" spans="4:6">
      <c r="D187" s="9"/>
      <c r="E187" s="9"/>
      <c r="F187" s="9"/>
    </row>
    <row r="188" spans="4:6">
      <c r="D188" s="9"/>
      <c r="E188" s="9"/>
      <c r="F188" s="9"/>
    </row>
    <row r="189" spans="4:6">
      <c r="D189" s="9"/>
      <c r="E189" s="9"/>
      <c r="F189" s="9"/>
    </row>
    <row r="190" spans="4:6">
      <c r="D190" s="9"/>
      <c r="E190" s="9"/>
      <c r="F190" s="9"/>
    </row>
    <row r="191" spans="4:6">
      <c r="D191" s="9"/>
      <c r="E191" s="9"/>
      <c r="F191" s="9"/>
    </row>
    <row r="192" spans="4:6">
      <c r="D192" s="9"/>
      <c r="E192" s="9"/>
      <c r="F192" s="9"/>
    </row>
    <row r="193" spans="4:6">
      <c r="D193" s="9"/>
      <c r="E193" s="9"/>
      <c r="F193" s="9"/>
    </row>
    <row r="194" spans="4:6">
      <c r="D194" s="9"/>
      <c r="E194" s="9"/>
      <c r="F194" s="9"/>
    </row>
    <row r="195" spans="4:6">
      <c r="D195" s="9"/>
      <c r="E195" s="9"/>
      <c r="F195" s="9"/>
    </row>
    <row r="196" spans="4:6">
      <c r="D196" s="9"/>
      <c r="E196" s="9"/>
      <c r="F196" s="9"/>
    </row>
    <row r="197" spans="4:6">
      <c r="D197" s="9"/>
      <c r="E197" s="9"/>
      <c r="F197" s="9"/>
    </row>
    <row r="198" spans="4:6">
      <c r="D198" s="9"/>
      <c r="E198" s="9"/>
      <c r="F198" s="9"/>
    </row>
    <row r="199" spans="4:6">
      <c r="D199" s="9"/>
      <c r="E199" s="9"/>
      <c r="F199" s="9"/>
    </row>
    <row r="200" spans="4:6">
      <c r="D200" s="9"/>
      <c r="E200" s="9"/>
      <c r="F200" s="9"/>
    </row>
    <row r="201" spans="4:6">
      <c r="D201" s="9"/>
      <c r="E201" s="9"/>
      <c r="F201" s="9"/>
    </row>
    <row r="202" spans="4:6">
      <c r="D202" s="9"/>
      <c r="E202" s="9"/>
      <c r="F202" s="9"/>
    </row>
    <row r="203" spans="4:6">
      <c r="D203" s="9"/>
      <c r="E203" s="9"/>
      <c r="F203" s="9"/>
    </row>
    <row r="204" spans="4:6">
      <c r="D204" s="9"/>
      <c r="E204" s="9"/>
      <c r="F204" s="9"/>
    </row>
    <row r="205" spans="4:6">
      <c r="D205" s="9"/>
      <c r="E205" s="9"/>
      <c r="F205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125" zoomScaleNormal="125" zoomScalePageLayoutView="125" workbookViewId="0">
      <selection activeCell="A2" sqref="A2:A35"/>
    </sheetView>
  </sheetViews>
  <sheetFormatPr baseColWidth="10" defaultRowHeight="15" x14ac:dyDescent="0"/>
  <sheetData>
    <row r="1" spans="1:14" ht="16">
      <c r="A1" s="1" t="s">
        <v>702</v>
      </c>
      <c r="B1" s="1"/>
      <c r="C1" s="1"/>
      <c r="D1" s="10" t="s">
        <v>703</v>
      </c>
      <c r="E1" s="10" t="s">
        <v>704</v>
      </c>
      <c r="F1" s="10" t="s">
        <v>705</v>
      </c>
      <c r="G1" s="10"/>
      <c r="H1" s="1"/>
      <c r="J1">
        <v>22</v>
      </c>
      <c r="L1" s="7"/>
      <c r="M1" s="6"/>
      <c r="N1" s="6"/>
    </row>
    <row r="2" spans="1:14">
      <c r="A2" t="str">
        <f ca="1">"&lt;entity id = "&amp;CHAR(34)&amp;D2&amp;CHAR(34)&amp;" value = "&amp;CHAR(34)&amp;H2&amp;CHAR(34)&amp;" /&gt;"&amp;"\n\"</f>
        <v>&lt;entity id = "01" value = "3" /&gt;\n\</v>
      </c>
      <c r="B2" s="1"/>
      <c r="C2" s="1"/>
      <c r="D2" s="12" t="s">
        <v>228</v>
      </c>
      <c r="E2" s="11" t="s">
        <v>255</v>
      </c>
      <c r="F2" s="11" t="s">
        <v>780</v>
      </c>
      <c r="G2" s="1"/>
      <c r="H2">
        <f ca="1">ROUND(RAND()*8,0)</f>
        <v>3</v>
      </c>
      <c r="J2">
        <v>25</v>
      </c>
      <c r="L2" s="7"/>
      <c r="M2" s="6"/>
      <c r="N2" s="6"/>
    </row>
    <row r="3" spans="1:14">
      <c r="A3" t="str">
        <f t="shared" ref="A3:A35" ca="1" si="0">"&lt;entity id = "&amp;CHAR(34)&amp;D3&amp;CHAR(34)&amp;" value = "&amp;CHAR(34)&amp;H3&amp;CHAR(34)&amp;" /&gt;"&amp;"\n\"</f>
        <v>&lt;entity id = "02" value = "6" /&gt;\n\</v>
      </c>
      <c r="B3" s="1"/>
      <c r="C3" s="1"/>
      <c r="D3" s="12" t="s">
        <v>249</v>
      </c>
      <c r="E3" s="11" t="s">
        <v>256</v>
      </c>
      <c r="F3" s="11" t="s">
        <v>781</v>
      </c>
      <c r="G3" s="11"/>
      <c r="H3">
        <f t="shared" ref="H3:H35" ca="1" si="1">ROUND(RAND()*8,0)</f>
        <v>6</v>
      </c>
      <c r="J3">
        <f>8*J2*J1</f>
        <v>4400</v>
      </c>
      <c r="L3" s="7"/>
      <c r="M3" s="6"/>
      <c r="N3" s="6"/>
    </row>
    <row r="4" spans="1:14">
      <c r="A4" t="str">
        <f t="shared" ca="1" si="0"/>
        <v>&lt;entity id = "03" value = "6" /&gt;\n\</v>
      </c>
      <c r="B4" s="1"/>
      <c r="C4" s="1"/>
      <c r="D4" s="12" t="s">
        <v>240</v>
      </c>
      <c r="E4" s="11" t="s">
        <v>257</v>
      </c>
      <c r="F4" s="11" t="s">
        <v>782</v>
      </c>
      <c r="G4" s="1"/>
      <c r="H4">
        <f t="shared" ca="1" si="1"/>
        <v>6</v>
      </c>
      <c r="L4" s="7"/>
      <c r="M4" s="6"/>
      <c r="N4" s="6"/>
    </row>
    <row r="5" spans="1:14">
      <c r="A5" t="str">
        <f t="shared" ca="1" si="0"/>
        <v>&lt;entity id = "30" value = "3" /&gt;\n\</v>
      </c>
      <c r="B5" s="1"/>
      <c r="C5" s="1"/>
      <c r="D5" s="12">
        <v>30</v>
      </c>
      <c r="E5" s="11" t="s">
        <v>258</v>
      </c>
      <c r="F5" s="11" t="s">
        <v>783</v>
      </c>
      <c r="G5" s="1"/>
      <c r="H5">
        <f t="shared" ca="1" si="1"/>
        <v>3</v>
      </c>
      <c r="L5" s="7"/>
      <c r="M5" s="6"/>
      <c r="N5" s="6"/>
    </row>
    <row r="6" spans="1:14">
      <c r="A6" t="str">
        <f t="shared" ca="1" si="0"/>
        <v>&lt;entity id = "05" value = "4" /&gt;\n\</v>
      </c>
      <c r="B6" s="1"/>
      <c r="C6" s="1"/>
      <c r="D6" s="12" t="s">
        <v>241</v>
      </c>
      <c r="E6" s="11" t="s">
        <v>259</v>
      </c>
      <c r="F6" s="11" t="s">
        <v>784</v>
      </c>
      <c r="G6" s="1"/>
      <c r="H6">
        <f t="shared" ca="1" si="1"/>
        <v>4</v>
      </c>
      <c r="L6" s="7"/>
      <c r="M6" s="6"/>
      <c r="N6" s="6"/>
    </row>
    <row r="7" spans="1:14">
      <c r="A7" t="str">
        <f t="shared" ca="1" si="0"/>
        <v>&lt;entity id = "41" value = "3" /&gt;\n\</v>
      </c>
      <c r="B7" s="1"/>
      <c r="C7" s="1"/>
      <c r="D7" s="12">
        <v>41</v>
      </c>
      <c r="E7" s="11" t="s">
        <v>261</v>
      </c>
      <c r="F7" s="11" t="s">
        <v>785</v>
      </c>
      <c r="G7" s="1"/>
      <c r="H7">
        <f t="shared" ca="1" si="1"/>
        <v>3</v>
      </c>
      <c r="L7" s="7"/>
      <c r="M7" s="6"/>
      <c r="N7" s="6"/>
    </row>
    <row r="8" spans="1:14">
      <c r="A8" t="str">
        <f t="shared" ca="1" si="0"/>
        <v>&lt;entity id = "06" value = "7" /&gt;\n\</v>
      </c>
      <c r="B8" s="1"/>
      <c r="C8" s="1"/>
      <c r="D8" s="12" t="s">
        <v>243</v>
      </c>
      <c r="E8" s="11" t="s">
        <v>263</v>
      </c>
      <c r="F8" s="11" t="s">
        <v>786</v>
      </c>
      <c r="G8" s="1"/>
      <c r="H8">
        <f t="shared" ca="1" si="1"/>
        <v>7</v>
      </c>
      <c r="L8" s="7"/>
      <c r="M8" s="6"/>
      <c r="N8" s="6"/>
    </row>
    <row r="9" spans="1:14">
      <c r="A9" t="str">
        <f t="shared" ca="1" si="0"/>
        <v>&lt;entity id = "07" value = "4" /&gt;\n\</v>
      </c>
      <c r="B9" s="1"/>
      <c r="C9" s="1"/>
      <c r="D9" s="12" t="s">
        <v>229</v>
      </c>
      <c r="E9" s="11" t="s">
        <v>264</v>
      </c>
      <c r="F9" s="11" t="s">
        <v>787</v>
      </c>
      <c r="G9" s="11"/>
      <c r="H9">
        <f t="shared" ca="1" si="1"/>
        <v>4</v>
      </c>
      <c r="L9" s="7"/>
      <c r="M9" s="6"/>
      <c r="N9" s="6"/>
    </row>
    <row r="10" spans="1:14">
      <c r="A10" t="str">
        <f t="shared" ca="1" si="0"/>
        <v>&lt;entity id = "08" value = "7" /&gt;\n\</v>
      </c>
      <c r="B10" s="1"/>
      <c r="C10" s="1"/>
      <c r="D10" s="12" t="s">
        <v>235</v>
      </c>
      <c r="E10" s="11" t="s">
        <v>265</v>
      </c>
      <c r="F10" s="11" t="s">
        <v>788</v>
      </c>
      <c r="G10" s="11"/>
      <c r="H10">
        <f t="shared" ca="1" si="1"/>
        <v>7</v>
      </c>
      <c r="L10" s="7"/>
      <c r="M10" s="6"/>
      <c r="N10" s="6"/>
    </row>
    <row r="11" spans="1:14">
      <c r="A11" t="str">
        <f t="shared" ca="1" si="0"/>
        <v>&lt;entity id = "09" value = "2" /&gt;\n\</v>
      </c>
      <c r="B11" s="1"/>
      <c r="C11" s="1"/>
      <c r="D11" s="12" t="s">
        <v>236</v>
      </c>
      <c r="E11" s="11" t="s">
        <v>267</v>
      </c>
      <c r="F11" s="11" t="s">
        <v>789</v>
      </c>
      <c r="G11" s="11"/>
      <c r="H11">
        <f t="shared" ca="1" si="1"/>
        <v>2</v>
      </c>
      <c r="L11" s="7"/>
      <c r="M11" s="6"/>
      <c r="N11" s="6"/>
    </row>
    <row r="12" spans="1:14">
      <c r="A12" t="str">
        <f t="shared" ca="1" si="0"/>
        <v>&lt;entity id = "10" value = "1" /&gt;\n\</v>
      </c>
      <c r="B12" s="1"/>
      <c r="C12" s="1"/>
      <c r="D12" s="12">
        <v>10</v>
      </c>
      <c r="E12" s="11" t="s">
        <v>268</v>
      </c>
      <c r="F12" s="11" t="s">
        <v>790</v>
      </c>
      <c r="G12" s="1"/>
      <c r="H12">
        <f t="shared" ca="1" si="1"/>
        <v>1</v>
      </c>
      <c r="L12" s="7"/>
      <c r="M12" s="6"/>
      <c r="N12" s="6"/>
    </row>
    <row r="13" spans="1:14">
      <c r="A13" t="str">
        <f t="shared" ca="1" si="0"/>
        <v>&lt;entity id = "11" value = "1" /&gt;\n\</v>
      </c>
      <c r="B13" s="1"/>
      <c r="C13" s="1"/>
      <c r="D13" s="12">
        <v>11</v>
      </c>
      <c r="E13" s="11" t="s">
        <v>269</v>
      </c>
      <c r="F13" s="11" t="s">
        <v>791</v>
      </c>
      <c r="G13" s="11"/>
      <c r="H13">
        <f t="shared" ca="1" si="1"/>
        <v>1</v>
      </c>
      <c r="L13" s="7"/>
      <c r="M13" s="6"/>
      <c r="N13" s="6"/>
    </row>
    <row r="14" spans="1:14">
      <c r="A14" t="str">
        <f t="shared" ca="1" si="0"/>
        <v>&lt;entity id = "31" value = "2" /&gt;\n\</v>
      </c>
      <c r="B14" s="1"/>
      <c r="C14" s="1"/>
      <c r="D14" s="12">
        <v>31</v>
      </c>
      <c r="E14" s="11" t="s">
        <v>270</v>
      </c>
      <c r="F14" s="11" t="s">
        <v>792</v>
      </c>
      <c r="G14" s="1"/>
      <c r="H14">
        <f t="shared" ca="1" si="1"/>
        <v>2</v>
      </c>
      <c r="L14" s="7"/>
      <c r="M14" s="6"/>
      <c r="N14" s="6"/>
    </row>
    <row r="15" spans="1:14">
      <c r="A15" t="str">
        <f t="shared" ca="1" si="0"/>
        <v>&lt;entity id = "13" value = "4" /&gt;\n\</v>
      </c>
      <c r="B15" s="1"/>
      <c r="C15" s="1"/>
      <c r="D15" s="12">
        <v>13</v>
      </c>
      <c r="E15" s="11" t="s">
        <v>271</v>
      </c>
      <c r="F15" s="11" t="s">
        <v>793</v>
      </c>
      <c r="G15" s="1"/>
      <c r="H15">
        <f t="shared" ca="1" si="1"/>
        <v>4</v>
      </c>
      <c r="L15" s="7"/>
      <c r="M15" s="6"/>
      <c r="N15" s="6"/>
    </row>
    <row r="16" spans="1:14">
      <c r="A16" t="str">
        <f t="shared" ca="1" si="0"/>
        <v>&lt;entity id = "23" value = "2" /&gt;\n\</v>
      </c>
      <c r="B16" s="1"/>
      <c r="C16" s="1"/>
      <c r="D16" s="12">
        <v>23</v>
      </c>
      <c r="E16" s="11" t="s">
        <v>272</v>
      </c>
      <c r="F16" s="11" t="s">
        <v>794</v>
      </c>
      <c r="G16" s="11"/>
      <c r="H16">
        <f t="shared" ca="1" si="1"/>
        <v>2</v>
      </c>
      <c r="L16" s="7"/>
      <c r="M16" s="6"/>
      <c r="N16" s="6"/>
    </row>
    <row r="17" spans="1:14">
      <c r="A17" t="str">
        <f t="shared" ca="1" si="0"/>
        <v>&lt;entity id = "14" value = "7" /&gt;\n\</v>
      </c>
      <c r="B17" s="1"/>
      <c r="C17" s="1"/>
      <c r="D17" s="12">
        <v>14</v>
      </c>
      <c r="E17" s="11" t="s">
        <v>274</v>
      </c>
      <c r="F17" s="11" t="s">
        <v>795</v>
      </c>
      <c r="G17" s="11"/>
      <c r="H17">
        <f t="shared" ca="1" si="1"/>
        <v>7</v>
      </c>
      <c r="L17" s="7"/>
      <c r="M17" s="6"/>
      <c r="N17" s="6"/>
    </row>
    <row r="18" spans="1:14">
      <c r="A18" t="str">
        <f t="shared" ca="1" si="0"/>
        <v>&lt;entity id = "37" value = "2" /&gt;\n\</v>
      </c>
      <c r="B18" s="1"/>
      <c r="C18" s="1"/>
      <c r="D18" s="12">
        <v>37</v>
      </c>
      <c r="E18" s="11" t="s">
        <v>275</v>
      </c>
      <c r="F18" s="11" t="s">
        <v>796</v>
      </c>
      <c r="G18" s="1"/>
      <c r="H18">
        <f t="shared" ca="1" si="1"/>
        <v>2</v>
      </c>
      <c r="L18" s="7"/>
      <c r="M18" s="6"/>
      <c r="N18" s="6"/>
    </row>
    <row r="19" spans="1:14">
      <c r="A19" t="str">
        <f t="shared" ca="1" si="0"/>
        <v>&lt;entity id = "34" value = "3" /&gt;\n\</v>
      </c>
      <c r="B19" s="5"/>
      <c r="D19" s="12">
        <v>34</v>
      </c>
      <c r="E19" s="11" t="s">
        <v>276</v>
      </c>
      <c r="F19" s="11" t="s">
        <v>797</v>
      </c>
      <c r="H19">
        <f t="shared" ca="1" si="1"/>
        <v>3</v>
      </c>
      <c r="L19" s="7"/>
      <c r="M19" s="6"/>
      <c r="N19" s="6"/>
    </row>
    <row r="20" spans="1:14">
      <c r="A20" t="str">
        <f t="shared" ca="1" si="0"/>
        <v>&lt;entity id = "24" value = "3" /&gt;\n\</v>
      </c>
      <c r="B20" s="5"/>
      <c r="D20" s="12">
        <v>24</v>
      </c>
      <c r="E20" s="11" t="s">
        <v>277</v>
      </c>
      <c r="F20" s="11" t="s">
        <v>798</v>
      </c>
      <c r="H20">
        <f t="shared" ca="1" si="1"/>
        <v>3</v>
      </c>
      <c r="L20" s="7"/>
      <c r="M20" s="6"/>
      <c r="N20" s="6"/>
    </row>
    <row r="21" spans="1:14">
      <c r="A21" t="str">
        <f t="shared" ca="1" si="0"/>
        <v>&lt;entity id = "35" value = "7" /&gt;\n\</v>
      </c>
      <c r="B21" s="5"/>
      <c r="D21" s="12">
        <v>35</v>
      </c>
      <c r="E21" s="11" t="s">
        <v>278</v>
      </c>
      <c r="F21" s="11" t="s">
        <v>799</v>
      </c>
      <c r="H21">
        <f t="shared" ca="1" si="1"/>
        <v>7</v>
      </c>
      <c r="L21" s="7"/>
      <c r="M21" s="6"/>
      <c r="N21" s="6"/>
    </row>
    <row r="22" spans="1:14">
      <c r="A22" t="str">
        <f t="shared" ca="1" si="0"/>
        <v>&lt;entity id = "17" value = "1" /&gt;\n\</v>
      </c>
      <c r="B22" s="5"/>
      <c r="D22" s="12">
        <v>17</v>
      </c>
      <c r="E22" s="11" t="s">
        <v>279</v>
      </c>
      <c r="F22" s="11" t="s">
        <v>800</v>
      </c>
      <c r="H22">
        <f t="shared" ca="1" si="1"/>
        <v>1</v>
      </c>
      <c r="L22" s="7"/>
      <c r="M22" s="6"/>
      <c r="N22" s="6"/>
    </row>
    <row r="23" spans="1:14">
      <c r="A23" t="str">
        <f t="shared" ca="1" si="0"/>
        <v>&lt;entity id = "18" value = "5" /&gt;\n\</v>
      </c>
      <c r="B23" s="5"/>
      <c r="D23" s="12">
        <v>18</v>
      </c>
      <c r="E23" s="11" t="s">
        <v>280</v>
      </c>
      <c r="F23" s="11" t="s">
        <v>801</v>
      </c>
      <c r="H23">
        <f t="shared" ca="1" si="1"/>
        <v>5</v>
      </c>
      <c r="L23" s="7"/>
      <c r="M23" s="6"/>
      <c r="N23" s="6"/>
    </row>
    <row r="24" spans="1:14">
      <c r="A24" t="str">
        <f t="shared" ca="1" si="0"/>
        <v>&lt;entity id = "19" value = "2" /&gt;\n\</v>
      </c>
      <c r="B24" s="5"/>
      <c r="D24" s="12">
        <v>19</v>
      </c>
      <c r="E24" s="11" t="s">
        <v>281</v>
      </c>
      <c r="F24" s="11" t="s">
        <v>802</v>
      </c>
      <c r="H24">
        <f t="shared" ca="1" si="1"/>
        <v>2</v>
      </c>
      <c r="L24" s="7"/>
      <c r="M24" s="6"/>
      <c r="N24" s="6"/>
    </row>
    <row r="25" spans="1:14">
      <c r="A25" t="str">
        <f t="shared" ca="1" si="0"/>
        <v>&lt;entity id = "38" value = "1" /&gt;\n\</v>
      </c>
      <c r="B25" s="5"/>
      <c r="D25" s="12">
        <v>38</v>
      </c>
      <c r="E25" s="11" t="s">
        <v>282</v>
      </c>
      <c r="F25" s="11" t="s">
        <v>803</v>
      </c>
      <c r="H25">
        <f t="shared" ca="1" si="1"/>
        <v>1</v>
      </c>
      <c r="L25" s="7"/>
      <c r="M25" s="6"/>
      <c r="N25" s="6"/>
    </row>
    <row r="26" spans="1:14">
      <c r="A26" t="str">
        <f t="shared" ca="1" si="0"/>
        <v>&lt;entity id = "39" value = "0" /&gt;\n\</v>
      </c>
      <c r="B26" s="5"/>
      <c r="D26" s="12">
        <v>39</v>
      </c>
      <c r="E26" s="11" t="s">
        <v>283</v>
      </c>
      <c r="F26" s="11" t="s">
        <v>804</v>
      </c>
      <c r="H26">
        <f t="shared" ca="1" si="1"/>
        <v>0</v>
      </c>
      <c r="L26" s="7"/>
      <c r="M26" s="6"/>
      <c r="N26" s="6"/>
    </row>
    <row r="27" spans="1:14">
      <c r="A27" t="str">
        <f t="shared" ca="1" si="0"/>
        <v>&lt;entity id = "36" value = "2" /&gt;\n\</v>
      </c>
      <c r="B27" s="5"/>
      <c r="D27" s="12">
        <v>36</v>
      </c>
      <c r="E27" s="11" t="s">
        <v>284</v>
      </c>
      <c r="F27" s="11" t="s">
        <v>805</v>
      </c>
      <c r="H27">
        <f t="shared" ca="1" si="1"/>
        <v>2</v>
      </c>
      <c r="L27" s="7"/>
      <c r="M27" s="6"/>
      <c r="N27" s="6"/>
    </row>
    <row r="28" spans="1:14">
      <c r="A28" t="str">
        <f t="shared" ca="1" si="0"/>
        <v>&lt;entity id = "29" value = "1" /&gt;\n\</v>
      </c>
      <c r="B28" s="5"/>
      <c r="D28" s="12">
        <v>29</v>
      </c>
      <c r="E28" s="11" t="s">
        <v>285</v>
      </c>
      <c r="F28" s="11" t="s">
        <v>806</v>
      </c>
      <c r="H28">
        <f t="shared" ca="1" si="1"/>
        <v>1</v>
      </c>
      <c r="L28" s="7"/>
      <c r="M28" s="6"/>
      <c r="N28" s="6"/>
    </row>
    <row r="29" spans="1:14">
      <c r="A29" t="str">
        <f t="shared" ca="1" si="0"/>
        <v>&lt;entity id = "42" value = "2" /&gt;\n\</v>
      </c>
      <c r="B29" s="5"/>
      <c r="D29" s="12">
        <v>42</v>
      </c>
      <c r="E29" s="11" t="s">
        <v>286</v>
      </c>
      <c r="F29" s="11" t="s">
        <v>807</v>
      </c>
      <c r="H29">
        <f t="shared" ca="1" si="1"/>
        <v>2</v>
      </c>
      <c r="L29" s="7"/>
      <c r="M29" s="6"/>
      <c r="N29" s="6"/>
    </row>
    <row r="30" spans="1:14">
      <c r="A30" t="str">
        <f t="shared" ca="1" si="0"/>
        <v>&lt;entity id = "40" value = "7" /&gt;\n\</v>
      </c>
      <c r="B30" s="5"/>
      <c r="D30" s="12">
        <v>40</v>
      </c>
      <c r="E30" s="11" t="s">
        <v>287</v>
      </c>
      <c r="F30" s="11" t="s">
        <v>808</v>
      </c>
      <c r="H30">
        <f t="shared" ca="1" si="1"/>
        <v>7</v>
      </c>
      <c r="L30" s="7"/>
      <c r="M30" s="6"/>
      <c r="N30" s="6"/>
    </row>
    <row r="31" spans="1:14">
      <c r="A31" t="str">
        <f t="shared" ca="1" si="0"/>
        <v>&lt;entity id = "32" value = "5" /&gt;\n\</v>
      </c>
      <c r="B31" s="5"/>
      <c r="D31" s="12">
        <v>32</v>
      </c>
      <c r="E31" s="11" t="s">
        <v>288</v>
      </c>
      <c r="F31" s="11" t="s">
        <v>809</v>
      </c>
      <c r="H31">
        <f t="shared" ca="1" si="1"/>
        <v>5</v>
      </c>
      <c r="L31" s="7"/>
      <c r="M31" s="6"/>
      <c r="N31" s="6"/>
    </row>
    <row r="32" spans="1:14">
      <c r="A32" t="str">
        <f t="shared" ca="1" si="0"/>
        <v>&lt;entity id = "33" value = "8" /&gt;\n\</v>
      </c>
      <c r="B32" s="5"/>
      <c r="D32" s="12">
        <v>33</v>
      </c>
      <c r="E32" s="11" t="s">
        <v>289</v>
      </c>
      <c r="F32" s="11" t="s">
        <v>810</v>
      </c>
      <c r="H32">
        <f t="shared" ca="1" si="1"/>
        <v>8</v>
      </c>
      <c r="L32" s="7"/>
      <c r="M32" s="6"/>
      <c r="N32" s="6"/>
    </row>
    <row r="33" spans="1:14">
      <c r="A33" t="str">
        <f t="shared" ca="1" si="0"/>
        <v>&lt;entity id = "26" value = "5" /&gt;\n\</v>
      </c>
      <c r="B33" s="5"/>
      <c r="D33" s="12">
        <v>26</v>
      </c>
      <c r="E33" s="11" t="s">
        <v>290</v>
      </c>
      <c r="F33" s="11" t="s">
        <v>811</v>
      </c>
      <c r="H33">
        <f t="shared" ca="1" si="1"/>
        <v>5</v>
      </c>
      <c r="L33" s="7"/>
      <c r="M33" s="6"/>
      <c r="N33" s="6"/>
    </row>
    <row r="34" spans="1:14">
      <c r="A34" t="str">
        <f t="shared" ca="1" si="0"/>
        <v>&lt;entity id = "27" value = "6" /&gt;\n\</v>
      </c>
      <c r="B34" s="5"/>
      <c r="D34" s="12">
        <v>27</v>
      </c>
      <c r="E34" s="11" t="s">
        <v>291</v>
      </c>
      <c r="F34" s="11" t="s">
        <v>812</v>
      </c>
      <c r="H34">
        <f t="shared" ca="1" si="1"/>
        <v>6</v>
      </c>
      <c r="L34" s="7"/>
      <c r="M34" s="6"/>
      <c r="N34" s="6"/>
    </row>
    <row r="35" spans="1:14">
      <c r="A35" t="str">
        <f t="shared" ca="1" si="0"/>
        <v>&lt;entity id = "28" value = "0" /&gt;\n\</v>
      </c>
      <c r="B35" s="5"/>
      <c r="D35" s="12">
        <v>28</v>
      </c>
      <c r="E35" s="11" t="s">
        <v>292</v>
      </c>
      <c r="F35" s="11" t="s">
        <v>813</v>
      </c>
      <c r="H35">
        <f t="shared" ca="1" si="1"/>
        <v>0</v>
      </c>
    </row>
    <row r="36" spans="1:14">
      <c r="B36" s="5"/>
    </row>
    <row r="37" spans="1:14">
      <c r="B37" s="5"/>
    </row>
    <row r="38" spans="1:14">
      <c r="B38" s="5"/>
    </row>
    <row r="39" spans="1:14">
      <c r="B39" s="5"/>
    </row>
    <row r="40" spans="1:14">
      <c r="B40" s="5"/>
    </row>
    <row r="41" spans="1:14">
      <c r="B41" s="5"/>
    </row>
    <row r="42" spans="1:14">
      <c r="B42" s="5"/>
    </row>
    <row r="43" spans="1:14">
      <c r="B43" s="5"/>
    </row>
    <row r="44" spans="1:14">
      <c r="B44" s="5"/>
    </row>
    <row r="45" spans="1:14">
      <c r="B45" s="5"/>
    </row>
    <row r="46" spans="1:14">
      <c r="B46" s="5"/>
    </row>
    <row r="47" spans="1:14">
      <c r="B47" s="5"/>
    </row>
    <row r="48" spans="1:14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zoomScale="125" zoomScaleNormal="125" zoomScalePageLayoutView="125" workbookViewId="0">
      <selection activeCell="A2" sqref="A2:A79"/>
    </sheetView>
  </sheetViews>
  <sheetFormatPr baseColWidth="10" defaultRowHeight="15" x14ac:dyDescent="0"/>
  <cols>
    <col min="3" max="3" width="6.83203125" customWidth="1"/>
  </cols>
  <sheetData>
    <row r="1" spans="1:10" ht="16">
      <c r="A1" t="s">
        <v>702</v>
      </c>
      <c r="D1" s="10" t="s">
        <v>832</v>
      </c>
      <c r="E1" s="10" t="s">
        <v>704</v>
      </c>
      <c r="F1" s="10" t="s">
        <v>705</v>
      </c>
      <c r="J1">
        <v>22</v>
      </c>
    </row>
    <row r="2" spans="1:10">
      <c r="A2" t="str">
        <f ca="1">"&lt;entity id = "&amp;CHAR(34)&amp;D2&amp;CHAR(34)&amp;" value = "&amp;CHAR(34)&amp;H2&amp;CHAR(34)&amp;" /&gt;"</f>
        <v>&lt;entity id = "01" value = "3" /&gt;</v>
      </c>
      <c r="D2" s="12" t="s">
        <v>228</v>
      </c>
      <c r="E2" s="11" t="s">
        <v>426</v>
      </c>
      <c r="F2" s="11" t="s">
        <v>833</v>
      </c>
      <c r="H2">
        <f ca="1">ROUND(RAND()*10,0)</f>
        <v>3</v>
      </c>
      <c r="J2">
        <v>25</v>
      </c>
    </row>
    <row r="3" spans="1:10">
      <c r="A3" t="str">
        <f t="shared" ref="A3:A66" ca="1" si="0">"&lt;entity id = "&amp;CHAR(34)&amp;D3&amp;CHAR(34)&amp;" value = "&amp;CHAR(34)&amp;H3&amp;CHAR(34)&amp;" /&gt;"</f>
        <v>&lt;entity id = "02" value = "2" /&gt;</v>
      </c>
      <c r="D3" s="12" t="s">
        <v>249</v>
      </c>
      <c r="E3" s="11" t="s">
        <v>710</v>
      </c>
      <c r="F3" s="11" t="s">
        <v>834</v>
      </c>
      <c r="H3">
        <f t="shared" ref="H3:H66" ca="1" si="1">ROUND(RAND()*10,0)</f>
        <v>2</v>
      </c>
      <c r="J3">
        <f>8*J2*J1</f>
        <v>4400</v>
      </c>
    </row>
    <row r="4" spans="1:10">
      <c r="A4" t="str">
        <f t="shared" ca="1" si="0"/>
        <v>&lt;entity id = "03" value = "2" /&gt;</v>
      </c>
      <c r="D4" s="12" t="s">
        <v>240</v>
      </c>
      <c r="E4" s="11" t="s">
        <v>72</v>
      </c>
      <c r="F4" s="11" t="s">
        <v>835</v>
      </c>
      <c r="H4">
        <f t="shared" ca="1" si="1"/>
        <v>2</v>
      </c>
    </row>
    <row r="5" spans="1:10">
      <c r="A5" t="str">
        <f t="shared" ca="1" si="0"/>
        <v>&lt;entity id = "04" value = "9" /&gt;</v>
      </c>
      <c r="D5" s="12" t="s">
        <v>239</v>
      </c>
      <c r="E5" s="11" t="s">
        <v>717</v>
      </c>
      <c r="F5" s="11" t="s">
        <v>836</v>
      </c>
      <c r="H5">
        <f t="shared" ca="1" si="1"/>
        <v>9</v>
      </c>
    </row>
    <row r="6" spans="1:10">
      <c r="A6" t="str">
        <f t="shared" ca="1" si="0"/>
        <v>&lt;entity id = "05" value = "9" /&gt;</v>
      </c>
      <c r="D6" s="12" t="s">
        <v>241</v>
      </c>
      <c r="E6" s="11" t="s">
        <v>117</v>
      </c>
      <c r="F6" s="11" t="s">
        <v>837</v>
      </c>
      <c r="H6">
        <f t="shared" ca="1" si="1"/>
        <v>9</v>
      </c>
    </row>
    <row r="7" spans="1:10">
      <c r="A7" t="str">
        <f t="shared" ca="1" si="0"/>
        <v>&lt;entity id = "06" value = "2" /&gt;</v>
      </c>
      <c r="D7" s="12" t="s">
        <v>243</v>
      </c>
      <c r="E7" s="11" t="s">
        <v>642</v>
      </c>
      <c r="F7" s="11" t="s">
        <v>838</v>
      </c>
      <c r="H7">
        <f t="shared" ca="1" si="1"/>
        <v>2</v>
      </c>
    </row>
    <row r="8" spans="1:10">
      <c r="A8" t="str">
        <f t="shared" ca="1" si="0"/>
        <v>&lt;entity id = "07" value = "4" /&gt;</v>
      </c>
      <c r="D8" s="12" t="s">
        <v>229</v>
      </c>
      <c r="E8" s="11" t="s">
        <v>839</v>
      </c>
      <c r="F8" s="11" t="s">
        <v>840</v>
      </c>
      <c r="H8">
        <f t="shared" ca="1" si="1"/>
        <v>4</v>
      </c>
    </row>
    <row r="9" spans="1:10">
      <c r="A9" t="str">
        <f t="shared" ca="1" si="0"/>
        <v>&lt;entity id = "08" value = "10" /&gt;</v>
      </c>
      <c r="D9" s="12" t="s">
        <v>235</v>
      </c>
      <c r="E9" s="11" t="s">
        <v>707</v>
      </c>
      <c r="F9" s="11" t="s">
        <v>841</v>
      </c>
      <c r="H9">
        <f t="shared" ca="1" si="1"/>
        <v>10</v>
      </c>
    </row>
    <row r="10" spans="1:10">
      <c r="A10" t="str">
        <f t="shared" ca="1" si="0"/>
        <v>&lt;entity id = "09" value = "2" /&gt;</v>
      </c>
      <c r="D10" s="12" t="s">
        <v>236</v>
      </c>
      <c r="E10" s="11" t="s">
        <v>102</v>
      </c>
      <c r="F10" s="11" t="s">
        <v>842</v>
      </c>
      <c r="H10">
        <f t="shared" ca="1" si="1"/>
        <v>2</v>
      </c>
    </row>
    <row r="11" spans="1:10">
      <c r="A11" t="str">
        <f t="shared" ca="1" si="0"/>
        <v>&lt;entity id = "10" value = "4" /&gt;</v>
      </c>
      <c r="D11" s="12">
        <v>10</v>
      </c>
      <c r="E11" s="11" t="s">
        <v>843</v>
      </c>
      <c r="F11" s="11" t="s">
        <v>844</v>
      </c>
      <c r="H11">
        <f t="shared" ca="1" si="1"/>
        <v>4</v>
      </c>
    </row>
    <row r="12" spans="1:10">
      <c r="A12" t="str">
        <f t="shared" ca="1" si="0"/>
        <v>&lt;entity id = "11" value = "5" /&gt;</v>
      </c>
      <c r="D12" s="12">
        <v>11</v>
      </c>
      <c r="E12" s="11" t="s">
        <v>430</v>
      </c>
      <c r="F12" s="11" t="s">
        <v>845</v>
      </c>
      <c r="H12">
        <f t="shared" ca="1" si="1"/>
        <v>5</v>
      </c>
    </row>
    <row r="13" spans="1:10">
      <c r="A13" t="str">
        <f t="shared" ca="1" si="0"/>
        <v>&lt;entity id = "12" value = "4" /&gt;</v>
      </c>
      <c r="D13" s="12">
        <v>12</v>
      </c>
      <c r="E13" s="11" t="s">
        <v>846</v>
      </c>
      <c r="F13" s="11" t="s">
        <v>847</v>
      </c>
      <c r="H13">
        <f t="shared" ca="1" si="1"/>
        <v>4</v>
      </c>
    </row>
    <row r="14" spans="1:10">
      <c r="A14" t="str">
        <f t="shared" ca="1" si="0"/>
        <v>&lt;entity id = "13" value = "1" /&gt;</v>
      </c>
      <c r="D14" s="12">
        <v>13</v>
      </c>
      <c r="E14" s="11" t="s">
        <v>684</v>
      </c>
      <c r="F14" s="11" t="s">
        <v>848</v>
      </c>
      <c r="H14">
        <f t="shared" ca="1" si="1"/>
        <v>1</v>
      </c>
    </row>
    <row r="15" spans="1:10">
      <c r="A15" t="str">
        <f t="shared" ca="1" si="0"/>
        <v>&lt;entity id = "14" value = "9" /&gt;</v>
      </c>
      <c r="D15" s="12">
        <v>14</v>
      </c>
      <c r="E15" s="11" t="s">
        <v>849</v>
      </c>
      <c r="F15" s="11" t="s">
        <v>850</v>
      </c>
      <c r="H15">
        <f t="shared" ca="1" si="1"/>
        <v>9</v>
      </c>
    </row>
    <row r="16" spans="1:10">
      <c r="A16" t="str">
        <f t="shared" ca="1" si="0"/>
        <v>&lt;entity id = "15" value = "5" /&gt;</v>
      </c>
      <c r="D16" s="12">
        <v>15</v>
      </c>
      <c r="E16" s="11" t="s">
        <v>432</v>
      </c>
      <c r="F16" s="11" t="s">
        <v>851</v>
      </c>
      <c r="H16">
        <f t="shared" ca="1" si="1"/>
        <v>5</v>
      </c>
    </row>
    <row r="17" spans="1:8">
      <c r="A17" t="str">
        <f t="shared" ca="1" si="0"/>
        <v>&lt;entity id = "16" value = "7" /&gt;</v>
      </c>
      <c r="D17" s="12">
        <v>16</v>
      </c>
      <c r="E17" s="11" t="s">
        <v>852</v>
      </c>
      <c r="F17" s="11" t="s">
        <v>853</v>
      </c>
      <c r="H17">
        <f t="shared" ca="1" si="1"/>
        <v>7</v>
      </c>
    </row>
    <row r="18" spans="1:8">
      <c r="A18" t="str">
        <f t="shared" ca="1" si="0"/>
        <v>&lt;entity id = "17" value = "9" /&gt;</v>
      </c>
      <c r="D18" s="12">
        <v>17</v>
      </c>
      <c r="E18" s="11" t="s">
        <v>854</v>
      </c>
      <c r="F18" s="11" t="s">
        <v>855</v>
      </c>
      <c r="H18">
        <f t="shared" ca="1" si="1"/>
        <v>9</v>
      </c>
    </row>
    <row r="19" spans="1:8">
      <c r="A19" t="str">
        <f t="shared" ca="1" si="0"/>
        <v>&lt;entity id = "18" value = "8" /&gt;</v>
      </c>
      <c r="D19" s="12">
        <v>18</v>
      </c>
      <c r="E19" s="11" t="s">
        <v>856</v>
      </c>
      <c r="F19" s="11" t="s">
        <v>857</v>
      </c>
      <c r="H19">
        <f t="shared" ca="1" si="1"/>
        <v>8</v>
      </c>
    </row>
    <row r="20" spans="1:8">
      <c r="A20" t="str">
        <f t="shared" ca="1" si="0"/>
        <v>&lt;entity id = "19" value = "1" /&gt;</v>
      </c>
      <c r="D20" s="12">
        <v>19</v>
      </c>
      <c r="E20" s="11" t="s">
        <v>38</v>
      </c>
      <c r="F20" s="11" t="s">
        <v>858</v>
      </c>
      <c r="H20">
        <f t="shared" ca="1" si="1"/>
        <v>1</v>
      </c>
    </row>
    <row r="21" spans="1:8">
      <c r="A21" t="str">
        <f t="shared" ca="1" si="0"/>
        <v>&lt;entity id = "20" value = "3" /&gt;</v>
      </c>
      <c r="D21" s="12">
        <v>20</v>
      </c>
      <c r="E21" s="11" t="s">
        <v>490</v>
      </c>
      <c r="F21" s="11" t="s">
        <v>859</v>
      </c>
      <c r="H21">
        <f t="shared" ca="1" si="1"/>
        <v>3</v>
      </c>
    </row>
    <row r="22" spans="1:8">
      <c r="A22" t="str">
        <f t="shared" ca="1" si="0"/>
        <v>&lt;entity id = "21" value = "7" /&gt;</v>
      </c>
      <c r="D22" s="12">
        <v>21</v>
      </c>
      <c r="E22" s="11" t="s">
        <v>587</v>
      </c>
      <c r="F22" s="11" t="s">
        <v>860</v>
      </c>
      <c r="H22">
        <f t="shared" ca="1" si="1"/>
        <v>7</v>
      </c>
    </row>
    <row r="23" spans="1:8">
      <c r="A23" t="str">
        <f t="shared" ca="1" si="0"/>
        <v>&lt;entity id = "22" value = "8" /&gt;</v>
      </c>
      <c r="D23" s="12">
        <v>22</v>
      </c>
      <c r="E23" s="11" t="s">
        <v>442</v>
      </c>
      <c r="F23" s="11" t="s">
        <v>861</v>
      </c>
      <c r="H23">
        <f t="shared" ca="1" si="1"/>
        <v>8</v>
      </c>
    </row>
    <row r="24" spans="1:8">
      <c r="A24" t="str">
        <f t="shared" ca="1" si="0"/>
        <v>&lt;entity id = "23" value = "10" /&gt;</v>
      </c>
      <c r="D24" s="12">
        <v>23</v>
      </c>
      <c r="E24" s="11" t="s">
        <v>41</v>
      </c>
      <c r="F24" s="11" t="s">
        <v>862</v>
      </c>
      <c r="H24">
        <f t="shared" ca="1" si="1"/>
        <v>10</v>
      </c>
    </row>
    <row r="25" spans="1:8">
      <c r="A25" t="str">
        <f t="shared" ca="1" si="0"/>
        <v>&lt;entity id = "24" value = "8" /&gt;</v>
      </c>
      <c r="D25" s="12">
        <v>24</v>
      </c>
      <c r="E25" s="11" t="s">
        <v>863</v>
      </c>
      <c r="F25" s="11" t="s">
        <v>864</v>
      </c>
      <c r="H25">
        <f t="shared" ca="1" si="1"/>
        <v>8</v>
      </c>
    </row>
    <row r="26" spans="1:8">
      <c r="A26" t="str">
        <f t="shared" ca="1" si="0"/>
        <v>&lt;entity id = "25" value = "10" /&gt;</v>
      </c>
      <c r="D26" s="12">
        <v>25</v>
      </c>
      <c r="E26" s="11" t="s">
        <v>106</v>
      </c>
      <c r="F26" s="11" t="s">
        <v>865</v>
      </c>
      <c r="H26">
        <f t="shared" ca="1" si="1"/>
        <v>10</v>
      </c>
    </row>
    <row r="27" spans="1:8">
      <c r="A27" t="str">
        <f t="shared" ca="1" si="0"/>
        <v>&lt;entity id = "26" value = "9" /&gt;</v>
      </c>
      <c r="D27" s="12">
        <v>26</v>
      </c>
      <c r="E27" s="11" t="s">
        <v>866</v>
      </c>
      <c r="F27" s="11" t="s">
        <v>867</v>
      </c>
      <c r="H27">
        <f t="shared" ca="1" si="1"/>
        <v>9</v>
      </c>
    </row>
    <row r="28" spans="1:8">
      <c r="A28" t="str">
        <f t="shared" ca="1" si="0"/>
        <v>&lt;entity id = "27" value = "6" /&gt;</v>
      </c>
      <c r="D28" s="12">
        <v>27</v>
      </c>
      <c r="E28" s="11" t="s">
        <v>100</v>
      </c>
      <c r="F28" s="11" t="s">
        <v>868</v>
      </c>
      <c r="H28">
        <f t="shared" ca="1" si="1"/>
        <v>6</v>
      </c>
    </row>
    <row r="29" spans="1:8">
      <c r="A29" t="str">
        <f t="shared" ca="1" si="0"/>
        <v>&lt;entity id = "28" value = "5" /&gt;</v>
      </c>
      <c r="D29" s="12">
        <v>28</v>
      </c>
      <c r="E29" s="11" t="s">
        <v>416</v>
      </c>
      <c r="F29" s="11" t="s">
        <v>869</v>
      </c>
      <c r="H29">
        <f t="shared" ca="1" si="1"/>
        <v>5</v>
      </c>
    </row>
    <row r="30" spans="1:8">
      <c r="A30" t="str">
        <f t="shared" ca="1" si="0"/>
        <v>&lt;entity id = "29" value = "6" /&gt;</v>
      </c>
      <c r="D30" s="12">
        <v>29</v>
      </c>
      <c r="E30" s="11" t="s">
        <v>50</v>
      </c>
      <c r="F30" s="11" t="s">
        <v>870</v>
      </c>
      <c r="H30">
        <f t="shared" ca="1" si="1"/>
        <v>6</v>
      </c>
    </row>
    <row r="31" spans="1:8">
      <c r="A31" t="str">
        <f t="shared" ca="1" si="0"/>
        <v>&lt;entity id = "30" value = "0" /&gt;</v>
      </c>
      <c r="D31" s="12">
        <v>30</v>
      </c>
      <c r="E31" s="11" t="s">
        <v>125</v>
      </c>
      <c r="F31" s="11" t="s">
        <v>871</v>
      </c>
      <c r="H31">
        <f t="shared" ca="1" si="1"/>
        <v>0</v>
      </c>
    </row>
    <row r="32" spans="1:8">
      <c r="A32" t="str">
        <f t="shared" ca="1" si="0"/>
        <v>&lt;entity id = "31" value = "6" /&gt;</v>
      </c>
      <c r="D32" s="12">
        <v>31</v>
      </c>
      <c r="E32" s="11" t="s">
        <v>108</v>
      </c>
      <c r="F32" s="11" t="s">
        <v>872</v>
      </c>
      <c r="H32">
        <f t="shared" ca="1" si="1"/>
        <v>6</v>
      </c>
    </row>
    <row r="33" spans="1:8">
      <c r="A33" t="str">
        <f t="shared" ca="1" si="0"/>
        <v>&lt;entity id = "32" value = "3" /&gt;</v>
      </c>
      <c r="D33" s="12">
        <v>32</v>
      </c>
      <c r="E33" s="11" t="s">
        <v>339</v>
      </c>
      <c r="F33" s="11" t="s">
        <v>873</v>
      </c>
      <c r="H33">
        <f t="shared" ca="1" si="1"/>
        <v>3</v>
      </c>
    </row>
    <row r="34" spans="1:8">
      <c r="A34" t="str">
        <f t="shared" ca="1" si="0"/>
        <v>&lt;entity id = "33" value = "1" /&gt;</v>
      </c>
      <c r="D34" s="12">
        <v>33</v>
      </c>
      <c r="E34" s="11" t="s">
        <v>555</v>
      </c>
      <c r="F34" s="11" t="s">
        <v>874</v>
      </c>
      <c r="H34">
        <f t="shared" ca="1" si="1"/>
        <v>1</v>
      </c>
    </row>
    <row r="35" spans="1:8">
      <c r="A35" t="str">
        <f t="shared" ca="1" si="0"/>
        <v>&lt;entity id = "34" value = "1" /&gt;</v>
      </c>
      <c r="D35" s="12">
        <v>34</v>
      </c>
      <c r="E35" s="11" t="s">
        <v>310</v>
      </c>
      <c r="F35" s="11" t="s">
        <v>875</v>
      </c>
      <c r="H35">
        <f t="shared" ca="1" si="1"/>
        <v>1</v>
      </c>
    </row>
    <row r="36" spans="1:8">
      <c r="A36" t="str">
        <f t="shared" ca="1" si="0"/>
        <v>&lt;entity id = "36" value = "1" /&gt;</v>
      </c>
      <c r="D36" s="12">
        <v>36</v>
      </c>
      <c r="E36" s="11" t="s">
        <v>518</v>
      </c>
      <c r="F36" s="11" t="s">
        <v>876</v>
      </c>
      <c r="H36">
        <f t="shared" ca="1" si="1"/>
        <v>1</v>
      </c>
    </row>
    <row r="37" spans="1:8">
      <c r="A37" t="str">
        <f t="shared" ca="1" si="0"/>
        <v>&lt;entity id = "37" value = "3" /&gt;</v>
      </c>
      <c r="D37" s="12">
        <v>37</v>
      </c>
      <c r="E37" s="11" t="s">
        <v>767</v>
      </c>
      <c r="F37" s="11" t="s">
        <v>877</v>
      </c>
      <c r="H37">
        <f t="shared" ca="1" si="1"/>
        <v>3</v>
      </c>
    </row>
    <row r="38" spans="1:8">
      <c r="A38" t="str">
        <f t="shared" ca="1" si="0"/>
        <v>&lt;entity id = "38" value = "6" /&gt;</v>
      </c>
      <c r="D38" s="12">
        <v>38</v>
      </c>
      <c r="E38" s="11" t="s">
        <v>104</v>
      </c>
      <c r="F38" s="11" t="s">
        <v>878</v>
      </c>
      <c r="H38">
        <f t="shared" ca="1" si="1"/>
        <v>6</v>
      </c>
    </row>
    <row r="39" spans="1:8">
      <c r="A39" t="str">
        <f t="shared" ca="1" si="0"/>
        <v>&lt;entity id = "39" value = "8" /&gt;</v>
      </c>
      <c r="D39" s="12">
        <v>39</v>
      </c>
      <c r="E39" s="11" t="s">
        <v>879</v>
      </c>
      <c r="F39" s="11" t="s">
        <v>880</v>
      </c>
      <c r="H39">
        <f t="shared" ca="1" si="1"/>
        <v>8</v>
      </c>
    </row>
    <row r="40" spans="1:8">
      <c r="A40" t="str">
        <f t="shared" ca="1" si="0"/>
        <v>&lt;entity id = "40" value = "3" /&gt;</v>
      </c>
      <c r="D40" s="12">
        <v>40</v>
      </c>
      <c r="E40" s="11" t="s">
        <v>881</v>
      </c>
      <c r="F40" s="11" t="s">
        <v>882</v>
      </c>
      <c r="H40">
        <f t="shared" ca="1" si="1"/>
        <v>3</v>
      </c>
    </row>
    <row r="41" spans="1:8">
      <c r="A41" t="str">
        <f t="shared" ca="1" si="0"/>
        <v>&lt;entity id = "41" value = "5" /&gt;</v>
      </c>
      <c r="D41" s="12">
        <v>41</v>
      </c>
      <c r="E41" s="11" t="s">
        <v>740</v>
      </c>
      <c r="F41" s="11" t="s">
        <v>883</v>
      </c>
      <c r="H41">
        <f t="shared" ca="1" si="1"/>
        <v>5</v>
      </c>
    </row>
    <row r="42" spans="1:8">
      <c r="A42" t="str">
        <f t="shared" ca="1" si="0"/>
        <v>&lt;entity id = "42" value = "4" /&gt;</v>
      </c>
      <c r="D42" s="12">
        <v>42</v>
      </c>
      <c r="E42" s="11" t="s">
        <v>884</v>
      </c>
      <c r="F42" s="11" t="s">
        <v>885</v>
      </c>
      <c r="H42">
        <f t="shared" ca="1" si="1"/>
        <v>4</v>
      </c>
    </row>
    <row r="43" spans="1:8">
      <c r="A43" t="str">
        <f t="shared" ca="1" si="0"/>
        <v>&lt;entity id = "43" value = "1" /&gt;</v>
      </c>
      <c r="D43" s="12">
        <v>43</v>
      </c>
      <c r="E43" s="11" t="s">
        <v>886</v>
      </c>
      <c r="F43" s="11" t="s">
        <v>887</v>
      </c>
      <c r="H43">
        <f t="shared" ca="1" si="1"/>
        <v>1</v>
      </c>
    </row>
    <row r="44" spans="1:8">
      <c r="A44" t="str">
        <f t="shared" ca="1" si="0"/>
        <v>&lt;entity id = "44" value = "9" /&gt;</v>
      </c>
      <c r="D44" s="12">
        <v>44</v>
      </c>
      <c r="E44" s="11" t="s">
        <v>360</v>
      </c>
      <c r="F44" s="11" t="s">
        <v>888</v>
      </c>
      <c r="H44">
        <f t="shared" ca="1" si="1"/>
        <v>9</v>
      </c>
    </row>
    <row r="45" spans="1:8">
      <c r="A45" t="str">
        <f t="shared" ca="1" si="0"/>
        <v>&lt;entity id = "45" value = "6" /&gt;</v>
      </c>
      <c r="D45" s="12">
        <v>45</v>
      </c>
      <c r="E45" s="11" t="s">
        <v>523</v>
      </c>
      <c r="F45" s="11" t="s">
        <v>889</v>
      </c>
      <c r="H45">
        <f t="shared" ca="1" si="1"/>
        <v>6</v>
      </c>
    </row>
    <row r="46" spans="1:8">
      <c r="A46" t="str">
        <f t="shared" ca="1" si="0"/>
        <v>&lt;entity id = "46" value = "10" /&gt;</v>
      </c>
      <c r="D46" s="12">
        <v>46</v>
      </c>
      <c r="E46" s="11" t="s">
        <v>661</v>
      </c>
      <c r="F46" s="11" t="s">
        <v>890</v>
      </c>
      <c r="H46">
        <f t="shared" ca="1" si="1"/>
        <v>10</v>
      </c>
    </row>
    <row r="47" spans="1:8">
      <c r="A47" t="str">
        <f t="shared" ca="1" si="0"/>
        <v>&lt;entity id = "47" value = "7" /&gt;</v>
      </c>
      <c r="D47" s="12">
        <v>47</v>
      </c>
      <c r="E47" s="11" t="s">
        <v>625</v>
      </c>
      <c r="F47" s="11" t="s">
        <v>891</v>
      </c>
      <c r="H47">
        <f t="shared" ca="1" si="1"/>
        <v>7</v>
      </c>
    </row>
    <row r="48" spans="1:8">
      <c r="A48" t="str">
        <f t="shared" ca="1" si="0"/>
        <v>&lt;entity id = "48" value = "10" /&gt;</v>
      </c>
      <c r="D48" s="12">
        <v>48</v>
      </c>
      <c r="E48" s="11" t="s">
        <v>54</v>
      </c>
      <c r="F48" s="11" t="s">
        <v>892</v>
      </c>
      <c r="H48">
        <f t="shared" ca="1" si="1"/>
        <v>10</v>
      </c>
    </row>
    <row r="49" spans="1:8">
      <c r="A49" t="str">
        <f t="shared" ca="1" si="0"/>
        <v>&lt;entity id = "49" value = "4" /&gt;</v>
      </c>
      <c r="D49" s="12">
        <v>49</v>
      </c>
      <c r="E49" s="11" t="s">
        <v>528</v>
      </c>
      <c r="F49" s="11" t="s">
        <v>893</v>
      </c>
      <c r="H49">
        <f t="shared" ca="1" si="1"/>
        <v>4</v>
      </c>
    </row>
    <row r="50" spans="1:8">
      <c r="A50" t="str">
        <f t="shared" ca="1" si="0"/>
        <v>&lt;entity id = "50" value = "9" /&gt;</v>
      </c>
      <c r="D50" s="12">
        <v>50</v>
      </c>
      <c r="E50" s="11" t="s">
        <v>367</v>
      </c>
      <c r="F50" s="11" t="s">
        <v>894</v>
      </c>
      <c r="H50">
        <f t="shared" ca="1" si="1"/>
        <v>9</v>
      </c>
    </row>
    <row r="51" spans="1:8">
      <c r="A51" t="str">
        <f t="shared" ca="1" si="0"/>
        <v>&lt;entity id = "51" value = "4" /&gt;</v>
      </c>
      <c r="D51" s="12">
        <v>51</v>
      </c>
      <c r="E51" s="11" t="s">
        <v>621</v>
      </c>
      <c r="F51" s="11" t="s">
        <v>895</v>
      </c>
      <c r="H51">
        <f t="shared" ca="1" si="1"/>
        <v>4</v>
      </c>
    </row>
    <row r="52" spans="1:8">
      <c r="A52" t="str">
        <f t="shared" ca="1" si="0"/>
        <v>&lt;entity id = "52" value = "4" /&gt;</v>
      </c>
      <c r="D52" s="12">
        <v>52</v>
      </c>
      <c r="E52" s="11" t="s">
        <v>56</v>
      </c>
      <c r="F52" s="11" t="s">
        <v>896</v>
      </c>
      <c r="H52">
        <f t="shared" ca="1" si="1"/>
        <v>4</v>
      </c>
    </row>
    <row r="53" spans="1:8">
      <c r="A53" t="str">
        <f t="shared" ca="1" si="0"/>
        <v>&lt;entity id = "53" value = "6" /&gt;</v>
      </c>
      <c r="D53" s="12">
        <v>53</v>
      </c>
      <c r="E53" s="11" t="s">
        <v>134</v>
      </c>
      <c r="F53" s="11" t="s">
        <v>897</v>
      </c>
      <c r="H53">
        <f t="shared" ca="1" si="1"/>
        <v>6</v>
      </c>
    </row>
    <row r="54" spans="1:8">
      <c r="A54" t="str">
        <f t="shared" ca="1" si="0"/>
        <v>&lt;entity id = "54" value = "10" /&gt;</v>
      </c>
      <c r="D54" s="12">
        <v>54</v>
      </c>
      <c r="E54" s="11" t="s">
        <v>898</v>
      </c>
      <c r="F54" s="11" t="s">
        <v>899</v>
      </c>
      <c r="H54">
        <f t="shared" ca="1" si="1"/>
        <v>10</v>
      </c>
    </row>
    <row r="55" spans="1:8">
      <c r="A55" t="str">
        <f t="shared" ca="1" si="0"/>
        <v>&lt;entity id = "55" value = "3" /&gt;</v>
      </c>
      <c r="D55" s="12">
        <v>55</v>
      </c>
      <c r="E55" s="11" t="s">
        <v>370</v>
      </c>
      <c r="F55" s="11" t="s">
        <v>900</v>
      </c>
      <c r="H55">
        <f t="shared" ca="1" si="1"/>
        <v>3</v>
      </c>
    </row>
    <row r="56" spans="1:8">
      <c r="A56" t="str">
        <f t="shared" ca="1" si="0"/>
        <v>&lt;entity id = "56" value = "5" /&gt;</v>
      </c>
      <c r="D56" s="12">
        <v>56</v>
      </c>
      <c r="E56" s="11" t="s">
        <v>678</v>
      </c>
      <c r="F56" s="11" t="s">
        <v>901</v>
      </c>
      <c r="H56">
        <f t="shared" ca="1" si="1"/>
        <v>5</v>
      </c>
    </row>
    <row r="57" spans="1:8">
      <c r="A57" t="str">
        <f t="shared" ca="1" si="0"/>
        <v>&lt;entity id = "57" value = "7" /&gt;</v>
      </c>
      <c r="D57" s="12">
        <v>57</v>
      </c>
      <c r="E57" s="11" t="s">
        <v>376</v>
      </c>
      <c r="F57" s="11" t="s">
        <v>902</v>
      </c>
      <c r="H57">
        <f t="shared" ca="1" si="1"/>
        <v>7</v>
      </c>
    </row>
    <row r="58" spans="1:8">
      <c r="A58" t="str">
        <f t="shared" ca="1" si="0"/>
        <v>&lt;entity id = "58" value = "5" /&gt;</v>
      </c>
      <c r="D58" s="12">
        <v>58</v>
      </c>
      <c r="E58" s="11" t="s">
        <v>663</v>
      </c>
      <c r="F58" s="11" t="s">
        <v>903</v>
      </c>
      <c r="H58">
        <f t="shared" ca="1" si="1"/>
        <v>5</v>
      </c>
    </row>
    <row r="59" spans="1:8">
      <c r="A59" t="str">
        <f t="shared" ca="1" si="0"/>
        <v>&lt;entity id = "59" value = "8" /&gt;</v>
      </c>
      <c r="D59" s="12">
        <v>59</v>
      </c>
      <c r="E59" s="11" t="s">
        <v>904</v>
      </c>
      <c r="F59" s="11" t="s">
        <v>905</v>
      </c>
      <c r="H59">
        <f t="shared" ca="1" si="1"/>
        <v>8</v>
      </c>
    </row>
    <row r="60" spans="1:8">
      <c r="A60" t="str">
        <f t="shared" ca="1" si="0"/>
        <v>&lt;entity id = "60" value = "9" /&gt;</v>
      </c>
      <c r="D60" s="12">
        <v>60</v>
      </c>
      <c r="E60" s="11" t="s">
        <v>906</v>
      </c>
      <c r="F60" s="11" t="s">
        <v>907</v>
      </c>
      <c r="H60">
        <f t="shared" ca="1" si="1"/>
        <v>9</v>
      </c>
    </row>
    <row r="61" spans="1:8">
      <c r="A61" t="str">
        <f t="shared" ca="1" si="0"/>
        <v>&lt;entity id = "61" value = "6" /&gt;</v>
      </c>
      <c r="D61" s="12">
        <v>61</v>
      </c>
      <c r="E61" s="11" t="s">
        <v>908</v>
      </c>
      <c r="F61" s="11" t="s">
        <v>909</v>
      </c>
      <c r="H61">
        <f t="shared" ca="1" si="1"/>
        <v>6</v>
      </c>
    </row>
    <row r="62" spans="1:8">
      <c r="A62" t="str">
        <f t="shared" ca="1" si="0"/>
        <v>&lt;entity id = "62" value = "2" /&gt;</v>
      </c>
      <c r="D62" s="12">
        <v>62</v>
      </c>
      <c r="E62" s="11" t="s">
        <v>910</v>
      </c>
      <c r="F62" s="11" t="s">
        <v>911</v>
      </c>
      <c r="H62">
        <f t="shared" ca="1" si="1"/>
        <v>2</v>
      </c>
    </row>
    <row r="63" spans="1:8">
      <c r="A63" t="str">
        <f t="shared" ca="1" si="0"/>
        <v>&lt;entity id = "63" value = "8" /&gt;</v>
      </c>
      <c r="D63" s="12">
        <v>63</v>
      </c>
      <c r="E63" s="11" t="s">
        <v>912</v>
      </c>
      <c r="F63" s="11" t="s">
        <v>913</v>
      </c>
      <c r="H63">
        <f t="shared" ca="1" si="1"/>
        <v>8</v>
      </c>
    </row>
    <row r="64" spans="1:8">
      <c r="A64" t="str">
        <f t="shared" ca="1" si="0"/>
        <v>&lt;entity id = "64" value = "8" /&gt;</v>
      </c>
      <c r="D64" s="12">
        <v>64</v>
      </c>
      <c r="E64" s="11" t="s">
        <v>914</v>
      </c>
      <c r="F64" s="11" t="s">
        <v>915</v>
      </c>
      <c r="H64">
        <f t="shared" ca="1" si="1"/>
        <v>8</v>
      </c>
    </row>
    <row r="65" spans="1:8">
      <c r="A65" t="str">
        <f t="shared" ca="1" si="0"/>
        <v>&lt;entity id = "65" value = "8" /&gt;</v>
      </c>
      <c r="D65" s="12">
        <v>65</v>
      </c>
      <c r="E65" s="11" t="s">
        <v>916</v>
      </c>
      <c r="F65" s="11" t="s">
        <v>917</v>
      </c>
      <c r="H65">
        <f t="shared" ca="1" si="1"/>
        <v>8</v>
      </c>
    </row>
    <row r="66" spans="1:8">
      <c r="A66" t="str">
        <f t="shared" ca="1" si="0"/>
        <v>&lt;entity id = "66" value = "8" /&gt;</v>
      </c>
      <c r="D66" s="12">
        <v>66</v>
      </c>
      <c r="E66" s="11" t="s">
        <v>918</v>
      </c>
      <c r="F66" s="11" t="s">
        <v>919</v>
      </c>
      <c r="H66">
        <f t="shared" ca="1" si="1"/>
        <v>8</v>
      </c>
    </row>
    <row r="67" spans="1:8">
      <c r="A67" t="str">
        <f t="shared" ref="A67:A79" ca="1" si="2">"&lt;entity id = "&amp;CHAR(34)&amp;D67&amp;CHAR(34)&amp;" value = "&amp;CHAR(34)&amp;H67&amp;CHAR(34)&amp;" /&gt;"</f>
        <v>&lt;entity id = "67" value = "4" /&gt;</v>
      </c>
      <c r="D67" s="12">
        <v>67</v>
      </c>
      <c r="E67" s="11" t="s">
        <v>920</v>
      </c>
      <c r="F67" s="11" t="s">
        <v>921</v>
      </c>
      <c r="H67">
        <f t="shared" ref="H67:H79" ca="1" si="3">ROUND(RAND()*10,0)</f>
        <v>4</v>
      </c>
    </row>
    <row r="68" spans="1:8">
      <c r="A68" t="str">
        <f t="shared" ca="1" si="2"/>
        <v>&lt;entity id = "68" value = "3" /&gt;</v>
      </c>
      <c r="D68" s="12">
        <v>68</v>
      </c>
      <c r="E68" s="11" t="s">
        <v>922</v>
      </c>
      <c r="F68" s="11" t="s">
        <v>923</v>
      </c>
      <c r="H68">
        <f t="shared" ca="1" si="3"/>
        <v>3</v>
      </c>
    </row>
    <row r="69" spans="1:8">
      <c r="A69" t="str">
        <f t="shared" ca="1" si="2"/>
        <v>&lt;entity id = "69" value = "3" /&gt;</v>
      </c>
      <c r="D69" s="12">
        <v>69</v>
      </c>
      <c r="E69" s="11" t="s">
        <v>924</v>
      </c>
      <c r="F69" s="11" t="s">
        <v>925</v>
      </c>
      <c r="H69">
        <f t="shared" ca="1" si="3"/>
        <v>3</v>
      </c>
    </row>
    <row r="70" spans="1:8">
      <c r="A70" t="str">
        <f t="shared" ca="1" si="2"/>
        <v>&lt;entity id = "70" value = "8" /&gt;</v>
      </c>
      <c r="D70" s="12">
        <v>70</v>
      </c>
      <c r="E70" s="11" t="s">
        <v>926</v>
      </c>
      <c r="F70" s="11" t="s">
        <v>927</v>
      </c>
      <c r="H70">
        <f t="shared" ca="1" si="3"/>
        <v>8</v>
      </c>
    </row>
    <row r="71" spans="1:8">
      <c r="A71" t="str">
        <f t="shared" ca="1" si="2"/>
        <v>&lt;entity id = "71" value = "2" /&gt;</v>
      </c>
      <c r="D71" s="12">
        <v>71</v>
      </c>
      <c r="E71" s="11" t="s">
        <v>928</v>
      </c>
      <c r="F71" s="11" t="s">
        <v>929</v>
      </c>
      <c r="H71">
        <f t="shared" ca="1" si="3"/>
        <v>2</v>
      </c>
    </row>
    <row r="72" spans="1:8">
      <c r="A72" t="str">
        <f t="shared" ca="1" si="2"/>
        <v>&lt;entity id = "72" value = "7" /&gt;</v>
      </c>
      <c r="D72" s="12">
        <v>72</v>
      </c>
      <c r="E72" s="11" t="s">
        <v>695</v>
      </c>
      <c r="F72" s="11" t="s">
        <v>930</v>
      </c>
      <c r="H72">
        <f t="shared" ca="1" si="3"/>
        <v>7</v>
      </c>
    </row>
    <row r="73" spans="1:8">
      <c r="A73" t="str">
        <f t="shared" ca="1" si="2"/>
        <v>&lt;entity id = "73" value = "8" /&gt;</v>
      </c>
      <c r="D73" s="12">
        <v>73</v>
      </c>
      <c r="E73" s="11" t="s">
        <v>931</v>
      </c>
      <c r="F73" s="11" t="s">
        <v>932</v>
      </c>
      <c r="H73">
        <f t="shared" ca="1" si="3"/>
        <v>8</v>
      </c>
    </row>
    <row r="74" spans="1:8">
      <c r="A74" t="str">
        <f t="shared" ca="1" si="2"/>
        <v>&lt;entity id = "74" value = "7" /&gt;</v>
      </c>
      <c r="D74" s="12">
        <v>74</v>
      </c>
      <c r="E74" s="11" t="s">
        <v>414</v>
      </c>
      <c r="F74" s="11" t="s">
        <v>933</v>
      </c>
      <c r="H74">
        <f t="shared" ca="1" si="3"/>
        <v>7</v>
      </c>
    </row>
    <row r="75" spans="1:8">
      <c r="A75" t="str">
        <f t="shared" ca="1" si="2"/>
        <v>&lt;entity id = "35" value = "0" /&gt;</v>
      </c>
      <c r="D75" s="12">
        <v>35</v>
      </c>
      <c r="E75" s="11" t="s">
        <v>52</v>
      </c>
      <c r="F75" s="11" t="s">
        <v>934</v>
      </c>
      <c r="H75">
        <f t="shared" ca="1" si="3"/>
        <v>0</v>
      </c>
    </row>
    <row r="76" spans="1:8">
      <c r="A76" t="str">
        <f t="shared" ca="1" si="2"/>
        <v>&lt;entity id = "75" value = "7" /&gt;</v>
      </c>
      <c r="D76" s="12">
        <v>75</v>
      </c>
      <c r="E76" s="11" t="s">
        <v>935</v>
      </c>
      <c r="F76" s="11" t="s">
        <v>936</v>
      </c>
      <c r="H76">
        <f t="shared" ca="1" si="3"/>
        <v>7</v>
      </c>
    </row>
    <row r="77" spans="1:8">
      <c r="A77" t="str">
        <f t="shared" ca="1" si="2"/>
        <v>&lt;entity id = "76" value = "2" /&gt;</v>
      </c>
      <c r="D77" s="12">
        <v>76</v>
      </c>
      <c r="E77" s="11" t="s">
        <v>55</v>
      </c>
      <c r="F77" s="11" t="s">
        <v>937</v>
      </c>
      <c r="H77">
        <f t="shared" ca="1" si="3"/>
        <v>2</v>
      </c>
    </row>
    <row r="78" spans="1:8">
      <c r="A78" t="str">
        <f t="shared" ca="1" si="2"/>
        <v>&lt;entity id = "77" value = "7" /&gt;</v>
      </c>
      <c r="D78" s="12">
        <v>77</v>
      </c>
      <c r="E78" s="11" t="s">
        <v>938</v>
      </c>
      <c r="F78" s="11" t="s">
        <v>939</v>
      </c>
      <c r="H78">
        <f t="shared" ca="1" si="3"/>
        <v>7</v>
      </c>
    </row>
    <row r="79" spans="1:8">
      <c r="A79" t="str">
        <f t="shared" ca="1" si="2"/>
        <v>&lt;entity id = "78" value = "9" /&gt;</v>
      </c>
      <c r="D79" s="12">
        <v>78</v>
      </c>
      <c r="E79" s="11" t="s">
        <v>448</v>
      </c>
      <c r="F79" s="11" t="s">
        <v>940</v>
      </c>
      <c r="H79">
        <f t="shared" ca="1" si="3"/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abSelected="1" zoomScale="125" zoomScaleNormal="125" zoomScalePageLayoutView="125" workbookViewId="0">
      <selection activeCell="A2" sqref="A2:A18"/>
    </sheetView>
  </sheetViews>
  <sheetFormatPr baseColWidth="10" defaultRowHeight="15" x14ac:dyDescent="0"/>
  <cols>
    <col min="3" max="3" width="24.5" customWidth="1"/>
    <col min="10" max="10" width="13.83203125" customWidth="1"/>
    <col min="11" max="11" width="16.5" customWidth="1"/>
  </cols>
  <sheetData>
    <row r="1" spans="1:30" ht="16">
      <c r="A1" t="s">
        <v>702</v>
      </c>
      <c r="D1" s="10" t="s">
        <v>703</v>
      </c>
      <c r="E1" s="10" t="s">
        <v>704</v>
      </c>
      <c r="F1" s="10" t="s">
        <v>705</v>
      </c>
      <c r="J1" t="s">
        <v>814</v>
      </c>
      <c r="K1" t="s">
        <v>815</v>
      </c>
      <c r="L1" t="s">
        <v>816</v>
      </c>
      <c r="M1" t="s">
        <v>817</v>
      </c>
      <c r="N1">
        <v>1997</v>
      </c>
      <c r="O1">
        <v>1998</v>
      </c>
      <c r="P1">
        <v>1999</v>
      </c>
      <c r="Q1">
        <v>2000</v>
      </c>
      <c r="R1">
        <v>2001</v>
      </c>
      <c r="S1">
        <v>2002</v>
      </c>
      <c r="T1">
        <v>2003</v>
      </c>
      <c r="U1">
        <v>2004</v>
      </c>
      <c r="V1">
        <v>2005</v>
      </c>
      <c r="W1">
        <v>2006</v>
      </c>
      <c r="X1">
        <v>2007</v>
      </c>
      <c r="Y1">
        <v>2008</v>
      </c>
      <c r="Z1">
        <v>2009</v>
      </c>
      <c r="AA1">
        <v>2010</v>
      </c>
      <c r="AB1" t="s">
        <v>818</v>
      </c>
      <c r="AC1" t="s">
        <v>819</v>
      </c>
      <c r="AD1" t="s">
        <v>820</v>
      </c>
    </row>
    <row r="2" spans="1:30">
      <c r="A2" t="str">
        <f ca="1">"&lt;entity id = "&amp;CHAR(34)&amp;D2&amp;CHAR(34)&amp;" value = "&amp;CHAR(34)&amp;H2&amp;CHAR(34)&amp;" /&gt;"</f>
        <v>&lt;entity id = "KZ.AA" value = "6" /&gt;</v>
      </c>
      <c r="D2" s="11" t="s">
        <v>706</v>
      </c>
      <c r="E2" s="11" t="s">
        <v>707</v>
      </c>
      <c r="F2" s="11" t="s">
        <v>708</v>
      </c>
      <c r="H2">
        <f ca="1">ROUND(RAND()*10,0)</f>
        <v>6</v>
      </c>
      <c r="J2" t="s">
        <v>708</v>
      </c>
      <c r="K2" t="s">
        <v>708</v>
      </c>
      <c r="L2">
        <v>45.011923000000003</v>
      </c>
      <c r="M2">
        <v>78.422939</v>
      </c>
      <c r="N2">
        <f>0.2*N3/0.8</f>
        <v>68950.460000000006</v>
      </c>
      <c r="O2">
        <f t="shared" ref="O2:AC2" si="0">0.2*O3/0.8</f>
        <v>80673.680000000008</v>
      </c>
      <c r="P2">
        <f t="shared" si="0"/>
        <v>92103.88</v>
      </c>
      <c r="Q2">
        <f t="shared" si="0"/>
        <v>107943.66000000002</v>
      </c>
      <c r="R2">
        <f t="shared" si="0"/>
        <v>145912.1</v>
      </c>
      <c r="S2">
        <f t="shared" si="0"/>
        <v>174803.98</v>
      </c>
      <c r="T2">
        <f t="shared" si="0"/>
        <v>207866.30000000005</v>
      </c>
      <c r="U2">
        <f t="shared" si="0"/>
        <v>272130.62000000005</v>
      </c>
      <c r="V2">
        <f t="shared" si="0"/>
        <v>364009.60000000003</v>
      </c>
      <c r="W2">
        <f t="shared" si="0"/>
        <v>536260.02</v>
      </c>
      <c r="X2">
        <f t="shared" si="0"/>
        <v>645323.12000000011</v>
      </c>
      <c r="Y2">
        <f t="shared" si="0"/>
        <v>725387.7</v>
      </c>
      <c r="Z2">
        <f t="shared" si="0"/>
        <v>789697.4</v>
      </c>
      <c r="AA2">
        <f t="shared" si="0"/>
        <v>984224.91999999993</v>
      </c>
      <c r="AB2">
        <f t="shared" si="0"/>
        <v>151553.60000000001</v>
      </c>
      <c r="AC2">
        <f t="shared" si="0"/>
        <v>136558.6</v>
      </c>
      <c r="AD2" s="13">
        <v>300600</v>
      </c>
    </row>
    <row r="3" spans="1:30">
      <c r="A3" t="str">
        <f t="shared" ref="A3:A18" ca="1" si="1">"&lt;entity id = "&amp;CHAR(34)&amp;D3&amp;CHAR(34)&amp;" value = "&amp;CHAR(34)&amp;H3&amp;CHAR(34)&amp;" /&gt;"</f>
        <v>&lt;entity id = "KZ.AC" value = "1" /&gt;</v>
      </c>
      <c r="D3" s="11" t="s">
        <v>709</v>
      </c>
      <c r="E3" s="11" t="s">
        <v>710</v>
      </c>
      <c r="F3" s="11" t="s">
        <v>711</v>
      </c>
      <c r="H3">
        <f t="shared" ref="H3:H18" ca="1" si="2">ROUND(RAND()*10,0)</f>
        <v>1</v>
      </c>
      <c r="J3" t="s">
        <v>711</v>
      </c>
      <c r="K3" t="s">
        <v>711</v>
      </c>
      <c r="N3">
        <v>275801.84000000003</v>
      </c>
      <c r="O3">
        <v>322694.72000000003</v>
      </c>
      <c r="P3">
        <v>368415.52</v>
      </c>
      <c r="Q3">
        <v>431774.64000000007</v>
      </c>
      <c r="R3">
        <v>583648.4</v>
      </c>
      <c r="S3">
        <v>699215.92</v>
      </c>
      <c r="T3">
        <v>831465.20000000007</v>
      </c>
      <c r="U3">
        <v>1088522.4800000002</v>
      </c>
      <c r="V3">
        <v>1456038.4000000001</v>
      </c>
      <c r="W3">
        <v>2145040.08</v>
      </c>
      <c r="X3">
        <v>2581292.4800000004</v>
      </c>
      <c r="Y3">
        <v>2901550.8000000003</v>
      </c>
      <c r="Z3">
        <v>3158789.6</v>
      </c>
      <c r="AA3">
        <v>3936899.6799999997</v>
      </c>
      <c r="AB3">
        <v>606214.40000000002</v>
      </c>
      <c r="AC3">
        <v>546234.4</v>
      </c>
      <c r="AD3" s="13">
        <f>0.1*AD2</f>
        <v>30060</v>
      </c>
    </row>
    <row r="4" spans="1:30">
      <c r="A4" t="str">
        <f t="shared" ca="1" si="1"/>
        <v>&lt;entity id = "KZ.AM" value = "2" /&gt;</v>
      </c>
      <c r="D4" s="11" t="s">
        <v>712</v>
      </c>
      <c r="E4" s="11" t="s">
        <v>72</v>
      </c>
      <c r="F4" s="11" t="s">
        <v>713</v>
      </c>
      <c r="H4">
        <f t="shared" ca="1" si="2"/>
        <v>2</v>
      </c>
      <c r="J4" t="s">
        <v>821</v>
      </c>
      <c r="K4" t="s">
        <v>713</v>
      </c>
      <c r="L4">
        <v>51.916531999999997</v>
      </c>
      <c r="M4">
        <v>69.411049000000006</v>
      </c>
      <c r="N4">
        <f>0.3*N6/0.7</f>
        <v>23642.46</v>
      </c>
      <c r="O4">
        <f t="shared" ref="O4:AC4" si="3">0.3*O6/0.7</f>
        <v>32836.589999999997</v>
      </c>
      <c r="P4">
        <f t="shared" si="3"/>
        <v>51333.599999999999</v>
      </c>
      <c r="Q4">
        <f t="shared" si="3"/>
        <v>65369.729999999996</v>
      </c>
      <c r="R4">
        <f t="shared" si="3"/>
        <v>93635.579999999987</v>
      </c>
      <c r="S4">
        <f t="shared" si="3"/>
        <v>104201.07</v>
      </c>
      <c r="T4">
        <f t="shared" si="3"/>
        <v>133120.26</v>
      </c>
      <c r="U4">
        <f t="shared" si="3"/>
        <v>190479.72000000003</v>
      </c>
      <c r="V4">
        <f t="shared" si="3"/>
        <v>272511.99</v>
      </c>
      <c r="W4">
        <f t="shared" si="3"/>
        <v>363377.06999999995</v>
      </c>
      <c r="X4">
        <f t="shared" si="3"/>
        <v>462153.56999999995</v>
      </c>
      <c r="Y4">
        <f t="shared" si="3"/>
        <v>530836.29</v>
      </c>
      <c r="Z4">
        <f t="shared" si="3"/>
        <v>569407.16999999993</v>
      </c>
      <c r="AA4">
        <f t="shared" si="3"/>
        <v>708045.17999999993</v>
      </c>
      <c r="AB4">
        <f t="shared" si="3"/>
        <v>221248.5</v>
      </c>
      <c r="AC4">
        <f t="shared" si="3"/>
        <v>250698.29999999996</v>
      </c>
      <c r="AD4" s="13">
        <v>146200</v>
      </c>
    </row>
    <row r="5" spans="1:30">
      <c r="A5" t="str">
        <f t="shared" ca="1" si="1"/>
        <v>&lt;entity id = "KZ.AT" value = "10" /&gt;</v>
      </c>
      <c r="D5" s="11" t="s">
        <v>714</v>
      </c>
      <c r="E5" s="11" t="s">
        <v>563</v>
      </c>
      <c r="F5" s="11" t="s">
        <v>715</v>
      </c>
      <c r="H5">
        <f t="shared" ca="1" si="2"/>
        <v>10</v>
      </c>
      <c r="J5" t="s">
        <v>822</v>
      </c>
      <c r="K5" t="s">
        <v>823</v>
      </c>
      <c r="L5">
        <v>50.283332999999999</v>
      </c>
      <c r="M5">
        <v>57.166666999999997</v>
      </c>
      <c r="N5">
        <v>75724</v>
      </c>
      <c r="O5">
        <v>89311.4</v>
      </c>
      <c r="P5">
        <v>92937.8</v>
      </c>
      <c r="Q5">
        <v>118092.7</v>
      </c>
      <c r="R5">
        <v>147045.1</v>
      </c>
      <c r="S5">
        <v>179594.7</v>
      </c>
      <c r="T5">
        <v>236692.9</v>
      </c>
      <c r="U5">
        <v>295817.5</v>
      </c>
      <c r="V5">
        <v>412959.4</v>
      </c>
      <c r="W5">
        <v>517031.8</v>
      </c>
      <c r="X5">
        <v>678938.6</v>
      </c>
      <c r="Y5">
        <v>871514.3</v>
      </c>
      <c r="Z5">
        <v>853646</v>
      </c>
      <c r="AA5">
        <v>1173592.8999999999</v>
      </c>
      <c r="AB5" s="13">
        <v>757768</v>
      </c>
      <c r="AC5" s="13">
        <v>682793</v>
      </c>
      <c r="AD5" s="13">
        <v>300600</v>
      </c>
    </row>
    <row r="6" spans="1:30">
      <c r="A6" t="str">
        <f t="shared" ca="1" si="1"/>
        <v>&lt;entity id = "KZ.AS" value = "10" /&gt;</v>
      </c>
      <c r="D6" s="11" t="s">
        <v>716</v>
      </c>
      <c r="E6" s="11" t="s">
        <v>717</v>
      </c>
      <c r="F6" s="11" t="s">
        <v>718</v>
      </c>
      <c r="H6">
        <f t="shared" ca="1" si="2"/>
        <v>10</v>
      </c>
      <c r="J6" s="11" t="s">
        <v>718</v>
      </c>
      <c r="N6">
        <v>55165.74</v>
      </c>
      <c r="O6">
        <v>76618.709999999992</v>
      </c>
      <c r="P6">
        <v>119778.4</v>
      </c>
      <c r="Q6">
        <v>152529.37</v>
      </c>
      <c r="R6">
        <v>218483.01999999996</v>
      </c>
      <c r="S6">
        <v>243135.83</v>
      </c>
      <c r="T6">
        <v>310613.94</v>
      </c>
      <c r="U6">
        <v>444452.68</v>
      </c>
      <c r="V6">
        <v>635861.30999999994</v>
      </c>
      <c r="W6">
        <v>847879.82999999984</v>
      </c>
      <c r="X6">
        <v>1078358.3299999998</v>
      </c>
      <c r="Y6">
        <v>1238618.01</v>
      </c>
      <c r="Z6">
        <v>1328616.7299999997</v>
      </c>
      <c r="AA6">
        <v>1652105.42</v>
      </c>
      <c r="AB6">
        <v>516246.49999999994</v>
      </c>
      <c r="AC6">
        <v>584962.69999999995</v>
      </c>
      <c r="AD6" s="13">
        <f>0.1*AD5</f>
        <v>30060</v>
      </c>
    </row>
    <row r="7" spans="1:30">
      <c r="A7" t="str">
        <f t="shared" ca="1" si="1"/>
        <v>&lt;entity id = "KZ.AR" value = "4" /&gt;</v>
      </c>
      <c r="D7" s="11" t="s">
        <v>719</v>
      </c>
      <c r="E7" s="11" t="s">
        <v>426</v>
      </c>
      <c r="F7" s="11" t="s">
        <v>720</v>
      </c>
      <c r="H7">
        <f t="shared" ca="1" si="2"/>
        <v>4</v>
      </c>
      <c r="J7" t="s">
        <v>720</v>
      </c>
      <c r="K7" t="s">
        <v>720</v>
      </c>
      <c r="L7">
        <v>47.905315000000002</v>
      </c>
      <c r="M7">
        <v>51.378076999999998</v>
      </c>
      <c r="N7">
        <f>0.6*N8/0.4</f>
        <v>64931.040000000001</v>
      </c>
      <c r="O7">
        <f t="shared" ref="O7:AC7" si="4">0.6*O8/0.4</f>
        <v>63266.939999999995</v>
      </c>
      <c r="P7">
        <f t="shared" si="4"/>
        <v>83164.679999999978</v>
      </c>
      <c r="Q7">
        <f t="shared" si="4"/>
        <v>147286.92000000001</v>
      </c>
      <c r="R7">
        <f t="shared" si="4"/>
        <v>176042.99999999997</v>
      </c>
      <c r="S7">
        <f t="shared" si="4"/>
        <v>233727.35999999996</v>
      </c>
      <c r="T7">
        <f t="shared" si="4"/>
        <v>290476.74</v>
      </c>
      <c r="U7">
        <f t="shared" si="4"/>
        <v>383747.88000000006</v>
      </c>
      <c r="V7">
        <f t="shared" si="4"/>
        <v>484933.20000000007</v>
      </c>
      <c r="W7">
        <f t="shared" si="4"/>
        <v>656490.72</v>
      </c>
      <c r="X7">
        <f t="shared" si="4"/>
        <v>740404.56</v>
      </c>
      <c r="Y7">
        <f t="shared" si="4"/>
        <v>1079084.82</v>
      </c>
      <c r="Z7">
        <f t="shared" si="4"/>
        <v>1181954.28</v>
      </c>
      <c r="AA7">
        <f t="shared" si="4"/>
        <v>1706189.52</v>
      </c>
      <c r="AB7">
        <f t="shared" si="4"/>
        <v>306226.2</v>
      </c>
      <c r="AC7">
        <f t="shared" si="4"/>
        <v>263940</v>
      </c>
      <c r="AD7" s="13">
        <v>118600</v>
      </c>
    </row>
    <row r="8" spans="1:30">
      <c r="A8" t="str">
        <f t="shared" ca="1" si="1"/>
        <v>&lt;entity id = "KZ.BY" value = "6" /&gt;</v>
      </c>
      <c r="D8" s="11" t="s">
        <v>721</v>
      </c>
      <c r="E8" s="11" t="s">
        <v>565</v>
      </c>
      <c r="F8" s="11" t="s">
        <v>722</v>
      </c>
      <c r="H8">
        <f t="shared" ca="1" si="2"/>
        <v>6</v>
      </c>
      <c r="J8" s="11" t="s">
        <v>722</v>
      </c>
      <c r="N8">
        <v>43287.360000000001</v>
      </c>
      <c r="O8">
        <v>42177.96</v>
      </c>
      <c r="P8">
        <v>55443.119999999995</v>
      </c>
      <c r="Q8">
        <v>98191.280000000013</v>
      </c>
      <c r="R8">
        <v>117362</v>
      </c>
      <c r="S8">
        <v>155818.23999999999</v>
      </c>
      <c r="T8">
        <v>193651.16000000003</v>
      </c>
      <c r="U8">
        <v>255831.92000000004</v>
      </c>
      <c r="V8">
        <v>323288.80000000005</v>
      </c>
      <c r="W8">
        <v>437660.48</v>
      </c>
      <c r="X8">
        <v>493603.04000000004</v>
      </c>
      <c r="Y8">
        <v>719389.88</v>
      </c>
      <c r="Z8">
        <v>787969.52</v>
      </c>
      <c r="AA8">
        <v>1137459.6800000002</v>
      </c>
      <c r="AB8">
        <v>204150.80000000002</v>
      </c>
      <c r="AC8">
        <v>175960</v>
      </c>
      <c r="AD8" s="13">
        <v>90000</v>
      </c>
    </row>
    <row r="9" spans="1:30">
      <c r="A9" t="str">
        <f t="shared" ca="1" si="1"/>
        <v>&lt;entity id = "KZ.EK" value = "2" /&gt;</v>
      </c>
      <c r="D9" s="11" t="s">
        <v>723</v>
      </c>
      <c r="E9" s="11" t="s">
        <v>724</v>
      </c>
      <c r="F9" s="11" t="s">
        <v>725</v>
      </c>
      <c r="H9">
        <f t="shared" ca="1" si="2"/>
        <v>2</v>
      </c>
      <c r="J9" t="s">
        <v>824</v>
      </c>
      <c r="K9" t="s">
        <v>725</v>
      </c>
      <c r="L9">
        <v>48.488486999999999</v>
      </c>
      <c r="M9">
        <v>82.710318999999998</v>
      </c>
      <c r="N9">
        <v>155446.70000000001</v>
      </c>
      <c r="O9">
        <v>190543.1</v>
      </c>
      <c r="P9">
        <v>211964.7</v>
      </c>
      <c r="Q9">
        <v>238923.7</v>
      </c>
      <c r="R9">
        <v>280590.2</v>
      </c>
      <c r="S9">
        <v>293339.90000000002</v>
      </c>
      <c r="T9">
        <v>334290.09999999998</v>
      </c>
      <c r="U9">
        <v>392014.8</v>
      </c>
      <c r="V9">
        <v>467510</v>
      </c>
      <c r="W9">
        <v>615123.19999999995</v>
      </c>
      <c r="X9">
        <v>800527.5</v>
      </c>
      <c r="Y9">
        <v>890040.7</v>
      </c>
      <c r="Z9">
        <v>983663.6</v>
      </c>
      <c r="AA9">
        <v>1244102.6000000001</v>
      </c>
      <c r="AB9" s="13">
        <v>1396593</v>
      </c>
      <c r="AC9" s="13">
        <v>1530792</v>
      </c>
      <c r="AD9" s="13">
        <v>283200</v>
      </c>
    </row>
    <row r="10" spans="1:30">
      <c r="A10" t="str">
        <f t="shared" ca="1" si="1"/>
        <v>&lt;entity id = "KZ.MG" value = "0" /&gt;</v>
      </c>
      <c r="D10" s="11" t="s">
        <v>726</v>
      </c>
      <c r="E10" s="11" t="s">
        <v>609</v>
      </c>
      <c r="F10" s="11" t="s">
        <v>727</v>
      </c>
      <c r="H10">
        <f t="shared" ca="1" si="2"/>
        <v>0</v>
      </c>
      <c r="J10" t="s">
        <v>825</v>
      </c>
      <c r="K10" t="s">
        <v>727</v>
      </c>
      <c r="L10">
        <v>44.590801999999996</v>
      </c>
      <c r="M10">
        <v>53.849950999999997</v>
      </c>
      <c r="N10">
        <v>66542.7</v>
      </c>
      <c r="O10">
        <v>63966.9</v>
      </c>
      <c r="P10">
        <v>82789.5</v>
      </c>
      <c r="Q10">
        <v>129386.8</v>
      </c>
      <c r="R10">
        <v>147290.1</v>
      </c>
      <c r="S10">
        <v>199802.9</v>
      </c>
      <c r="T10">
        <v>217956.6</v>
      </c>
      <c r="U10">
        <v>295804.79999999999</v>
      </c>
      <c r="V10">
        <v>432225.2</v>
      </c>
      <c r="W10">
        <v>593994</v>
      </c>
      <c r="X10">
        <v>756591.8</v>
      </c>
      <c r="Y10">
        <v>1095816.2</v>
      </c>
      <c r="Z10">
        <v>1108520.5</v>
      </c>
      <c r="AA10">
        <v>1484848.4</v>
      </c>
      <c r="AB10" s="13">
        <v>678794</v>
      </c>
      <c r="AC10" s="13">
        <v>596344</v>
      </c>
      <c r="AD10" s="13">
        <v>226000</v>
      </c>
    </row>
    <row r="11" spans="1:30">
      <c r="A11" t="str">
        <f t="shared" ca="1" si="1"/>
        <v>&lt;entity id = "KZ.NK" value = "2" /&gt;</v>
      </c>
      <c r="D11" s="11" t="s">
        <v>728</v>
      </c>
      <c r="E11" s="11" t="s">
        <v>729</v>
      </c>
      <c r="F11" s="11" t="s">
        <v>730</v>
      </c>
      <c r="H11">
        <f t="shared" ca="1" si="2"/>
        <v>2</v>
      </c>
      <c r="J11" t="s">
        <v>826</v>
      </c>
      <c r="K11" t="s">
        <v>730</v>
      </c>
      <c r="L11">
        <v>54.162207000000002</v>
      </c>
      <c r="M11">
        <v>69.938706999999994</v>
      </c>
      <c r="N11">
        <v>79260.2</v>
      </c>
      <c r="O11">
        <v>67998.7</v>
      </c>
      <c r="P11">
        <v>74090.7</v>
      </c>
      <c r="Q11">
        <v>71109.100000000006</v>
      </c>
      <c r="R11">
        <v>98773.8</v>
      </c>
      <c r="S11">
        <v>111409.2</v>
      </c>
      <c r="T11">
        <v>140487.1</v>
      </c>
      <c r="U11">
        <v>151916</v>
      </c>
      <c r="V11">
        <v>184672.3</v>
      </c>
      <c r="W11">
        <v>236876.6</v>
      </c>
      <c r="X11">
        <v>320390.7</v>
      </c>
      <c r="Y11">
        <v>403003.3</v>
      </c>
      <c r="Z11">
        <v>403921.1</v>
      </c>
      <c r="AA11">
        <v>466955.2</v>
      </c>
      <c r="AB11" s="13">
        <v>678794</v>
      </c>
      <c r="AC11" s="13">
        <v>596344</v>
      </c>
      <c r="AD11" s="13">
        <v>226000</v>
      </c>
    </row>
    <row r="12" spans="1:30">
      <c r="A12" t="str">
        <f t="shared" ca="1" si="1"/>
        <v>&lt;entity id = "KZ.PA" value = "7" /&gt;</v>
      </c>
      <c r="D12" s="11" t="s">
        <v>731</v>
      </c>
      <c r="E12" s="11" t="s">
        <v>412</v>
      </c>
      <c r="F12" s="11" t="s">
        <v>732</v>
      </c>
      <c r="H12">
        <f t="shared" ca="1" si="2"/>
        <v>7</v>
      </c>
      <c r="J12" t="s">
        <v>732</v>
      </c>
      <c r="K12" t="s">
        <v>732</v>
      </c>
      <c r="L12">
        <v>52.650854000000002</v>
      </c>
      <c r="M12">
        <v>76.777321999999998</v>
      </c>
      <c r="N12">
        <v>94368.2</v>
      </c>
      <c r="O12">
        <v>133676.9</v>
      </c>
      <c r="P12">
        <v>124814.3</v>
      </c>
      <c r="Q12">
        <v>167554</v>
      </c>
      <c r="R12">
        <v>203707.2</v>
      </c>
      <c r="S12">
        <v>216186.1</v>
      </c>
      <c r="T12">
        <v>268696</v>
      </c>
      <c r="U12">
        <v>334270.40000000002</v>
      </c>
      <c r="V12">
        <v>384018.6</v>
      </c>
      <c r="W12">
        <v>462208.2</v>
      </c>
      <c r="X12">
        <v>591977.80000000005</v>
      </c>
      <c r="Y12">
        <v>862422.1</v>
      </c>
      <c r="Z12">
        <v>862840.7</v>
      </c>
      <c r="AA12">
        <v>1031878.6</v>
      </c>
      <c r="AB12" s="13">
        <v>678794</v>
      </c>
      <c r="AC12" s="13">
        <v>596344</v>
      </c>
      <c r="AD12" s="13">
        <v>226000</v>
      </c>
    </row>
    <row r="13" spans="1:30">
      <c r="A13" t="str">
        <f t="shared" ca="1" si="1"/>
        <v>&lt;entity id = "KZ.QG" value = "8" /&gt;</v>
      </c>
      <c r="D13" s="11" t="s">
        <v>733</v>
      </c>
      <c r="E13" s="11" t="s">
        <v>734</v>
      </c>
      <c r="F13" s="11" t="s">
        <v>735</v>
      </c>
      <c r="H13">
        <f t="shared" ca="1" si="2"/>
        <v>8</v>
      </c>
      <c r="J13" t="s">
        <v>827</v>
      </c>
      <c r="K13" t="s">
        <v>735</v>
      </c>
      <c r="L13">
        <v>47.902217999999998</v>
      </c>
      <c r="M13">
        <v>71.770680999999996</v>
      </c>
      <c r="N13">
        <v>176053.6</v>
      </c>
      <c r="O13">
        <v>200649.8</v>
      </c>
      <c r="P13">
        <v>235372</v>
      </c>
      <c r="Q13">
        <v>299947.3</v>
      </c>
      <c r="R13">
        <v>337702.5</v>
      </c>
      <c r="S13">
        <v>370493.6</v>
      </c>
      <c r="T13">
        <v>444418.8</v>
      </c>
      <c r="U13">
        <v>508970.6</v>
      </c>
      <c r="V13">
        <v>679805.9</v>
      </c>
      <c r="W13">
        <v>922634.5</v>
      </c>
      <c r="X13">
        <v>1144309.3999999999</v>
      </c>
      <c r="Y13">
        <v>1463026.7</v>
      </c>
      <c r="Z13">
        <v>1515792</v>
      </c>
      <c r="AA13">
        <v>1872842.3</v>
      </c>
      <c r="AB13" s="13">
        <v>1396593</v>
      </c>
      <c r="AC13" s="13">
        <v>1530792</v>
      </c>
      <c r="AD13" s="13">
        <v>283200</v>
      </c>
    </row>
    <row r="14" spans="1:30">
      <c r="A14" t="str">
        <f t="shared" ca="1" si="1"/>
        <v>&lt;entity id = "KZ.QS" value = "2" /&gt;</v>
      </c>
      <c r="D14" s="11" t="s">
        <v>736</v>
      </c>
      <c r="E14" s="11" t="s">
        <v>737</v>
      </c>
      <c r="F14" s="11" t="s">
        <v>738</v>
      </c>
      <c r="H14">
        <f t="shared" ca="1" si="2"/>
        <v>2</v>
      </c>
      <c r="J14" t="s">
        <v>828</v>
      </c>
      <c r="K14" t="s">
        <v>738</v>
      </c>
      <c r="L14">
        <v>51.507710000000003</v>
      </c>
      <c r="M14">
        <v>64.047906999999995</v>
      </c>
      <c r="N14">
        <v>128724.8</v>
      </c>
      <c r="O14">
        <v>121920.8</v>
      </c>
      <c r="P14">
        <v>136400.79999999999</v>
      </c>
      <c r="Q14">
        <v>158853.29999999999</v>
      </c>
      <c r="R14">
        <v>171666.3</v>
      </c>
      <c r="S14">
        <v>185172</v>
      </c>
      <c r="T14">
        <v>235111.5</v>
      </c>
      <c r="U14">
        <v>272279.09999999998</v>
      </c>
      <c r="V14">
        <v>322711.3</v>
      </c>
      <c r="W14">
        <v>387343.8</v>
      </c>
      <c r="X14">
        <v>560378.30000000005</v>
      </c>
      <c r="Y14">
        <v>704281.2</v>
      </c>
      <c r="Z14">
        <v>723859.8</v>
      </c>
      <c r="AA14">
        <v>856747.4</v>
      </c>
      <c r="AB14" s="13">
        <v>1396593</v>
      </c>
      <c r="AC14" s="13">
        <v>1530792</v>
      </c>
      <c r="AD14" s="13">
        <v>283200</v>
      </c>
    </row>
    <row r="15" spans="1:30">
      <c r="A15" t="str">
        <f t="shared" ca="1" si="1"/>
        <v>&lt;entity id = "KZ.QO" value = "8" /&gt;</v>
      </c>
      <c r="D15" s="11" t="s">
        <v>739</v>
      </c>
      <c r="E15" s="11" t="s">
        <v>740</v>
      </c>
      <c r="F15" s="11" t="s">
        <v>741</v>
      </c>
      <c r="H15">
        <f t="shared" ca="1" si="2"/>
        <v>8</v>
      </c>
      <c r="J15" t="s">
        <v>829</v>
      </c>
      <c r="K15" t="s">
        <v>741</v>
      </c>
      <c r="L15">
        <v>44.692261000000002</v>
      </c>
      <c r="M15">
        <v>62.657189000000002</v>
      </c>
      <c r="N15">
        <v>38578.800000000003</v>
      </c>
      <c r="O15">
        <v>38188</v>
      </c>
      <c r="P15">
        <v>38470.5</v>
      </c>
      <c r="Q15">
        <v>57683</v>
      </c>
      <c r="R15">
        <v>73363.100000000006</v>
      </c>
      <c r="S15">
        <v>102531.8</v>
      </c>
      <c r="T15">
        <v>135995.70000000001</v>
      </c>
      <c r="U15">
        <v>179833.8</v>
      </c>
      <c r="V15">
        <v>242378.5</v>
      </c>
      <c r="W15">
        <v>363797.3</v>
      </c>
      <c r="X15">
        <v>499619.9</v>
      </c>
      <c r="Y15">
        <v>685211.4</v>
      </c>
      <c r="Z15">
        <v>641575.69999999995</v>
      </c>
      <c r="AA15">
        <v>859148.2</v>
      </c>
      <c r="AB15" s="13">
        <v>1396593</v>
      </c>
      <c r="AC15" s="13">
        <v>1530792</v>
      </c>
      <c r="AD15" s="13">
        <v>283200</v>
      </c>
    </row>
    <row r="16" spans="1:30">
      <c r="A16" t="str">
        <f t="shared" ca="1" si="1"/>
        <v>&lt;entity id = "KZ.SK" value = "7" /&gt;</v>
      </c>
      <c r="D16" s="11" t="s">
        <v>742</v>
      </c>
      <c r="E16" s="11" t="s">
        <v>625</v>
      </c>
      <c r="F16" s="11" t="s">
        <v>743</v>
      </c>
      <c r="H16">
        <f t="shared" ca="1" si="2"/>
        <v>7</v>
      </c>
      <c r="J16" t="s">
        <v>830</v>
      </c>
      <c r="K16" t="s">
        <v>743</v>
      </c>
      <c r="L16">
        <v>42.266337999999998</v>
      </c>
      <c r="M16">
        <v>68.143141</v>
      </c>
      <c r="N16">
        <v>93506.6</v>
      </c>
      <c r="O16">
        <v>102086</v>
      </c>
      <c r="P16">
        <v>123415.1</v>
      </c>
      <c r="Q16">
        <v>179108.4</v>
      </c>
      <c r="R16">
        <v>235573.6</v>
      </c>
      <c r="S16">
        <v>245503.8</v>
      </c>
      <c r="T16">
        <v>310743.2</v>
      </c>
      <c r="U16">
        <v>309902.5</v>
      </c>
      <c r="V16">
        <v>358008.7</v>
      </c>
      <c r="W16">
        <v>423488.4</v>
      </c>
      <c r="X16">
        <v>611763.80000000005</v>
      </c>
      <c r="Y16">
        <v>731382.9</v>
      </c>
      <c r="Z16">
        <v>925498.6</v>
      </c>
      <c r="AA16">
        <v>1205298.2</v>
      </c>
      <c r="AB16" s="13">
        <v>2469357</v>
      </c>
      <c r="AC16" s="13">
        <v>1976689</v>
      </c>
      <c r="AD16" s="13">
        <v>117300</v>
      </c>
    </row>
    <row r="17" spans="1:30">
      <c r="A17" t="str">
        <f t="shared" ca="1" si="1"/>
        <v>&lt;entity id = "KZ.WK" value = "2" /&gt;</v>
      </c>
      <c r="D17" s="11" t="s">
        <v>744</v>
      </c>
      <c r="E17" s="11" t="s">
        <v>745</v>
      </c>
      <c r="F17" s="11" t="s">
        <v>746</v>
      </c>
      <c r="H17">
        <f t="shared" ca="1" si="2"/>
        <v>2</v>
      </c>
      <c r="J17" t="s">
        <v>831</v>
      </c>
      <c r="K17" t="s">
        <v>746</v>
      </c>
      <c r="L17">
        <v>49.567973000000002</v>
      </c>
      <c r="M17">
        <v>50.806662000000003</v>
      </c>
      <c r="N17">
        <v>53016.5</v>
      </c>
      <c r="O17">
        <v>57774</v>
      </c>
      <c r="P17">
        <v>76284.800000000003</v>
      </c>
      <c r="Q17">
        <v>118374.5</v>
      </c>
      <c r="R17">
        <v>149938.29999999999</v>
      </c>
      <c r="S17">
        <v>178368.4</v>
      </c>
      <c r="T17">
        <v>200889.4</v>
      </c>
      <c r="U17">
        <v>356921.5</v>
      </c>
      <c r="V17">
        <v>401105.5</v>
      </c>
      <c r="W17">
        <v>512319.9</v>
      </c>
      <c r="X17">
        <v>617693.4</v>
      </c>
      <c r="Y17">
        <v>826546.2</v>
      </c>
      <c r="Z17">
        <v>822977.9</v>
      </c>
      <c r="AA17">
        <v>1048779.5</v>
      </c>
      <c r="AB17" s="13">
        <v>598880</v>
      </c>
      <c r="AC17" s="13">
        <v>617624</v>
      </c>
      <c r="AD17" s="13">
        <v>151300</v>
      </c>
    </row>
    <row r="18" spans="1:30">
      <c r="A18" t="str">
        <f t="shared" ca="1" si="1"/>
        <v>&lt;entity id = "KZ.ZM" value = "6" /&gt;</v>
      </c>
      <c r="D18" s="11" t="s">
        <v>747</v>
      </c>
      <c r="E18" s="11" t="s">
        <v>547</v>
      </c>
      <c r="F18" s="11" t="s">
        <v>748</v>
      </c>
      <c r="H18">
        <f t="shared" ca="1" si="2"/>
        <v>6</v>
      </c>
      <c r="J18" t="s">
        <v>748</v>
      </c>
      <c r="K18" t="s">
        <v>748</v>
      </c>
      <c r="L18">
        <v>44.222031000000001</v>
      </c>
      <c r="M18">
        <v>72.365797000000001</v>
      </c>
      <c r="N18">
        <v>44110</v>
      </c>
      <c r="O18">
        <v>48879.3</v>
      </c>
      <c r="P18">
        <v>49676.9</v>
      </c>
      <c r="Q18">
        <v>57783.199999999997</v>
      </c>
      <c r="R18">
        <v>69859</v>
      </c>
      <c r="S18">
        <v>82972.5</v>
      </c>
      <c r="T18">
        <v>119500.4</v>
      </c>
      <c r="U18">
        <v>137238</v>
      </c>
      <c r="V18">
        <v>168554.8</v>
      </c>
      <c r="W18">
        <v>192205.3</v>
      </c>
      <c r="X18">
        <v>266467.7</v>
      </c>
      <c r="Y18">
        <v>324806.7</v>
      </c>
      <c r="Z18">
        <v>348916.4</v>
      </c>
      <c r="AA18">
        <v>446399.3</v>
      </c>
      <c r="AB18" s="13">
        <v>1022129</v>
      </c>
      <c r="AC18" s="13">
        <v>983935</v>
      </c>
      <c r="AD18" s="13">
        <v>144300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125" zoomScaleNormal="125" zoomScalePageLayoutView="125" workbookViewId="0">
      <selection activeCell="H2" sqref="H2:H9"/>
    </sheetView>
  </sheetViews>
  <sheetFormatPr baseColWidth="10" defaultRowHeight="15" x14ac:dyDescent="0"/>
  <sheetData>
    <row r="1" spans="1:14" ht="16">
      <c r="A1" t="s">
        <v>702</v>
      </c>
      <c r="D1" s="10" t="s">
        <v>703</v>
      </c>
      <c r="E1" s="10" t="s">
        <v>704</v>
      </c>
      <c r="F1" s="10" t="s">
        <v>705</v>
      </c>
      <c r="J1">
        <v>22</v>
      </c>
      <c r="L1" s="6" t="s">
        <v>295</v>
      </c>
      <c r="M1" s="6" t="s">
        <v>102</v>
      </c>
      <c r="N1" s="6" t="s">
        <v>296</v>
      </c>
    </row>
    <row r="2" spans="1:14">
      <c r="A2" t="str">
        <f t="shared" ref="A2:A9" ca="1" si="0">"&lt;entity id = "&amp;CHAR(34)&amp;D2&amp;CHAR(34)&amp;" value = "&amp;CHAR(34)&amp;H2&amp;CHAR(34)&amp;" /&gt;"&amp;"\n\"</f>
        <v>&lt;entity id = "KG.BA" value = "-1" /&gt;\n\</v>
      </c>
      <c r="D2" s="6" t="s">
        <v>295</v>
      </c>
      <c r="E2" s="6" t="s">
        <v>102</v>
      </c>
      <c r="F2" s="6" t="s">
        <v>296</v>
      </c>
      <c r="H2">
        <f t="shared" ref="H2:H9" ca="1" si="1">ROUND(RAND()*10,0)-5</f>
        <v>-1</v>
      </c>
      <c r="J2">
        <v>25</v>
      </c>
      <c r="L2" s="6" t="s">
        <v>297</v>
      </c>
      <c r="M2" s="6" t="s">
        <v>298</v>
      </c>
      <c r="N2" s="6" t="s">
        <v>299</v>
      </c>
    </row>
    <row r="3" spans="1:14">
      <c r="A3" t="str">
        <f t="shared" ca="1" si="0"/>
        <v>&lt;entity id = "KG.GB" value = "1" /&gt;\n\</v>
      </c>
      <c r="D3" s="6" t="s">
        <v>297</v>
      </c>
      <c r="E3" s="6" t="s">
        <v>298</v>
      </c>
      <c r="F3" s="6" t="s">
        <v>299</v>
      </c>
      <c r="H3">
        <f t="shared" ca="1" si="1"/>
        <v>1</v>
      </c>
      <c r="J3">
        <f>8*J2*J1</f>
        <v>4400</v>
      </c>
      <c r="L3" s="6" t="s">
        <v>300</v>
      </c>
      <c r="M3" s="6" t="s">
        <v>301</v>
      </c>
      <c r="N3" s="6" t="s">
        <v>302</v>
      </c>
    </row>
    <row r="4" spans="1:14">
      <c r="A4" t="str">
        <f t="shared" ca="1" si="0"/>
        <v>&lt;entity id = "KG.CU" value = "4" /&gt;\n\</v>
      </c>
      <c r="D4" s="6" t="s">
        <v>300</v>
      </c>
      <c r="E4" s="6" t="s">
        <v>301</v>
      </c>
      <c r="F4" s="6" t="s">
        <v>302</v>
      </c>
      <c r="H4">
        <f t="shared" ca="1" si="1"/>
        <v>4</v>
      </c>
      <c r="L4" s="6" t="s">
        <v>303</v>
      </c>
      <c r="M4" s="6" t="s">
        <v>304</v>
      </c>
      <c r="N4" s="6" t="s">
        <v>305</v>
      </c>
    </row>
    <row r="5" spans="1:14">
      <c r="A5" t="str">
        <f t="shared" ca="1" si="0"/>
        <v>&lt;entity id = "KG.YK" value = "0" /&gt;\n\</v>
      </c>
      <c r="D5" s="6" t="s">
        <v>303</v>
      </c>
      <c r="E5" s="6" t="s">
        <v>304</v>
      </c>
      <c r="F5" s="6" t="s">
        <v>305</v>
      </c>
      <c r="H5">
        <f t="shared" ca="1" si="1"/>
        <v>0</v>
      </c>
      <c r="L5" s="6" t="s">
        <v>306</v>
      </c>
      <c r="M5" s="6" t="s">
        <v>307</v>
      </c>
      <c r="N5" s="6" t="s">
        <v>308</v>
      </c>
    </row>
    <row r="6" spans="1:14">
      <c r="A6" t="str">
        <f t="shared" ca="1" si="0"/>
        <v>&lt;entity id = "KG.DA" value = "2" /&gt;\n\</v>
      </c>
      <c r="D6" s="6" t="s">
        <v>306</v>
      </c>
      <c r="E6" s="6" t="s">
        <v>307</v>
      </c>
      <c r="F6" s="6" t="s">
        <v>308</v>
      </c>
      <c r="H6">
        <f t="shared" ca="1" si="1"/>
        <v>2</v>
      </c>
      <c r="L6" s="6" t="s">
        <v>309</v>
      </c>
      <c r="M6" s="6" t="s">
        <v>310</v>
      </c>
      <c r="N6" s="6" t="s">
        <v>311</v>
      </c>
    </row>
    <row r="7" spans="1:14">
      <c r="A7" t="str">
        <f t="shared" ca="1" si="0"/>
        <v>&lt;entity id = "KG.NA" value = "-1" /&gt;\n\</v>
      </c>
      <c r="D7" s="6" t="s">
        <v>309</v>
      </c>
      <c r="E7" s="6" t="s">
        <v>310</v>
      </c>
      <c r="F7" s="6" t="s">
        <v>311</v>
      </c>
      <c r="H7">
        <f t="shared" ca="1" si="1"/>
        <v>-1</v>
      </c>
      <c r="L7" s="6" t="s">
        <v>312</v>
      </c>
      <c r="M7" s="6" t="s">
        <v>313</v>
      </c>
      <c r="N7" s="6" t="s">
        <v>314</v>
      </c>
    </row>
    <row r="8" spans="1:14">
      <c r="A8" t="str">
        <f t="shared" ca="1" si="0"/>
        <v>&lt;entity id = "KG.OS" value = "0" /&gt;\n\</v>
      </c>
      <c r="D8" s="6" t="s">
        <v>312</v>
      </c>
      <c r="E8" s="6" t="s">
        <v>313</v>
      </c>
      <c r="F8" s="6" t="s">
        <v>314</v>
      </c>
      <c r="H8">
        <f t="shared" ca="1" si="1"/>
        <v>0</v>
      </c>
      <c r="L8" s="6" t="s">
        <v>315</v>
      </c>
      <c r="M8" s="6" t="s">
        <v>316</v>
      </c>
      <c r="N8" s="6" t="s">
        <v>317</v>
      </c>
    </row>
    <row r="9" spans="1:14">
      <c r="A9" t="str">
        <f t="shared" ca="1" si="0"/>
        <v>&lt;entity id = "KG.TL" value = "-4" /&gt;\n\</v>
      </c>
      <c r="D9" s="6" t="s">
        <v>315</v>
      </c>
      <c r="E9" s="6" t="s">
        <v>316</v>
      </c>
      <c r="F9" s="6" t="s">
        <v>317</v>
      </c>
      <c r="H9">
        <f t="shared" ca="1" si="1"/>
        <v>-4</v>
      </c>
      <c r="L9" s="7" t="s">
        <v>235</v>
      </c>
      <c r="M9" s="6" t="s">
        <v>265</v>
      </c>
      <c r="N9" s="6" t="s">
        <v>266</v>
      </c>
    </row>
    <row r="10" spans="1:14">
      <c r="D10" s="11"/>
      <c r="E10" s="11"/>
      <c r="F10" s="11"/>
      <c r="L10" s="7"/>
      <c r="M10" s="6"/>
      <c r="N10" s="6"/>
    </row>
    <row r="11" spans="1:14">
      <c r="D11" s="11"/>
      <c r="E11" s="11"/>
      <c r="F11" s="11"/>
      <c r="L11" s="7"/>
      <c r="M11" s="6"/>
      <c r="N11" s="6"/>
    </row>
    <row r="12" spans="1:14">
      <c r="D12" s="11"/>
      <c r="E12" s="11"/>
      <c r="F12" s="11"/>
      <c r="L12" s="7"/>
      <c r="M12" s="6"/>
      <c r="N12" s="6"/>
    </row>
    <row r="13" spans="1:14">
      <c r="D13" s="11"/>
      <c r="E13" s="11"/>
      <c r="F13" s="11"/>
      <c r="L13" s="7"/>
      <c r="M13" s="6"/>
      <c r="N13" s="6"/>
    </row>
    <row r="14" spans="1:14">
      <c r="D14" s="11"/>
      <c r="E14" s="11"/>
      <c r="F14" s="11"/>
      <c r="L14" s="7"/>
      <c r="M14" s="6"/>
      <c r="N14" s="6"/>
    </row>
    <row r="15" spans="1:14">
      <c r="D15" s="11"/>
      <c r="E15" s="11"/>
      <c r="F15" s="11"/>
      <c r="L15" s="7"/>
      <c r="M15" s="6"/>
      <c r="N15" s="6"/>
    </row>
    <row r="16" spans="1:14">
      <c r="D16" s="11"/>
      <c r="E16" s="11"/>
      <c r="F16" s="11"/>
      <c r="L16" s="7"/>
      <c r="M16" s="6"/>
      <c r="N16" s="6"/>
    </row>
    <row r="17" spans="2:14">
      <c r="D17" s="11"/>
      <c r="E17" s="11"/>
      <c r="F17" s="11"/>
      <c r="L17" s="7"/>
      <c r="M17" s="6"/>
      <c r="N17" s="6"/>
    </row>
    <row r="18" spans="2:14">
      <c r="D18" s="11"/>
      <c r="E18" s="11"/>
      <c r="F18" s="11"/>
      <c r="L18" s="7"/>
      <c r="M18" s="6"/>
      <c r="N18" s="6"/>
    </row>
    <row r="19" spans="2:14">
      <c r="B19" s="5"/>
      <c r="L19" s="7"/>
      <c r="M19" s="6"/>
      <c r="N19" s="6"/>
    </row>
    <row r="20" spans="2:14">
      <c r="B20" s="5"/>
      <c r="L20" s="7"/>
      <c r="M20" s="6"/>
      <c r="N20" s="6"/>
    </row>
    <row r="21" spans="2:14">
      <c r="B21" s="5"/>
      <c r="L21" s="7"/>
      <c r="M21" s="6"/>
      <c r="N21" s="6"/>
    </row>
    <row r="22" spans="2:14">
      <c r="B22" s="5"/>
      <c r="L22" s="7"/>
      <c r="M22" s="6"/>
      <c r="N22" s="6"/>
    </row>
    <row r="23" spans="2:14">
      <c r="B23" s="5"/>
      <c r="L23" s="7"/>
      <c r="M23" s="6"/>
      <c r="N23" s="6"/>
    </row>
    <row r="24" spans="2:14">
      <c r="B24" s="5"/>
      <c r="L24" s="7"/>
      <c r="M24" s="6"/>
      <c r="N24" s="6"/>
    </row>
    <row r="25" spans="2:14">
      <c r="B25" s="5"/>
      <c r="L25" s="7"/>
      <c r="M25" s="6"/>
      <c r="N25" s="6"/>
    </row>
    <row r="26" spans="2:14">
      <c r="B26" s="5"/>
      <c r="L26" s="7"/>
      <c r="M26" s="6"/>
      <c r="N26" s="6"/>
    </row>
    <row r="27" spans="2:14">
      <c r="B27" s="5"/>
      <c r="L27" s="7"/>
      <c r="M27" s="6"/>
      <c r="N27" s="6"/>
    </row>
    <row r="28" spans="2:14">
      <c r="B28" s="5"/>
      <c r="L28" s="7"/>
      <c r="M28" s="6"/>
      <c r="N28" s="6"/>
    </row>
    <row r="29" spans="2:14">
      <c r="B29" s="5"/>
      <c r="L29" s="7"/>
      <c r="M29" s="6"/>
      <c r="N29" s="6"/>
    </row>
    <row r="30" spans="2:14">
      <c r="B30" s="5"/>
      <c r="L30" s="7"/>
      <c r="M30" s="6"/>
      <c r="N30" s="6"/>
    </row>
    <row r="31" spans="2:14">
      <c r="B31" s="5"/>
      <c r="L31" s="7"/>
      <c r="M31" s="6"/>
      <c r="N31" s="6"/>
    </row>
    <row r="32" spans="2:14">
      <c r="B32" s="5"/>
      <c r="L32" s="7"/>
      <c r="M32" s="6"/>
      <c r="N32" s="6"/>
    </row>
    <row r="33" spans="2:14">
      <c r="B33" s="5"/>
      <c r="L33" s="7"/>
      <c r="M33" s="6"/>
      <c r="N33" s="6"/>
    </row>
    <row r="34" spans="2:14">
      <c r="B34" s="5"/>
      <c r="L34" s="7"/>
      <c r="M34" s="6"/>
      <c r="N34" s="6"/>
    </row>
    <row r="35" spans="2:14">
      <c r="B35" s="5"/>
    </row>
    <row r="36" spans="2:14">
      <c r="B36" s="5"/>
    </row>
    <row r="37" spans="2:14">
      <c r="B37" s="5"/>
    </row>
    <row r="38" spans="2:14">
      <c r="B38" s="5"/>
    </row>
    <row r="39" spans="2:14">
      <c r="B39" s="5"/>
    </row>
    <row r="40" spans="2:14">
      <c r="B40" s="5"/>
    </row>
    <row r="41" spans="2:14">
      <c r="B41" s="5"/>
    </row>
    <row r="42" spans="2:14">
      <c r="B42" s="5"/>
    </row>
    <row r="43" spans="2:14">
      <c r="B43" s="5"/>
    </row>
    <row r="44" spans="2:14">
      <c r="B44" s="5"/>
    </row>
    <row r="45" spans="2:14">
      <c r="B45" s="5"/>
    </row>
    <row r="46" spans="2:14">
      <c r="B46" s="5"/>
    </row>
    <row r="47" spans="2:14">
      <c r="B47" s="5"/>
    </row>
    <row r="48" spans="2:14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25" zoomScaleNormal="125" zoomScalePageLayoutView="125" workbookViewId="0">
      <selection activeCell="H2" sqref="H2"/>
    </sheetView>
  </sheetViews>
  <sheetFormatPr baseColWidth="10" defaultRowHeight="15" x14ac:dyDescent="0"/>
  <sheetData>
    <row r="1" spans="1:8" ht="16">
      <c r="A1" t="s">
        <v>702</v>
      </c>
      <c r="D1" t="s">
        <v>703</v>
      </c>
      <c r="E1" s="10" t="s">
        <v>704</v>
      </c>
      <c r="F1" s="10" t="s">
        <v>705</v>
      </c>
    </row>
    <row r="2" spans="1:8">
      <c r="A2" t="str">
        <f ca="1">"&lt;entity id = "&amp;CHAR(34)&amp;D2&amp;CHAR(34)&amp;" value = "&amp;CHAR(34)&amp;H2&amp;CHAR(34)&amp;" /&gt;"&amp;"\n\"</f>
        <v>&lt;entity id = "MN.AR" value = "-3" /&gt;\n\</v>
      </c>
      <c r="D2" s="11" t="s">
        <v>13</v>
      </c>
      <c r="E2" s="11" t="s">
        <v>426</v>
      </c>
      <c r="F2" s="11" t="s">
        <v>749</v>
      </c>
      <c r="H2">
        <f t="shared" ref="H2" ca="1" si="0">ROUND(RAND()*10,0)-5</f>
        <v>-3</v>
      </c>
    </row>
    <row r="3" spans="1:8">
      <c r="A3" t="str">
        <f t="shared" ref="A3:A23" si="1">"&lt;entity id = "&amp;CHAR(34)&amp;D3&amp;CHAR(34)&amp;" value = "&amp;CHAR(34)&amp;H3&amp;CHAR(34)&amp;" /&gt;"&amp;"\n\"</f>
        <v>&lt;entity id = "MN.BH" value = "0" /&gt;\n\</v>
      </c>
      <c r="D3" s="11" t="s">
        <v>14</v>
      </c>
      <c r="E3" s="11" t="s">
        <v>569</v>
      </c>
      <c r="F3" s="11" t="s">
        <v>750</v>
      </c>
      <c r="H3">
        <v>0</v>
      </c>
    </row>
    <row r="4" spans="1:8">
      <c r="A4" t="str">
        <f t="shared" si="1"/>
        <v>&lt;entity id = "MN.BO" value = "-2" /&gt;\n\</v>
      </c>
      <c r="D4" s="11" t="s">
        <v>15</v>
      </c>
      <c r="E4" s="11" t="s">
        <v>428</v>
      </c>
      <c r="F4" s="11" t="s">
        <v>751</v>
      </c>
      <c r="H4">
        <v>-2</v>
      </c>
    </row>
    <row r="5" spans="1:8">
      <c r="A5" t="str">
        <f t="shared" si="1"/>
        <v>&lt;entity id = "MN.BU" value = "-3" /&gt;\n\</v>
      </c>
      <c r="D5" s="11" t="s">
        <v>16</v>
      </c>
      <c r="E5" s="11" t="s">
        <v>345</v>
      </c>
      <c r="F5" s="11" t="s">
        <v>752</v>
      </c>
      <c r="H5">
        <v>-3</v>
      </c>
    </row>
    <row r="6" spans="1:8">
      <c r="A6" t="str">
        <f t="shared" si="1"/>
        <v>&lt;entity id = "MN.DA" value = "3" /&gt;\n\</v>
      </c>
      <c r="D6" s="11" t="s">
        <v>17</v>
      </c>
      <c r="E6" s="11" t="s">
        <v>307</v>
      </c>
      <c r="F6" s="11" t="s">
        <v>753</v>
      </c>
      <c r="H6">
        <v>3</v>
      </c>
    </row>
    <row r="7" spans="1:8">
      <c r="A7" t="str">
        <f t="shared" si="1"/>
        <v>&lt;entity id = "MN.DD" value = "3" /&gt;\n\</v>
      </c>
      <c r="D7" s="11" t="s">
        <v>18</v>
      </c>
      <c r="E7" s="11" t="s">
        <v>754</v>
      </c>
      <c r="F7" s="11" t="s">
        <v>755</v>
      </c>
      <c r="H7">
        <v>3</v>
      </c>
    </row>
    <row r="8" spans="1:8">
      <c r="A8" t="str">
        <f t="shared" si="1"/>
        <v>&lt;entity id = "MN.DG" value = "2" /&gt;\n\</v>
      </c>
      <c r="D8" s="11" t="s">
        <v>19</v>
      </c>
      <c r="E8" s="11" t="s">
        <v>756</v>
      </c>
      <c r="F8" s="11" t="s">
        <v>757</v>
      </c>
      <c r="H8">
        <v>2</v>
      </c>
    </row>
    <row r="9" spans="1:8">
      <c r="A9" t="str">
        <f t="shared" si="1"/>
        <v>&lt;entity id = "MN.DU" value = "2" /&gt;\n\</v>
      </c>
      <c r="D9" s="11" t="s">
        <v>20</v>
      </c>
      <c r="E9" s="11" t="s">
        <v>758</v>
      </c>
      <c r="F9" s="11" t="s">
        <v>759</v>
      </c>
      <c r="H9">
        <v>2</v>
      </c>
    </row>
    <row r="10" spans="1:8">
      <c r="A10" t="str">
        <f t="shared" si="1"/>
        <v>&lt;entity id = "MN.GA" value = "2" /&gt;\n\</v>
      </c>
      <c r="D10" s="11" t="s">
        <v>21</v>
      </c>
      <c r="E10" s="11" t="s">
        <v>490</v>
      </c>
      <c r="F10" s="11" t="s">
        <v>760</v>
      </c>
      <c r="H10">
        <v>2</v>
      </c>
    </row>
    <row r="11" spans="1:8">
      <c r="A11" t="str">
        <f t="shared" si="1"/>
        <v>&lt;entity id = "MN.GS" value = "2" /&gt;\n\</v>
      </c>
      <c r="D11" s="11" t="s">
        <v>22</v>
      </c>
      <c r="E11" s="11" t="s">
        <v>37</v>
      </c>
      <c r="F11" s="11" t="s">
        <v>761</v>
      </c>
      <c r="H11">
        <v>2</v>
      </c>
    </row>
    <row r="12" spans="1:8">
      <c r="A12" t="str">
        <f t="shared" si="1"/>
        <v>&lt;entity id = "MN.HN" value = "2" /&gt;\n\</v>
      </c>
      <c r="D12" s="11" t="s">
        <v>23</v>
      </c>
      <c r="E12" s="11" t="s">
        <v>46</v>
      </c>
      <c r="F12" s="11" t="s">
        <v>762</v>
      </c>
      <c r="H12">
        <v>2</v>
      </c>
    </row>
    <row r="13" spans="1:8">
      <c r="A13" t="str">
        <f t="shared" si="1"/>
        <v>&lt;entity id = "MN.HD" value = "2" /&gt;\n\</v>
      </c>
      <c r="D13" s="11" t="s">
        <v>24</v>
      </c>
      <c r="E13" s="11" t="s">
        <v>763</v>
      </c>
      <c r="F13" s="11" t="s">
        <v>764</v>
      </c>
      <c r="H13">
        <v>2</v>
      </c>
    </row>
    <row r="14" spans="1:8">
      <c r="A14" t="str">
        <f t="shared" si="1"/>
        <v>&lt;entity id = "MN.HG" value = "2" /&gt;\n\</v>
      </c>
      <c r="D14" s="11" t="s">
        <v>25</v>
      </c>
      <c r="E14" s="11" t="s">
        <v>765</v>
      </c>
      <c r="F14" s="11" t="s">
        <v>766</v>
      </c>
      <c r="H14">
        <v>2</v>
      </c>
    </row>
    <row r="15" spans="1:8">
      <c r="A15" t="str">
        <f t="shared" si="1"/>
        <v>&lt;entity id = "MN.OG" value = "2" /&gt;\n\</v>
      </c>
      <c r="D15" s="11" t="s">
        <v>26</v>
      </c>
      <c r="E15" s="11" t="s">
        <v>767</v>
      </c>
      <c r="F15" s="11" t="s">
        <v>768</v>
      </c>
      <c r="H15">
        <v>2</v>
      </c>
    </row>
    <row r="16" spans="1:8">
      <c r="A16" t="str">
        <f t="shared" si="1"/>
        <v>&lt;entity id = "MN.ER" value = "2" /&gt;\n\</v>
      </c>
      <c r="D16" s="11" t="s">
        <v>27</v>
      </c>
      <c r="E16" s="11" t="s">
        <v>486</v>
      </c>
      <c r="F16" s="11" t="s">
        <v>769</v>
      </c>
      <c r="H16">
        <v>2</v>
      </c>
    </row>
    <row r="17" spans="1:8">
      <c r="A17" t="str">
        <f t="shared" si="1"/>
        <v>&lt;entity id = "MN.OH" value = "2" /&gt;\n\</v>
      </c>
      <c r="D17" s="11" t="s">
        <v>28</v>
      </c>
      <c r="E17" s="11" t="s">
        <v>770</v>
      </c>
      <c r="F17" s="11" t="s">
        <v>771</v>
      </c>
      <c r="H17">
        <v>2</v>
      </c>
    </row>
    <row r="18" spans="1:8">
      <c r="A18" t="str">
        <f t="shared" si="1"/>
        <v>&lt;entity id = "MN.SL" value = "2" /&gt;\n\</v>
      </c>
      <c r="D18" s="11" t="s">
        <v>29</v>
      </c>
      <c r="E18" s="11" t="s">
        <v>528</v>
      </c>
      <c r="F18" s="11" t="s">
        <v>772</v>
      </c>
      <c r="H18">
        <v>2</v>
      </c>
    </row>
    <row r="19" spans="1:8">
      <c r="A19" t="str">
        <f t="shared" si="1"/>
        <v>&lt;entity id = "MN.SB" value = "2" /&gt;\n\</v>
      </c>
      <c r="D19" t="s">
        <v>30</v>
      </c>
      <c r="E19" t="s">
        <v>661</v>
      </c>
      <c r="F19" t="s">
        <v>773</v>
      </c>
      <c r="H19">
        <v>2</v>
      </c>
    </row>
    <row r="20" spans="1:8">
      <c r="A20" t="str">
        <f t="shared" si="1"/>
        <v>&lt;entity id = "MN.TO" value = "2" /&gt;\n\</v>
      </c>
      <c r="D20" t="s">
        <v>31</v>
      </c>
      <c r="E20" t="s">
        <v>663</v>
      </c>
      <c r="F20" t="s">
        <v>774</v>
      </c>
      <c r="H20">
        <v>2</v>
      </c>
    </row>
    <row r="21" spans="1:8">
      <c r="A21" t="str">
        <f t="shared" si="1"/>
        <v>&lt;entity id = "MN.UB" value = "2" /&gt;\n\</v>
      </c>
      <c r="D21" t="s">
        <v>32</v>
      </c>
      <c r="E21" t="s">
        <v>775</v>
      </c>
      <c r="F21" t="s">
        <v>776</v>
      </c>
      <c r="H21">
        <v>2</v>
      </c>
    </row>
    <row r="22" spans="1:8">
      <c r="A22" t="str">
        <f t="shared" si="1"/>
        <v>&lt;entity id = "MN.UV" value = "2" /&gt;\n\</v>
      </c>
      <c r="D22" t="s">
        <v>33</v>
      </c>
      <c r="E22" t="s">
        <v>777</v>
      </c>
      <c r="F22" t="s">
        <v>778</v>
      </c>
      <c r="H22">
        <v>2</v>
      </c>
    </row>
    <row r="23" spans="1:8">
      <c r="A23" t="str">
        <f t="shared" si="1"/>
        <v>&lt;entity id = "MN.DZ" value = "2" /&gt;\n\</v>
      </c>
      <c r="D23" t="s">
        <v>34</v>
      </c>
      <c r="E23" t="s">
        <v>454</v>
      </c>
      <c r="F23" t="s">
        <v>779</v>
      </c>
      <c r="H23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GTAP</vt:lpstr>
      <vt:lpstr>GDP</vt:lpstr>
      <vt:lpstr>World</vt:lpstr>
      <vt:lpstr>Asia</vt:lpstr>
      <vt:lpstr>Agf</vt:lpstr>
      <vt:lpstr>Aze</vt:lpstr>
      <vt:lpstr>Kaz</vt:lpstr>
      <vt:lpstr>KGZ</vt:lpstr>
      <vt:lpstr>Mon</vt:lpstr>
      <vt:lpstr>PRC</vt:lpstr>
      <vt:lpstr>UZB</vt:lpstr>
      <vt:lpstr>TJK</vt:lpstr>
      <vt:lpstr>TKM</vt:lpstr>
      <vt:lpstr>PAK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ROLAND-HOLST</dc:creator>
  <cp:lastModifiedBy>Andre Malraux</cp:lastModifiedBy>
  <dcterms:created xsi:type="dcterms:W3CDTF">2012-08-13T10:34:31Z</dcterms:created>
  <dcterms:modified xsi:type="dcterms:W3CDTF">2014-06-28T09:57:04Z</dcterms:modified>
</cp:coreProperties>
</file>