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汇总表" sheetId="1" r:id="rId1"/>
    <sheet name="手机号码明细" sheetId="2" r:id="rId2"/>
    <sheet name="固话号码明细" sheetId="3" r:id="rId3"/>
    <sheet name="手机通话明细" sheetId="4" r:id="rId4"/>
    <sheet name="固话通话明细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<sst xmlns="http://schemas.openxmlformats.org/spreadsheetml/2006/main" count="771" uniqueCount="235">
  <si>
    <t>2025年3月通讯套餐费用月结对账单</t>
  </si>
  <si>
    <t>客户名称：卓越云讯（北京）科技有限公司</t>
  </si>
  <si>
    <t>账单时间：2025.3.1-2025.3.31</t>
  </si>
  <si>
    <t>账单生成时间：2025.4.7</t>
  </si>
  <si>
    <t>号码类型</t>
  </si>
  <si>
    <t>业务名称</t>
  </si>
  <si>
    <t>号码数量</t>
  </si>
  <si>
    <t>月租费用/个号码（元）</t>
  </si>
  <si>
    <t>语音时长（分钟）</t>
  </si>
  <si>
    <t>话单数量</t>
  </si>
  <si>
    <t>话费总计（元）</t>
  </si>
  <si>
    <t>月租费用总计（元）</t>
  </si>
  <si>
    <t>手机</t>
  </si>
  <si>
    <t>保险 回访</t>
  </si>
  <si>
    <t>固话</t>
  </si>
  <si>
    <t>当月号码注销费用</t>
  </si>
  <si>
    <t xml:space="preserve">注销号码2个   </t>
  </si>
  <si>
    <t>合计</t>
  </si>
  <si>
    <t>3月份消费金额（元）：</t>
  </si>
  <si>
    <t>本月应付金额（元）：</t>
  </si>
  <si>
    <t>付款账号信息——账户名称:  云下信息技术有限公司            ——账户：378010100100665553          ——开户行:兴业银行股份有限公司烟台分行</t>
  </si>
  <si>
    <t>号码</t>
  </si>
  <si>
    <t>省</t>
  </si>
  <si>
    <t>城市</t>
  </si>
  <si>
    <t>客户公司名称</t>
  </si>
  <si>
    <t>交付客户日期</t>
  </si>
  <si>
    <t>河南</t>
  </si>
  <si>
    <t>郑州</t>
  </si>
  <si>
    <t>卓越（人寿车险）</t>
  </si>
  <si>
    <t>2024.07.19</t>
  </si>
  <si>
    <t>14756602995</t>
  </si>
  <si>
    <t>许昌</t>
  </si>
  <si>
    <t>卓越（紫金保险）</t>
  </si>
  <si>
    <t>2024.11.04</t>
  </si>
  <si>
    <t>14756602990</t>
  </si>
  <si>
    <t>14738731983</t>
  </si>
  <si>
    <t>新乡</t>
  </si>
  <si>
    <t>18864004343</t>
  </si>
  <si>
    <t>商丘</t>
  </si>
  <si>
    <t>18864004342</t>
  </si>
  <si>
    <t>18864004341</t>
  </si>
  <si>
    <t>14738899856</t>
  </si>
  <si>
    <t>洛阳</t>
  </si>
  <si>
    <t>14738899859</t>
  </si>
  <si>
    <t>14738726801</t>
  </si>
  <si>
    <t>安阳</t>
  </si>
  <si>
    <t>14738726804</t>
  </si>
  <si>
    <t>14738726730</t>
  </si>
  <si>
    <t>17537196141</t>
  </si>
  <si>
    <t>2024.11.07</t>
  </si>
  <si>
    <t>13336419470</t>
  </si>
  <si>
    <t>广东</t>
  </si>
  <si>
    <t>佛山</t>
  </si>
  <si>
    <t>卓越（力炫车险）</t>
  </si>
  <si>
    <t>2025.2.26</t>
  </si>
  <si>
    <t>13336418647</t>
  </si>
  <si>
    <t>13336418545</t>
  </si>
  <si>
    <t>13336417747</t>
  </si>
  <si>
    <t>13336417740</t>
  </si>
  <si>
    <t>13312998049</t>
  </si>
  <si>
    <t>深圳</t>
  </si>
  <si>
    <t>卓越（深云药业）</t>
  </si>
  <si>
    <t>2024.12.31</t>
  </si>
  <si>
    <t>13312988404</t>
  </si>
  <si>
    <t>13312946304</t>
  </si>
  <si>
    <t>13312942241</t>
  </si>
  <si>
    <t>13312923329</t>
  </si>
  <si>
    <t>13312913204</t>
  </si>
  <si>
    <t>13342958383</t>
  </si>
  <si>
    <t>卓越（小雨伞）</t>
  </si>
  <si>
    <t>2025.1.03</t>
  </si>
  <si>
    <t>13342958368</t>
  </si>
  <si>
    <t>13342949670</t>
  </si>
  <si>
    <t>13342948311</t>
  </si>
  <si>
    <t>13342939366</t>
  </si>
  <si>
    <t>17743554567</t>
  </si>
  <si>
    <t>北京</t>
  </si>
  <si>
    <t>卓越（华可）</t>
  </si>
  <si>
    <t>2025.1.22</t>
  </si>
  <si>
    <t>17743554489</t>
  </si>
  <si>
    <t>17743554171</t>
  </si>
  <si>
    <t>17743551465</t>
  </si>
  <si>
    <t>17743546684</t>
  </si>
  <si>
    <t>17743543461</t>
  </si>
  <si>
    <t>17743531460</t>
  </si>
  <si>
    <t>17701354633</t>
  </si>
  <si>
    <t>17701354318</t>
  </si>
  <si>
    <t>18101319480</t>
  </si>
  <si>
    <t>18046544076</t>
  </si>
  <si>
    <t>075525427934</t>
  </si>
  <si>
    <t>深圳市</t>
  </si>
  <si>
    <t>卓越（泽滔信泰）</t>
  </si>
  <si>
    <t>2024.3.6</t>
  </si>
  <si>
    <t>02039778656</t>
  </si>
  <si>
    <t>广州市</t>
  </si>
  <si>
    <t>卓越（号码认证）</t>
  </si>
  <si>
    <t>2024.6.5</t>
  </si>
  <si>
    <t>057182623634</t>
  </si>
  <si>
    <t>浙江</t>
  </si>
  <si>
    <t>杭州市</t>
  </si>
  <si>
    <t>2024.6.20</t>
  </si>
  <si>
    <t>057182623647</t>
  </si>
  <si>
    <t>057182623746</t>
  </si>
  <si>
    <t>057182624774</t>
  </si>
  <si>
    <t>057182625742</t>
  </si>
  <si>
    <t>02584844761</t>
  </si>
  <si>
    <t>江苏</t>
  </si>
  <si>
    <t>南京市</t>
  </si>
  <si>
    <t>02584844794</t>
  </si>
  <si>
    <t>02556804372</t>
  </si>
  <si>
    <t>02556824694</t>
  </si>
  <si>
    <t>02556824697</t>
  </si>
  <si>
    <t>01056138410</t>
  </si>
  <si>
    <t>北京市</t>
  </si>
  <si>
    <t>2024.7.10</t>
  </si>
  <si>
    <t>01056138412</t>
  </si>
  <si>
    <t>01056138413</t>
  </si>
  <si>
    <t>01056138416</t>
  </si>
  <si>
    <t>01056138419</t>
  </si>
  <si>
    <t>075589387746</t>
  </si>
  <si>
    <t>2024.10.28</t>
  </si>
  <si>
    <t>075589390371</t>
  </si>
  <si>
    <t>07565342124</t>
  </si>
  <si>
    <t>珠海市</t>
  </si>
  <si>
    <t>卓越（众诚保险）</t>
  </si>
  <si>
    <t>2025.01.14</t>
  </si>
  <si>
    <t>07565342123</t>
  </si>
  <si>
    <t>075525420324</t>
  </si>
  <si>
    <t>2025.03.3</t>
  </si>
  <si>
    <t>075584191034</t>
  </si>
  <si>
    <t>075584192617</t>
  </si>
  <si>
    <t>09912639649</t>
  </si>
  <si>
    <t>新疆</t>
  </si>
  <si>
    <t>乌鲁木齐市</t>
  </si>
  <si>
    <t>卓越（睿智教育）</t>
  </si>
  <si>
    <t>09912639654</t>
  </si>
  <si>
    <t>075525426654</t>
  </si>
  <si>
    <t>卓越（海力保险）</t>
  </si>
  <si>
    <t>2025.03.7</t>
  </si>
  <si>
    <t>075525427226</t>
  </si>
  <si>
    <t>075525427385</t>
  </si>
  <si>
    <t>075525427314</t>
  </si>
  <si>
    <t>075525427394</t>
  </si>
  <si>
    <t>075528049157</t>
  </si>
  <si>
    <t>2025.03.10</t>
  </si>
  <si>
    <t>075528049181</t>
  </si>
  <si>
    <t>075528049187</t>
  </si>
  <si>
    <t>075525426536</t>
  </si>
  <si>
    <t>075528049868</t>
  </si>
  <si>
    <t>02150875140</t>
  </si>
  <si>
    <t>上海</t>
  </si>
  <si>
    <t>上海市</t>
  </si>
  <si>
    <t>卓越（核夕车险）</t>
  </si>
  <si>
    <t>2025.03.24</t>
  </si>
  <si>
    <t>02150874894</t>
  </si>
  <si>
    <t>02150874902</t>
  </si>
  <si>
    <t>02150874916</t>
  </si>
  <si>
    <t>02150874925</t>
  </si>
  <si>
    <t>02150876069</t>
  </si>
  <si>
    <t>2025.03.25</t>
  </si>
  <si>
    <t>02150876267</t>
  </si>
  <si>
    <t>02158330048</t>
  </si>
  <si>
    <t>075528049081</t>
  </si>
  <si>
    <t>卓越（小雨伞车险）</t>
  </si>
  <si>
    <t>2023/08/25</t>
  </si>
  <si>
    <t>075528049105</t>
  </si>
  <si>
    <t>075528049099</t>
  </si>
  <si>
    <t>075528049090</t>
  </si>
  <si>
    <t>075528049096</t>
  </si>
  <si>
    <t>075528049063</t>
  </si>
  <si>
    <t>075528049108</t>
  </si>
  <si>
    <t>075528049060</t>
  </si>
  <si>
    <t>075528049072</t>
  </si>
  <si>
    <t>075528049066</t>
  </si>
  <si>
    <t>075528049084</t>
  </si>
  <si>
    <t>075528049078</t>
  </si>
  <si>
    <t>075528040442</t>
  </si>
  <si>
    <t>053175642554</t>
  </si>
  <si>
    <t>山东</t>
  </si>
  <si>
    <t>济南市</t>
  </si>
  <si>
    <t>卓越（车险）</t>
  </si>
  <si>
    <t>2023/08/21</t>
  </si>
  <si>
    <t>02138768292</t>
  </si>
  <si>
    <t>卓越测试</t>
  </si>
  <si>
    <t>053175642815</t>
  </si>
  <si>
    <t>卓越（和泰人寿）</t>
  </si>
  <si>
    <t>01056027355</t>
  </si>
  <si>
    <t>卓越（测试）</t>
  </si>
  <si>
    <t>053175620076</t>
  </si>
  <si>
    <t>2023/05/09</t>
  </si>
  <si>
    <t>053175620090</t>
  </si>
  <si>
    <t>053175620098</t>
  </si>
  <si>
    <t>053175642586</t>
  </si>
  <si>
    <t>2023/11/13</t>
  </si>
  <si>
    <t>02039779069</t>
  </si>
  <si>
    <t>卓越（艾能智派）</t>
  </si>
  <si>
    <t>2024/5/09</t>
  </si>
  <si>
    <t>02035647681</t>
  </si>
  <si>
    <t>2024/5/11</t>
  </si>
  <si>
    <t>02035647684</t>
  </si>
  <si>
    <t>02035648022</t>
  </si>
  <si>
    <t>02035648028</t>
  </si>
  <si>
    <t>02035648040</t>
  </si>
  <si>
    <t>02039778236</t>
  </si>
  <si>
    <t>02035647582</t>
  </si>
  <si>
    <t>02039778296</t>
  </si>
  <si>
    <t>02039778302</t>
  </si>
  <si>
    <t>02039778659</t>
  </si>
  <si>
    <t>2024/5/23</t>
  </si>
  <si>
    <t>02039778374</t>
  </si>
  <si>
    <t>起始时间</t>
  </si>
  <si>
    <t>终止时间</t>
  </si>
  <si>
    <t>网关名称</t>
  </si>
  <si>
    <t>所属账户号码</t>
  </si>
  <si>
    <t>话费总计</t>
  </si>
  <si>
    <t>时长总计</t>
  </si>
  <si>
    <t>2025-03-01</t>
  </si>
  <si>
    <t>2025-03-31</t>
  </si>
  <si>
    <t>卓越云讯-人寿车险-手机</t>
  </si>
  <si>
    <t>北分-卓越云讯北京科技有限公司</t>
  </si>
  <si>
    <t>卓越云讯-华可-手机</t>
  </si>
  <si>
    <t>卓越云讯-深云药业-手机</t>
  </si>
  <si>
    <t>卓越云讯-紫金保险-手机</t>
  </si>
  <si>
    <t>卓越云讯-车险（力炫）-手机号</t>
  </si>
  <si>
    <t>卓越云讯-众诚保险-固话</t>
  </si>
  <si>
    <t>卓越云讯-号码认证-（固话）</t>
  </si>
  <si>
    <t>卓越云讯-核夕网络（车险）-固话</t>
  </si>
  <si>
    <t>卓越云讯-海力保险-固话</t>
  </si>
  <si>
    <t>卓越云讯-睿智教育-固话</t>
  </si>
  <si>
    <t>卓越云讯北京科技有限公司-号码认证-固话</t>
  </si>
  <si>
    <t>卓越云讯北京科技有限公司-和泰人寿-固话</t>
  </si>
  <si>
    <t>卓越云讯北京科技有限公司-泽滔信泰-固话</t>
  </si>
  <si>
    <t>卓越云讯北京科技有限公司-郑州人寿-固话</t>
  </si>
  <si>
    <t>卓越云讯北京科技有限公司-小雨伞保险-固话</t>
  </si>
  <si>
    <t>北分-卓越云讯北京科技有限公司9分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</si>
</sst>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  <numFmt numFmtId="177" formatCode="yyyy/m/d;@"/>
    <numFmt numFmtId="178" formatCode="#,##0.000_ "/>
    <numFmt numFmtId="179" formatCode="&quot;￥&quot;#,##0.00_);[Red]\(&quot;￥&quot;#,##0.00\)"/>
  </numFmts>
  <fonts count="28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b/>
      <sz val="2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1" applyNumberFormat="0" applyAlignment="0" applyProtection="0">
      <alignment vertical="center"/>
    </xf>
    <xf numFmtId="0" fontId="18" fillId="4" borderId="22" applyNumberFormat="0" applyAlignment="0" applyProtection="0">
      <alignment vertical="center"/>
    </xf>
    <xf numFmtId="0" fontId="19" fillId="4" borderId="21" applyNumberFormat="0" applyAlignment="0" applyProtection="0">
      <alignment vertical="center"/>
    </xf>
    <xf numFmtId="0" fontId="20" fillId="5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" fontId="1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6" fillId="0" borderId="1" xfId="49" applyFont="1" applyBorder="1" applyAlignment="1">
      <alignment horizontal="center" vertical="center"/>
    </xf>
    <xf numFmtId="0" fontId="6" fillId="0" borderId="2" xfId="49" applyFont="1" applyBorder="1" applyAlignment="1">
      <alignment horizontal="center" vertical="center"/>
    </xf>
    <xf numFmtId="0" fontId="7" fillId="0" borderId="3" xfId="49" applyFont="1" applyBorder="1" applyAlignment="1">
      <alignment horizontal="left" vertical="center"/>
    </xf>
    <xf numFmtId="0" fontId="7" fillId="0" borderId="4" xfId="49" applyFont="1" applyBorder="1" applyAlignment="1">
      <alignment horizontal="left" vertical="center"/>
    </xf>
    <xf numFmtId="0" fontId="8" fillId="0" borderId="5" xfId="49" applyFont="1" applyBorder="1" applyAlignment="1">
      <alignment horizontal="left" vertical="center"/>
    </xf>
    <xf numFmtId="0" fontId="8" fillId="0" borderId="6" xfId="49" applyFont="1" applyBorder="1" applyAlignment="1">
      <alignment horizontal="left" vertical="center"/>
    </xf>
    <xf numFmtId="0" fontId="8" fillId="0" borderId="5" xfId="49" applyFont="1" applyBorder="1" applyAlignment="1">
      <alignment horizontal="center" vertical="center"/>
    </xf>
    <xf numFmtId="0" fontId="0" fillId="0" borderId="6" xfId="49" applyBorder="1" applyAlignment="1">
      <alignment horizontal="center" vertical="center"/>
    </xf>
    <xf numFmtId="0" fontId="0" fillId="0" borderId="6" xfId="49" applyBorder="1" applyAlignment="1">
      <alignment horizontal="center" vertical="center" wrapText="1"/>
    </xf>
    <xf numFmtId="0" fontId="0" fillId="0" borderId="6" xfId="49" applyBorder="1">
      <alignment vertical="center"/>
    </xf>
    <xf numFmtId="0" fontId="8" fillId="0" borderId="7" xfId="49" applyFont="1" applyBorder="1" applyAlignment="1">
      <alignment horizontal="center" vertical="center"/>
    </xf>
    <xf numFmtId="0" fontId="0" fillId="0" borderId="0" xfId="49" applyAlignment="1">
      <alignment horizontal="center" vertical="center"/>
    </xf>
    <xf numFmtId="0" fontId="0" fillId="0" borderId="8" xfId="49" applyBorder="1" applyAlignment="1">
      <alignment horizontal="center" vertical="center"/>
    </xf>
    <xf numFmtId="178" fontId="0" fillId="0" borderId="6" xfId="0" applyNumberFormat="1" applyFont="1" applyFill="1" applyBorder="1" applyAlignment="1">
      <alignment horizontal="center" vertical="center"/>
    </xf>
    <xf numFmtId="0" fontId="0" fillId="0" borderId="9" xfId="49" applyBorder="1" applyAlignment="1">
      <alignment horizontal="center" vertical="center"/>
    </xf>
    <xf numFmtId="0" fontId="0" fillId="0" borderId="10" xfId="49" applyBorder="1" applyAlignment="1">
      <alignment horizontal="center" vertical="center"/>
    </xf>
    <xf numFmtId="179" fontId="0" fillId="0" borderId="6" xfId="49" applyNumberFormat="1" applyBorder="1" applyAlignment="1">
      <alignment horizontal="center" vertical="center" wrapText="1"/>
    </xf>
    <xf numFmtId="179" fontId="0" fillId="0" borderId="8" xfId="49" applyNumberFormat="1" applyBorder="1" applyAlignment="1">
      <alignment horizontal="center" vertical="center" wrapText="1"/>
    </xf>
    <xf numFmtId="179" fontId="8" fillId="0" borderId="6" xfId="49" applyNumberFormat="1" applyFont="1" applyBorder="1" applyAlignment="1">
      <alignment horizontal="center" vertical="center"/>
    </xf>
    <xf numFmtId="0" fontId="0" fillId="0" borderId="11" xfId="49" applyBorder="1" applyAlignment="1">
      <alignment horizontal="left" vertical="center"/>
    </xf>
    <xf numFmtId="0" fontId="0" fillId="0" borderId="12" xfId="49" applyBorder="1" applyAlignment="1">
      <alignment horizontal="left" vertical="center"/>
    </xf>
    <xf numFmtId="0" fontId="6" fillId="0" borderId="13" xfId="49" applyFont="1" applyBorder="1" applyAlignment="1">
      <alignment horizontal="center" vertical="center"/>
    </xf>
    <xf numFmtId="0" fontId="7" fillId="0" borderId="14" xfId="49" applyFont="1" applyBorder="1" applyAlignment="1">
      <alignment horizontal="left" vertical="center"/>
    </xf>
    <xf numFmtId="0" fontId="8" fillId="0" borderId="15" xfId="49" applyFont="1" applyBorder="1" applyAlignment="1">
      <alignment horizontal="left" vertical="center"/>
    </xf>
    <xf numFmtId="0" fontId="0" fillId="0" borderId="15" xfId="49" applyBorder="1" applyAlignment="1">
      <alignment horizontal="center" vertical="center"/>
    </xf>
    <xf numFmtId="0" fontId="0" fillId="0" borderId="16" xfId="49" applyBorder="1" applyAlignment="1">
      <alignment horizontal="center" vertical="center"/>
    </xf>
    <xf numFmtId="179" fontId="0" fillId="0" borderId="9" xfId="49" applyNumberFormat="1" applyBorder="1" applyAlignment="1">
      <alignment horizontal="center" vertical="center" wrapText="1"/>
    </xf>
    <xf numFmtId="179" fontId="0" fillId="0" borderId="16" xfId="49" applyNumberFormat="1" applyBorder="1" applyAlignment="1">
      <alignment horizontal="center" vertical="center" wrapText="1"/>
    </xf>
    <xf numFmtId="179" fontId="8" fillId="0" borderId="15" xfId="49" applyNumberFormat="1" applyFont="1" applyBorder="1" applyAlignment="1">
      <alignment horizontal="center" vertical="center"/>
    </xf>
    <xf numFmtId="0" fontId="0" fillId="0" borderId="17" xfId="49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G8" sqref="G8:J8"/>
    </sheetView>
  </sheetViews>
  <sheetFormatPr defaultColWidth="8.88888888888889" defaultRowHeight="14.4"/>
  <cols>
    <col min="1" max="1" width="36.7777777777778" customWidth="1"/>
    <col min="2" max="2" width="20.6666666666667" customWidth="1"/>
    <col min="3" max="3" width="16.5555555555556" customWidth="1"/>
    <col min="4" max="4" width="22.2222222222222" customWidth="1"/>
    <col min="5" max="5" width="11.7777777777778" customWidth="1"/>
    <col min="6" max="6" width="11.3333333333333" customWidth="1"/>
    <col min="7" max="7" width="17.2222222222222" customWidth="1"/>
  </cols>
  <sheetData>
    <row r="1" ht="40" customHeight="1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37"/>
    </row>
    <row r="2" ht="28" customHeight="1" spans="1:10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38"/>
    </row>
    <row r="3" ht="25" customHeight="1" spans="1:10">
      <c r="A3" s="20" t="s">
        <v>2</v>
      </c>
      <c r="B3" s="21"/>
      <c r="C3" s="21"/>
      <c r="D3" s="21"/>
      <c r="E3" s="21"/>
      <c r="F3" s="21"/>
      <c r="G3" s="21" t="s">
        <v>3</v>
      </c>
      <c r="H3" s="21"/>
      <c r="I3" s="21"/>
      <c r="J3" s="39"/>
    </row>
    <row r="4" ht="28.8" spans="1:10">
      <c r="A4" s="22" t="s">
        <v>4</v>
      </c>
      <c r="B4" s="23" t="s">
        <v>5</v>
      </c>
      <c r="C4" s="24" t="s">
        <v>6</v>
      </c>
      <c r="D4" s="25" t="s">
        <v>7</v>
      </c>
      <c r="E4" s="24" t="s">
        <v>8</v>
      </c>
      <c r="F4" s="23" t="s">
        <v>9</v>
      </c>
      <c r="G4" s="23" t="s">
        <v>10</v>
      </c>
      <c r="H4" s="23" t="s">
        <v>11</v>
      </c>
      <c r="I4" s="23"/>
      <c r="J4" s="40"/>
    </row>
    <row r="5" ht="29" customHeight="1" spans="1:10">
      <c r="A5" s="26" t="s">
        <v>12</v>
      </c>
      <c r="B5" s="23" t="s">
        <v>13</v>
      </c>
      <c r="C5" s="24">
        <v>59</v>
      </c>
      <c r="D5" s="23">
        <v>10</v>
      </c>
      <c r="E5" s="24">
        <v>32017</v>
      </c>
      <c r="F5" s="23">
        <v>17419</v>
      </c>
      <c r="G5" s="27">
        <v>2721.445</v>
      </c>
      <c r="H5" s="28">
        <f>C5*D5</f>
        <v>590</v>
      </c>
      <c r="I5" s="30"/>
      <c r="J5" s="41"/>
    </row>
    <row r="6" ht="30" customHeight="1" spans="1:10">
      <c r="A6" s="26" t="s">
        <v>14</v>
      </c>
      <c r="B6" s="23" t="s">
        <v>13</v>
      </c>
      <c r="C6" s="23">
        <v>77</v>
      </c>
      <c r="D6" s="23">
        <v>10</v>
      </c>
      <c r="E6" s="24">
        <v>34819</v>
      </c>
      <c r="F6" s="23">
        <v>12766</v>
      </c>
      <c r="G6" s="29">
        <v>2981.585</v>
      </c>
      <c r="H6" s="28">
        <f>C6*D6</f>
        <v>770</v>
      </c>
      <c r="I6" s="30"/>
      <c r="J6" s="41"/>
    </row>
    <row r="7" ht="27" customHeight="1" spans="1:10">
      <c r="A7" s="26" t="s">
        <v>15</v>
      </c>
      <c r="B7" s="28" t="s">
        <v>16</v>
      </c>
      <c r="C7" s="30"/>
      <c r="D7" s="30"/>
      <c r="E7" s="30"/>
      <c r="F7" s="30"/>
      <c r="G7" s="31"/>
      <c r="H7" s="28">
        <v>20</v>
      </c>
      <c r="I7" s="30"/>
      <c r="J7" s="41"/>
    </row>
    <row r="8" ht="29" customHeight="1" spans="1:10">
      <c r="A8" s="22" t="s">
        <v>17</v>
      </c>
      <c r="B8" s="28"/>
      <c r="C8" s="30"/>
      <c r="D8" s="30"/>
      <c r="E8" s="30"/>
      <c r="F8" s="30"/>
      <c r="G8" s="32">
        <f>SUM(G5:G6)</f>
        <v>5703.03</v>
      </c>
      <c r="H8" s="33">
        <f>SUM(H5:J7)</f>
        <v>1380</v>
      </c>
      <c r="I8" s="42"/>
      <c r="J8" s="43"/>
    </row>
    <row r="9" ht="30" customHeight="1" spans="1:10">
      <c r="A9" s="22" t="s">
        <v>18</v>
      </c>
      <c r="B9" s="34">
        <f>G8+H8</f>
        <v>7083.03</v>
      </c>
      <c r="C9" s="34"/>
      <c r="D9" s="34"/>
      <c r="E9" s="34"/>
      <c r="F9" s="34"/>
      <c r="G9" s="34"/>
      <c r="H9" s="34"/>
      <c r="I9" s="34"/>
      <c r="J9" s="44"/>
    </row>
    <row r="10" ht="24" customHeight="1" spans="1:10">
      <c r="A10" s="22" t="s">
        <v>19</v>
      </c>
      <c r="B10" s="34">
        <f>B9</f>
        <v>7083.03</v>
      </c>
      <c r="C10" s="34"/>
      <c r="D10" s="34"/>
      <c r="E10" s="34"/>
      <c r="F10" s="34"/>
      <c r="G10" s="34"/>
      <c r="H10" s="34"/>
      <c r="I10" s="34"/>
      <c r="J10" s="44"/>
    </row>
    <row r="11" ht="15.15" spans="1:10">
      <c r="A11" s="35" t="s">
        <v>20</v>
      </c>
      <c r="B11" s="36"/>
      <c r="C11" s="36"/>
      <c r="D11" s="36"/>
      <c r="E11" s="36"/>
      <c r="F11" s="36"/>
      <c r="G11" s="36"/>
      <c r="H11" s="36"/>
      <c r="I11" s="36"/>
      <c r="J11" s="45"/>
    </row>
  </sheetData>
  <mergeCells count="14">
    <mergeCell ref="A1:J1"/>
    <mergeCell ref="A2:J2"/>
    <mergeCell ref="A3:F3"/>
    <mergeCell ref="G3:J3"/>
    <mergeCell ref="H4:J4"/>
    <mergeCell ref="H5:J5"/>
    <mergeCell ref="H6:J6"/>
    <mergeCell ref="B7:G7"/>
    <mergeCell ref="H7:J7"/>
    <mergeCell ref="B8:F8"/>
    <mergeCell ref="H8:J8"/>
    <mergeCell ref="B9:J9"/>
    <mergeCell ref="B10:J10"/>
    <mergeCell ref="A11:J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opLeftCell="A4" workbookViewId="0">
      <selection activeCell="A1" sqref="A$1:A$1048576"/>
    </sheetView>
  </sheetViews>
  <sheetFormatPr defaultColWidth="8.88888888888889" defaultRowHeight="14.4" customHeight="1" outlineLevelCol="4"/>
  <cols>
    <col min="1" max="1" width="18.4444444444444" customWidth="1"/>
    <col min="2" max="2" width="12.1111111111111" customWidth="1"/>
    <col min="3" max="3" width="10.7777777777778" customWidth="1"/>
    <col min="4" max="4" width="46.5555555555556" customWidth="1"/>
    <col min="5" max="5" width="15.3333333333333" customWidth="1"/>
  </cols>
  <sheetData>
    <row r="1" customHeight="1" spans="1:5">
      <c r="A1" s="5" t="s">
        <v>21</v>
      </c>
      <c r="B1" s="5" t="s">
        <v>22</v>
      </c>
      <c r="C1" s="5" t="s">
        <v>23</v>
      </c>
      <c r="D1" s="6" t="s">
        <v>24</v>
      </c>
      <c r="E1" s="6" t="s">
        <v>25</v>
      </c>
    </row>
    <row r="2" customHeight="1" spans="1:5">
      <c r="A2" s="14">
        <v>17814516016</v>
      </c>
      <c r="B2" s="14" t="s">
        <v>26</v>
      </c>
      <c r="C2" s="14" t="s">
        <v>27</v>
      </c>
      <c r="D2" s="14" t="s">
        <v>28</v>
      </c>
      <c r="E2" s="14" t="s">
        <v>29</v>
      </c>
    </row>
    <row r="3" customHeight="1" spans="1:5">
      <c r="A3" s="14">
        <v>17896705148</v>
      </c>
      <c r="B3" s="14" t="s">
        <v>26</v>
      </c>
      <c r="C3" s="14" t="s">
        <v>27</v>
      </c>
      <c r="D3" s="14" t="s">
        <v>28</v>
      </c>
      <c r="E3" s="14" t="s">
        <v>29</v>
      </c>
    </row>
    <row r="4" customHeight="1" spans="1:5">
      <c r="A4" s="14">
        <v>17814516017</v>
      </c>
      <c r="B4" s="14" t="s">
        <v>26</v>
      </c>
      <c r="C4" s="14" t="s">
        <v>27</v>
      </c>
      <c r="D4" s="14" t="s">
        <v>28</v>
      </c>
      <c r="E4" s="14" t="s">
        <v>29</v>
      </c>
    </row>
    <row r="5" customHeight="1" spans="1:5">
      <c r="A5" s="14">
        <v>17814516018</v>
      </c>
      <c r="B5" s="14" t="s">
        <v>26</v>
      </c>
      <c r="C5" s="14" t="s">
        <v>27</v>
      </c>
      <c r="D5" s="14" t="s">
        <v>28</v>
      </c>
      <c r="E5" s="14" t="s">
        <v>29</v>
      </c>
    </row>
    <row r="6" customHeight="1" spans="1:5">
      <c r="A6" s="14">
        <v>17814516019</v>
      </c>
      <c r="B6" s="14" t="s">
        <v>26</v>
      </c>
      <c r="C6" s="14" t="s">
        <v>27</v>
      </c>
      <c r="D6" s="14" t="s">
        <v>28</v>
      </c>
      <c r="E6" s="14" t="s">
        <v>29</v>
      </c>
    </row>
    <row r="7" customHeight="1" spans="1:5">
      <c r="A7" s="14">
        <v>17814516020</v>
      </c>
      <c r="B7" s="14" t="s">
        <v>26</v>
      </c>
      <c r="C7" s="14" t="s">
        <v>27</v>
      </c>
      <c r="D7" s="14" t="s">
        <v>28</v>
      </c>
      <c r="E7" s="14" t="s">
        <v>29</v>
      </c>
    </row>
    <row r="8" customHeight="1" spans="1:5">
      <c r="A8" s="14">
        <v>17814516021</v>
      </c>
      <c r="B8" s="14" t="s">
        <v>26</v>
      </c>
      <c r="C8" s="14" t="s">
        <v>27</v>
      </c>
      <c r="D8" s="14" t="s">
        <v>28</v>
      </c>
      <c r="E8" s="14" t="s">
        <v>29</v>
      </c>
    </row>
    <row r="9" customHeight="1" spans="1:5">
      <c r="A9" s="14">
        <v>17814516022</v>
      </c>
      <c r="B9" s="14" t="s">
        <v>26</v>
      </c>
      <c r="C9" s="14" t="s">
        <v>27</v>
      </c>
      <c r="D9" s="14" t="s">
        <v>28</v>
      </c>
      <c r="E9" s="14" t="s">
        <v>29</v>
      </c>
    </row>
    <row r="10" customHeight="1" spans="1:5">
      <c r="A10" s="14">
        <v>17814516025</v>
      </c>
      <c r="B10" s="14" t="s">
        <v>26</v>
      </c>
      <c r="C10" s="14" t="s">
        <v>27</v>
      </c>
      <c r="D10" s="14" t="s">
        <v>28</v>
      </c>
      <c r="E10" s="14" t="s">
        <v>29</v>
      </c>
    </row>
    <row r="11" customHeight="1" spans="1:5">
      <c r="A11" s="14">
        <v>17814516026</v>
      </c>
      <c r="B11" s="14" t="s">
        <v>26</v>
      </c>
      <c r="C11" s="14" t="s">
        <v>27</v>
      </c>
      <c r="D11" s="14" t="s">
        <v>28</v>
      </c>
      <c r="E11" s="14" t="s">
        <v>29</v>
      </c>
    </row>
    <row r="12" customHeight="1" spans="1:5">
      <c r="A12" s="14">
        <v>17814516027</v>
      </c>
      <c r="B12" s="14" t="s">
        <v>26</v>
      </c>
      <c r="C12" s="14" t="s">
        <v>27</v>
      </c>
      <c r="D12" s="14" t="s">
        <v>28</v>
      </c>
      <c r="E12" s="14" t="s">
        <v>29</v>
      </c>
    </row>
    <row r="13" customHeight="1" spans="1:5">
      <c r="A13" s="14">
        <v>17896703475</v>
      </c>
      <c r="B13" s="14" t="s">
        <v>26</v>
      </c>
      <c r="C13" s="14" t="s">
        <v>27</v>
      </c>
      <c r="D13" s="14" t="s">
        <v>28</v>
      </c>
      <c r="E13" s="14" t="s">
        <v>29</v>
      </c>
    </row>
    <row r="14" customHeight="1" spans="1:5">
      <c r="A14" s="14">
        <v>17896703623</v>
      </c>
      <c r="B14" s="14" t="s">
        <v>26</v>
      </c>
      <c r="C14" s="14" t="s">
        <v>27</v>
      </c>
      <c r="D14" s="14" t="s">
        <v>28</v>
      </c>
      <c r="E14" s="14" t="s">
        <v>29</v>
      </c>
    </row>
    <row r="15" customHeight="1" spans="1:5">
      <c r="A15" s="14">
        <v>17896703757</v>
      </c>
      <c r="B15" s="14" t="s">
        <v>26</v>
      </c>
      <c r="C15" s="14" t="s">
        <v>27</v>
      </c>
      <c r="D15" s="14" t="s">
        <v>28</v>
      </c>
      <c r="E15" s="14" t="s">
        <v>29</v>
      </c>
    </row>
    <row r="16" customHeight="1" spans="1:5">
      <c r="A16" s="14">
        <v>17896703850</v>
      </c>
      <c r="B16" s="14" t="s">
        <v>26</v>
      </c>
      <c r="C16" s="14" t="s">
        <v>27</v>
      </c>
      <c r="D16" s="14" t="s">
        <v>28</v>
      </c>
      <c r="E16" s="14" t="s">
        <v>29</v>
      </c>
    </row>
    <row r="17" customHeight="1" spans="1:5">
      <c r="A17" s="14">
        <v>17896704002</v>
      </c>
      <c r="B17" s="14" t="s">
        <v>26</v>
      </c>
      <c r="C17" s="14" t="s">
        <v>27</v>
      </c>
      <c r="D17" s="14" t="s">
        <v>28</v>
      </c>
      <c r="E17" s="14" t="s">
        <v>29</v>
      </c>
    </row>
    <row r="18" customHeight="1" spans="1:5">
      <c r="A18" s="14">
        <v>17814510192</v>
      </c>
      <c r="B18" s="14" t="s">
        <v>26</v>
      </c>
      <c r="C18" s="14" t="s">
        <v>27</v>
      </c>
      <c r="D18" s="14" t="s">
        <v>28</v>
      </c>
      <c r="E18" s="14" t="s">
        <v>29</v>
      </c>
    </row>
    <row r="19" customHeight="1" spans="1:5">
      <c r="A19" s="14">
        <v>13674909122</v>
      </c>
      <c r="B19" s="14" t="s">
        <v>26</v>
      </c>
      <c r="C19" s="14" t="s">
        <v>27</v>
      </c>
      <c r="D19" s="14" t="s">
        <v>28</v>
      </c>
      <c r="E19" s="14" t="s">
        <v>29</v>
      </c>
    </row>
    <row r="20" customHeight="1" spans="1:5">
      <c r="A20" s="14">
        <v>13674909203</v>
      </c>
      <c r="B20" s="14" t="s">
        <v>26</v>
      </c>
      <c r="C20" s="14" t="s">
        <v>27</v>
      </c>
      <c r="D20" s="14" t="s">
        <v>28</v>
      </c>
      <c r="E20" s="14" t="s">
        <v>29</v>
      </c>
    </row>
    <row r="21" customHeight="1" spans="1:5">
      <c r="A21" s="14">
        <v>13525559957</v>
      </c>
      <c r="B21" s="14" t="s">
        <v>26</v>
      </c>
      <c r="C21" s="14" t="s">
        <v>27</v>
      </c>
      <c r="D21" s="14" t="s">
        <v>28</v>
      </c>
      <c r="E21" s="14" t="s">
        <v>29</v>
      </c>
    </row>
    <row r="22" customHeight="1" spans="1:5">
      <c r="A22" s="15" t="s">
        <v>30</v>
      </c>
      <c r="B22" s="15" t="s">
        <v>26</v>
      </c>
      <c r="C22" s="15" t="s">
        <v>31</v>
      </c>
      <c r="D22" s="15" t="s">
        <v>32</v>
      </c>
      <c r="E22" s="15" t="s">
        <v>33</v>
      </c>
    </row>
    <row r="23" customHeight="1" spans="1:5">
      <c r="A23" s="15" t="s">
        <v>34</v>
      </c>
      <c r="B23" s="15" t="s">
        <v>26</v>
      </c>
      <c r="C23" s="15" t="s">
        <v>31</v>
      </c>
      <c r="D23" s="15" t="s">
        <v>32</v>
      </c>
      <c r="E23" s="15" t="s">
        <v>33</v>
      </c>
    </row>
    <row r="24" customHeight="1" spans="1:5">
      <c r="A24" s="15" t="s">
        <v>35</v>
      </c>
      <c r="B24" s="15" t="s">
        <v>26</v>
      </c>
      <c r="C24" s="15" t="s">
        <v>36</v>
      </c>
      <c r="D24" s="15" t="s">
        <v>32</v>
      </c>
      <c r="E24" s="15" t="s">
        <v>33</v>
      </c>
    </row>
    <row r="25" customHeight="1" spans="1:5">
      <c r="A25" s="15" t="s">
        <v>37</v>
      </c>
      <c r="B25" s="15" t="s">
        <v>26</v>
      </c>
      <c r="C25" s="15" t="s">
        <v>38</v>
      </c>
      <c r="D25" s="15" t="s">
        <v>32</v>
      </c>
      <c r="E25" s="15" t="s">
        <v>33</v>
      </c>
    </row>
    <row r="26" customHeight="1" spans="1:5">
      <c r="A26" s="15" t="s">
        <v>39</v>
      </c>
      <c r="B26" s="15" t="s">
        <v>26</v>
      </c>
      <c r="C26" s="15" t="s">
        <v>38</v>
      </c>
      <c r="D26" s="15" t="s">
        <v>32</v>
      </c>
      <c r="E26" s="15" t="s">
        <v>33</v>
      </c>
    </row>
    <row r="27" customHeight="1" spans="1:5">
      <c r="A27" s="15" t="s">
        <v>40</v>
      </c>
      <c r="B27" s="15" t="s">
        <v>26</v>
      </c>
      <c r="C27" s="15" t="s">
        <v>38</v>
      </c>
      <c r="D27" s="15" t="s">
        <v>32</v>
      </c>
      <c r="E27" s="15" t="s">
        <v>33</v>
      </c>
    </row>
    <row r="28" customHeight="1" spans="1:5">
      <c r="A28" s="15" t="s">
        <v>41</v>
      </c>
      <c r="B28" s="15" t="s">
        <v>26</v>
      </c>
      <c r="C28" s="15" t="s">
        <v>42</v>
      </c>
      <c r="D28" s="15" t="s">
        <v>32</v>
      </c>
      <c r="E28" s="15" t="s">
        <v>33</v>
      </c>
    </row>
    <row r="29" customHeight="1" spans="1:5">
      <c r="A29" s="15" t="s">
        <v>43</v>
      </c>
      <c r="B29" s="15" t="s">
        <v>26</v>
      </c>
      <c r="C29" s="15" t="s">
        <v>42</v>
      </c>
      <c r="D29" s="15" t="s">
        <v>32</v>
      </c>
      <c r="E29" s="15" t="s">
        <v>33</v>
      </c>
    </row>
    <row r="30" customHeight="1" spans="1:5">
      <c r="A30" s="15" t="s">
        <v>44</v>
      </c>
      <c r="B30" s="15" t="s">
        <v>26</v>
      </c>
      <c r="C30" s="15" t="s">
        <v>45</v>
      </c>
      <c r="D30" s="15" t="s">
        <v>32</v>
      </c>
      <c r="E30" s="15" t="s">
        <v>33</v>
      </c>
    </row>
    <row r="31" customHeight="1" spans="1:5">
      <c r="A31" s="15" t="s">
        <v>46</v>
      </c>
      <c r="B31" s="15" t="s">
        <v>26</v>
      </c>
      <c r="C31" s="15" t="s">
        <v>45</v>
      </c>
      <c r="D31" s="15" t="s">
        <v>32</v>
      </c>
      <c r="E31" s="15" t="s">
        <v>33</v>
      </c>
    </row>
    <row r="32" customHeight="1" spans="1:5">
      <c r="A32" s="15" t="s">
        <v>47</v>
      </c>
      <c r="B32" s="15" t="s">
        <v>26</v>
      </c>
      <c r="C32" s="15" t="s">
        <v>45</v>
      </c>
      <c r="D32" s="15" t="s">
        <v>32</v>
      </c>
      <c r="E32" s="15" t="s">
        <v>33</v>
      </c>
    </row>
    <row r="33" customHeight="1" spans="1:5">
      <c r="A33" s="15" t="s">
        <v>48</v>
      </c>
      <c r="B33" s="15" t="s">
        <v>26</v>
      </c>
      <c r="C33" s="15" t="s">
        <v>27</v>
      </c>
      <c r="D33" s="15" t="s">
        <v>32</v>
      </c>
      <c r="E33" s="15" t="s">
        <v>49</v>
      </c>
    </row>
    <row r="34" customHeight="1" spans="1:5">
      <c r="A34" s="15" t="s">
        <v>50</v>
      </c>
      <c r="B34" s="15" t="s">
        <v>51</v>
      </c>
      <c r="C34" s="15" t="s">
        <v>52</v>
      </c>
      <c r="D34" s="15" t="s">
        <v>53</v>
      </c>
      <c r="E34" s="15" t="s">
        <v>54</v>
      </c>
    </row>
    <row r="35" customHeight="1" spans="1:5">
      <c r="A35" s="15" t="s">
        <v>55</v>
      </c>
      <c r="B35" s="15" t="s">
        <v>51</v>
      </c>
      <c r="C35" s="15" t="s">
        <v>52</v>
      </c>
      <c r="D35" s="15" t="s">
        <v>53</v>
      </c>
      <c r="E35" s="15" t="s">
        <v>54</v>
      </c>
    </row>
    <row r="36" customHeight="1" spans="1:5">
      <c r="A36" s="15" t="s">
        <v>56</v>
      </c>
      <c r="B36" s="15" t="s">
        <v>51</v>
      </c>
      <c r="C36" s="15" t="s">
        <v>52</v>
      </c>
      <c r="D36" s="15" t="s">
        <v>53</v>
      </c>
      <c r="E36" s="15" t="s">
        <v>54</v>
      </c>
    </row>
    <row r="37" customHeight="1" spans="1:5">
      <c r="A37" s="15" t="s">
        <v>57</v>
      </c>
      <c r="B37" s="15" t="s">
        <v>51</v>
      </c>
      <c r="C37" s="15" t="s">
        <v>52</v>
      </c>
      <c r="D37" s="15" t="s">
        <v>53</v>
      </c>
      <c r="E37" s="15" t="s">
        <v>54</v>
      </c>
    </row>
    <row r="38" customHeight="1" spans="1:5">
      <c r="A38" s="15" t="s">
        <v>58</v>
      </c>
      <c r="B38" s="15" t="s">
        <v>51</v>
      </c>
      <c r="C38" s="15" t="s">
        <v>52</v>
      </c>
      <c r="D38" s="15" t="s">
        <v>53</v>
      </c>
      <c r="E38" s="15" t="s">
        <v>54</v>
      </c>
    </row>
    <row r="39" customHeight="1" spans="1:5">
      <c r="A39" s="15" t="s">
        <v>59</v>
      </c>
      <c r="B39" s="15" t="s">
        <v>51</v>
      </c>
      <c r="C39" s="15" t="s">
        <v>60</v>
      </c>
      <c r="D39" s="15" t="s">
        <v>61</v>
      </c>
      <c r="E39" s="15" t="s">
        <v>62</v>
      </c>
    </row>
    <row r="40" customHeight="1" spans="1:5">
      <c r="A40" s="15" t="s">
        <v>63</v>
      </c>
      <c r="B40" s="15" t="s">
        <v>51</v>
      </c>
      <c r="C40" s="15" t="s">
        <v>60</v>
      </c>
      <c r="D40" s="15" t="s">
        <v>61</v>
      </c>
      <c r="E40" s="15" t="s">
        <v>62</v>
      </c>
    </row>
    <row r="41" customHeight="1" spans="1:5">
      <c r="A41" s="15" t="s">
        <v>64</v>
      </c>
      <c r="B41" s="15" t="s">
        <v>51</v>
      </c>
      <c r="C41" s="15" t="s">
        <v>60</v>
      </c>
      <c r="D41" s="15" t="s">
        <v>61</v>
      </c>
      <c r="E41" s="15" t="s">
        <v>62</v>
      </c>
    </row>
    <row r="42" customHeight="1" spans="1:5">
      <c r="A42" s="15" t="s">
        <v>65</v>
      </c>
      <c r="B42" s="15" t="s">
        <v>51</v>
      </c>
      <c r="C42" s="15" t="s">
        <v>60</v>
      </c>
      <c r="D42" s="15" t="s">
        <v>61</v>
      </c>
      <c r="E42" s="15" t="s">
        <v>62</v>
      </c>
    </row>
    <row r="43" customHeight="1" spans="1:5">
      <c r="A43" s="15" t="s">
        <v>66</v>
      </c>
      <c r="B43" s="15" t="s">
        <v>51</v>
      </c>
      <c r="C43" s="15" t="s">
        <v>60</v>
      </c>
      <c r="D43" s="15" t="s">
        <v>61</v>
      </c>
      <c r="E43" s="15" t="s">
        <v>62</v>
      </c>
    </row>
    <row r="44" customHeight="1" spans="1:5">
      <c r="A44" s="15" t="s">
        <v>67</v>
      </c>
      <c r="B44" s="15" t="s">
        <v>51</v>
      </c>
      <c r="C44" s="15" t="s">
        <v>60</v>
      </c>
      <c r="D44" s="15" t="s">
        <v>61</v>
      </c>
      <c r="E44" s="15" t="s">
        <v>62</v>
      </c>
    </row>
    <row r="45" customHeight="1" spans="1:5">
      <c r="A45" s="15" t="s">
        <v>68</v>
      </c>
      <c r="B45" s="15" t="s">
        <v>51</v>
      </c>
      <c r="C45" s="15" t="s">
        <v>60</v>
      </c>
      <c r="D45" s="15" t="s">
        <v>69</v>
      </c>
      <c r="E45" s="15" t="s">
        <v>70</v>
      </c>
    </row>
    <row r="46" customHeight="1" spans="1:5">
      <c r="A46" s="15" t="s">
        <v>71</v>
      </c>
      <c r="B46" s="15" t="s">
        <v>51</v>
      </c>
      <c r="C46" s="15" t="s">
        <v>60</v>
      </c>
      <c r="D46" s="15" t="s">
        <v>69</v>
      </c>
      <c r="E46" s="15" t="s">
        <v>70</v>
      </c>
    </row>
    <row r="47" customHeight="1" spans="1:5">
      <c r="A47" s="15" t="s">
        <v>72</v>
      </c>
      <c r="B47" s="15" t="s">
        <v>51</v>
      </c>
      <c r="C47" s="15" t="s">
        <v>60</v>
      </c>
      <c r="D47" s="15" t="s">
        <v>69</v>
      </c>
      <c r="E47" s="15" t="s">
        <v>70</v>
      </c>
    </row>
    <row r="48" customHeight="1" spans="1:5">
      <c r="A48" s="15" t="s">
        <v>73</v>
      </c>
      <c r="B48" s="15" t="s">
        <v>51</v>
      </c>
      <c r="C48" s="15" t="s">
        <v>60</v>
      </c>
      <c r="D48" s="15" t="s">
        <v>69</v>
      </c>
      <c r="E48" s="15" t="s">
        <v>70</v>
      </c>
    </row>
    <row r="49" customHeight="1" spans="1:5">
      <c r="A49" s="15" t="s">
        <v>74</v>
      </c>
      <c r="B49" s="15" t="s">
        <v>51</v>
      </c>
      <c r="C49" s="15" t="s">
        <v>60</v>
      </c>
      <c r="D49" s="15" t="s">
        <v>69</v>
      </c>
      <c r="E49" s="15" t="s">
        <v>70</v>
      </c>
    </row>
    <row r="50" customHeight="1" spans="1:5">
      <c r="A50" s="15" t="s">
        <v>75</v>
      </c>
      <c r="B50" s="15" t="s">
        <v>76</v>
      </c>
      <c r="C50" s="15" t="s">
        <v>76</v>
      </c>
      <c r="D50" s="15" t="s">
        <v>77</v>
      </c>
      <c r="E50" s="15" t="s">
        <v>78</v>
      </c>
    </row>
    <row r="51" customHeight="1" spans="1:5">
      <c r="A51" s="15" t="s">
        <v>79</v>
      </c>
      <c r="B51" s="15" t="s">
        <v>76</v>
      </c>
      <c r="C51" s="15" t="s">
        <v>76</v>
      </c>
      <c r="D51" s="15" t="s">
        <v>77</v>
      </c>
      <c r="E51" s="15" t="s">
        <v>78</v>
      </c>
    </row>
    <row r="52" customHeight="1" spans="1:5">
      <c r="A52" s="15" t="s">
        <v>80</v>
      </c>
      <c r="B52" s="15" t="s">
        <v>76</v>
      </c>
      <c r="C52" s="15" t="s">
        <v>76</v>
      </c>
      <c r="D52" s="15" t="s">
        <v>77</v>
      </c>
      <c r="E52" s="15" t="s">
        <v>78</v>
      </c>
    </row>
    <row r="53" customHeight="1" spans="1:5">
      <c r="A53" s="15" t="s">
        <v>81</v>
      </c>
      <c r="B53" s="15" t="s">
        <v>76</v>
      </c>
      <c r="C53" s="15" t="s">
        <v>76</v>
      </c>
      <c r="D53" s="15" t="s">
        <v>77</v>
      </c>
      <c r="E53" s="15" t="s">
        <v>78</v>
      </c>
    </row>
    <row r="54" customHeight="1" spans="1:5">
      <c r="A54" s="15" t="s">
        <v>82</v>
      </c>
      <c r="B54" s="15" t="s">
        <v>76</v>
      </c>
      <c r="C54" s="15" t="s">
        <v>76</v>
      </c>
      <c r="D54" s="15" t="s">
        <v>77</v>
      </c>
      <c r="E54" s="15" t="s">
        <v>78</v>
      </c>
    </row>
    <row r="55" customHeight="1" spans="1:5">
      <c r="A55" s="15" t="s">
        <v>83</v>
      </c>
      <c r="B55" s="15" t="s">
        <v>76</v>
      </c>
      <c r="C55" s="15" t="s">
        <v>76</v>
      </c>
      <c r="D55" s="15" t="s">
        <v>77</v>
      </c>
      <c r="E55" s="15" t="s">
        <v>78</v>
      </c>
    </row>
    <row r="56" customHeight="1" spans="1:5">
      <c r="A56" s="15" t="s">
        <v>84</v>
      </c>
      <c r="B56" s="15" t="s">
        <v>76</v>
      </c>
      <c r="C56" s="15" t="s">
        <v>76</v>
      </c>
      <c r="D56" s="15" t="s">
        <v>77</v>
      </c>
      <c r="E56" s="15" t="s">
        <v>78</v>
      </c>
    </row>
    <row r="57" customHeight="1" spans="1:5">
      <c r="A57" s="15" t="s">
        <v>85</v>
      </c>
      <c r="B57" s="15" t="s">
        <v>76</v>
      </c>
      <c r="C57" s="15" t="s">
        <v>76</v>
      </c>
      <c r="D57" s="15" t="s">
        <v>77</v>
      </c>
      <c r="E57" s="15" t="s">
        <v>78</v>
      </c>
    </row>
    <row r="58" customHeight="1" spans="1:5">
      <c r="A58" s="15" t="s">
        <v>86</v>
      </c>
      <c r="B58" s="15" t="s">
        <v>76</v>
      </c>
      <c r="C58" s="15" t="s">
        <v>76</v>
      </c>
      <c r="D58" s="15" t="s">
        <v>77</v>
      </c>
      <c r="E58" s="15" t="s">
        <v>78</v>
      </c>
    </row>
    <row r="59" customHeight="1" spans="1:5">
      <c r="A59" s="15" t="s">
        <v>87</v>
      </c>
      <c r="B59" s="15" t="s">
        <v>76</v>
      </c>
      <c r="C59" s="15" t="s">
        <v>76</v>
      </c>
      <c r="D59" s="15" t="s">
        <v>77</v>
      </c>
      <c r="E59" s="15" t="s">
        <v>78</v>
      </c>
    </row>
    <row r="60" customHeight="1" spans="1:5">
      <c r="A60" s="15" t="s">
        <v>88</v>
      </c>
      <c r="B60" s="15" t="s">
        <v>76</v>
      </c>
      <c r="C60" s="15" t="s">
        <v>76</v>
      </c>
      <c r="D60" s="15" t="s">
        <v>77</v>
      </c>
      <c r="E60" s="15" t="s">
        <v>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7" workbookViewId="0">
      <selection activeCell="A1" sqref="A$1:A$1048576"/>
    </sheetView>
  </sheetViews>
  <sheetFormatPr defaultColWidth="8.88888888888889" defaultRowHeight="14.4" outlineLevelCol="4"/>
  <cols>
    <col min="1" max="1" width="18.2222222222222" customWidth="1"/>
    <col min="3" max="3" width="15.3333333333333" customWidth="1"/>
    <col min="4" max="4" width="25.4444444444444" customWidth="1"/>
    <col min="5" max="5" width="18.8888888888889" customWidth="1"/>
  </cols>
  <sheetData>
    <row r="1" spans="1:5">
      <c r="A1" s="4" t="s">
        <v>21</v>
      </c>
      <c r="B1" s="5" t="s">
        <v>22</v>
      </c>
      <c r="C1" s="5" t="s">
        <v>23</v>
      </c>
      <c r="D1" s="6" t="s">
        <v>24</v>
      </c>
      <c r="E1" s="6" t="s">
        <v>25</v>
      </c>
    </row>
    <row r="2" spans="1:5">
      <c r="A2" s="7" t="s">
        <v>89</v>
      </c>
      <c r="B2" s="7" t="s">
        <v>51</v>
      </c>
      <c r="C2" s="7" t="s">
        <v>90</v>
      </c>
      <c r="D2" s="7" t="s">
        <v>91</v>
      </c>
      <c r="E2" s="8" t="s">
        <v>92</v>
      </c>
    </row>
    <row r="3" spans="1:5">
      <c r="A3" s="9" t="s">
        <v>93</v>
      </c>
      <c r="B3" s="9" t="s">
        <v>51</v>
      </c>
      <c r="C3" s="9" t="s">
        <v>94</v>
      </c>
      <c r="D3" s="10" t="s">
        <v>95</v>
      </c>
      <c r="E3" s="8" t="s">
        <v>96</v>
      </c>
    </row>
    <row r="4" spans="1:5">
      <c r="A4" s="9" t="s">
        <v>97</v>
      </c>
      <c r="B4" s="9" t="s">
        <v>98</v>
      </c>
      <c r="C4" s="9" t="s">
        <v>99</v>
      </c>
      <c r="D4" s="9" t="s">
        <v>69</v>
      </c>
      <c r="E4" s="8" t="s">
        <v>100</v>
      </c>
    </row>
    <row r="5" spans="1:5">
      <c r="A5" s="9" t="s">
        <v>101</v>
      </c>
      <c r="B5" s="9" t="s">
        <v>98</v>
      </c>
      <c r="C5" s="9" t="s">
        <v>99</v>
      </c>
      <c r="D5" s="9" t="s">
        <v>69</v>
      </c>
      <c r="E5" s="8" t="s">
        <v>100</v>
      </c>
    </row>
    <row r="6" spans="1:5">
      <c r="A6" s="9" t="s">
        <v>102</v>
      </c>
      <c r="B6" s="9" t="s">
        <v>98</v>
      </c>
      <c r="C6" s="9" t="s">
        <v>99</v>
      </c>
      <c r="D6" s="9" t="s">
        <v>69</v>
      </c>
      <c r="E6" s="8" t="s">
        <v>100</v>
      </c>
    </row>
    <row r="7" spans="1:5">
      <c r="A7" s="9" t="s">
        <v>103</v>
      </c>
      <c r="B7" s="9" t="s">
        <v>98</v>
      </c>
      <c r="C7" s="9" t="s">
        <v>99</v>
      </c>
      <c r="D7" s="9" t="s">
        <v>69</v>
      </c>
      <c r="E7" s="8" t="s">
        <v>100</v>
      </c>
    </row>
    <row r="8" spans="1:5">
      <c r="A8" s="9" t="s">
        <v>104</v>
      </c>
      <c r="B8" s="9" t="s">
        <v>98</v>
      </c>
      <c r="C8" s="9" t="s">
        <v>99</v>
      </c>
      <c r="D8" s="9" t="s">
        <v>69</v>
      </c>
      <c r="E8" s="8" t="s">
        <v>100</v>
      </c>
    </row>
    <row r="9" spans="1:5">
      <c r="A9" s="9" t="s">
        <v>105</v>
      </c>
      <c r="B9" s="9" t="s">
        <v>106</v>
      </c>
      <c r="C9" s="9" t="s">
        <v>107</v>
      </c>
      <c r="D9" s="9" t="s">
        <v>69</v>
      </c>
      <c r="E9" s="8" t="s">
        <v>100</v>
      </c>
    </row>
    <row r="10" spans="1:5">
      <c r="A10" s="9" t="s">
        <v>108</v>
      </c>
      <c r="B10" s="9" t="s">
        <v>106</v>
      </c>
      <c r="C10" s="9" t="s">
        <v>107</v>
      </c>
      <c r="D10" s="9" t="s">
        <v>69</v>
      </c>
      <c r="E10" s="8" t="s">
        <v>100</v>
      </c>
    </row>
    <row r="11" spans="1:5">
      <c r="A11" s="9" t="s">
        <v>109</v>
      </c>
      <c r="B11" s="9" t="s">
        <v>106</v>
      </c>
      <c r="C11" s="9" t="s">
        <v>107</v>
      </c>
      <c r="D11" s="9" t="s">
        <v>69</v>
      </c>
      <c r="E11" s="8" t="s">
        <v>100</v>
      </c>
    </row>
    <row r="12" spans="1:5">
      <c r="A12" s="9" t="s">
        <v>110</v>
      </c>
      <c r="B12" s="9" t="s">
        <v>106</v>
      </c>
      <c r="C12" s="9" t="s">
        <v>107</v>
      </c>
      <c r="D12" s="9" t="s">
        <v>69</v>
      </c>
      <c r="E12" s="8" t="s">
        <v>100</v>
      </c>
    </row>
    <row r="13" spans="1:5">
      <c r="A13" s="9" t="s">
        <v>111</v>
      </c>
      <c r="B13" s="9" t="s">
        <v>106</v>
      </c>
      <c r="C13" s="9" t="s">
        <v>107</v>
      </c>
      <c r="D13" s="9" t="s">
        <v>69</v>
      </c>
      <c r="E13" s="8" t="s">
        <v>100</v>
      </c>
    </row>
    <row r="14" spans="1:5">
      <c r="A14" s="9" t="s">
        <v>112</v>
      </c>
      <c r="B14" s="9" t="s">
        <v>76</v>
      </c>
      <c r="C14" s="9" t="s">
        <v>113</v>
      </c>
      <c r="D14" s="11" t="s">
        <v>69</v>
      </c>
      <c r="E14" s="8" t="s">
        <v>114</v>
      </c>
    </row>
    <row r="15" spans="1:5">
      <c r="A15" s="9" t="s">
        <v>115</v>
      </c>
      <c r="B15" s="9" t="s">
        <v>76</v>
      </c>
      <c r="C15" s="9" t="s">
        <v>113</v>
      </c>
      <c r="D15" s="11" t="s">
        <v>69</v>
      </c>
      <c r="E15" s="8" t="s">
        <v>114</v>
      </c>
    </row>
    <row r="16" spans="1:5">
      <c r="A16" s="9" t="s">
        <v>116</v>
      </c>
      <c r="B16" s="9" t="s">
        <v>76</v>
      </c>
      <c r="C16" s="9" t="s">
        <v>113</v>
      </c>
      <c r="D16" s="11" t="s">
        <v>69</v>
      </c>
      <c r="E16" s="8" t="s">
        <v>114</v>
      </c>
    </row>
    <row r="17" spans="1:5">
      <c r="A17" s="9" t="s">
        <v>117</v>
      </c>
      <c r="B17" s="9" t="s">
        <v>76</v>
      </c>
      <c r="C17" s="9" t="s">
        <v>113</v>
      </c>
      <c r="D17" s="11" t="s">
        <v>69</v>
      </c>
      <c r="E17" s="8" t="s">
        <v>114</v>
      </c>
    </row>
    <row r="18" spans="1:5">
      <c r="A18" s="9" t="s">
        <v>118</v>
      </c>
      <c r="B18" s="9" t="s">
        <v>76</v>
      </c>
      <c r="C18" s="9" t="s">
        <v>113</v>
      </c>
      <c r="D18" s="11" t="s">
        <v>69</v>
      </c>
      <c r="E18" s="8" t="s">
        <v>114</v>
      </c>
    </row>
    <row r="19" spans="1:5">
      <c r="A19" s="11" t="s">
        <v>119</v>
      </c>
      <c r="B19" s="11" t="s">
        <v>51</v>
      </c>
      <c r="C19" s="11" t="s">
        <v>90</v>
      </c>
      <c r="D19" s="11" t="s">
        <v>61</v>
      </c>
      <c r="E19" s="8" t="s">
        <v>120</v>
      </c>
    </row>
    <row r="20" spans="1:5">
      <c r="A20" s="11" t="s">
        <v>121</v>
      </c>
      <c r="B20" s="11" t="s">
        <v>51</v>
      </c>
      <c r="C20" s="11" t="s">
        <v>90</v>
      </c>
      <c r="D20" s="11" t="s">
        <v>61</v>
      </c>
      <c r="E20" s="8" t="s">
        <v>120</v>
      </c>
    </row>
    <row r="21" spans="1:5">
      <c r="A21" s="11" t="s">
        <v>122</v>
      </c>
      <c r="B21" s="11" t="s">
        <v>51</v>
      </c>
      <c r="C21" s="11" t="s">
        <v>123</v>
      </c>
      <c r="D21" s="11" t="s">
        <v>124</v>
      </c>
      <c r="E21" s="9" t="s">
        <v>125</v>
      </c>
    </row>
    <row r="22" spans="1:5">
      <c r="A22" s="11" t="s">
        <v>126</v>
      </c>
      <c r="B22" s="11" t="s">
        <v>51</v>
      </c>
      <c r="C22" s="11" t="s">
        <v>123</v>
      </c>
      <c r="D22" s="11" t="s">
        <v>124</v>
      </c>
      <c r="E22" s="9" t="s">
        <v>125</v>
      </c>
    </row>
    <row r="23" spans="1:5">
      <c r="A23" s="11" t="s">
        <v>127</v>
      </c>
      <c r="B23" s="11" t="s">
        <v>51</v>
      </c>
      <c r="C23" s="11" t="s">
        <v>90</v>
      </c>
      <c r="D23" s="11" t="s">
        <v>91</v>
      </c>
      <c r="E23" s="9" t="s">
        <v>128</v>
      </c>
    </row>
    <row r="24" spans="1:5">
      <c r="A24" s="11" t="s">
        <v>129</v>
      </c>
      <c r="B24" s="11" t="s">
        <v>51</v>
      </c>
      <c r="C24" s="11" t="s">
        <v>90</v>
      </c>
      <c r="D24" s="11" t="s">
        <v>91</v>
      </c>
      <c r="E24" s="9" t="s">
        <v>128</v>
      </c>
    </row>
    <row r="25" spans="1:5">
      <c r="A25" s="11" t="s">
        <v>130</v>
      </c>
      <c r="B25" s="11" t="s">
        <v>51</v>
      </c>
      <c r="C25" s="11" t="s">
        <v>90</v>
      </c>
      <c r="D25" s="11" t="s">
        <v>91</v>
      </c>
      <c r="E25" s="9" t="s">
        <v>128</v>
      </c>
    </row>
    <row r="26" spans="1:5">
      <c r="A26" s="11" t="s">
        <v>131</v>
      </c>
      <c r="B26" s="11" t="s">
        <v>132</v>
      </c>
      <c r="C26" s="11" t="s">
        <v>133</v>
      </c>
      <c r="D26" s="11" t="s">
        <v>134</v>
      </c>
      <c r="E26" s="9" t="s">
        <v>128</v>
      </c>
    </row>
    <row r="27" spans="1:5">
      <c r="A27" s="11" t="s">
        <v>135</v>
      </c>
      <c r="B27" s="11" t="s">
        <v>132</v>
      </c>
      <c r="C27" s="11" t="s">
        <v>133</v>
      </c>
      <c r="D27" s="11" t="s">
        <v>134</v>
      </c>
      <c r="E27" s="9" t="s">
        <v>128</v>
      </c>
    </row>
    <row r="28" spans="1:5">
      <c r="A28" s="11" t="s">
        <v>136</v>
      </c>
      <c r="B28" s="11" t="s">
        <v>51</v>
      </c>
      <c r="C28" s="11" t="s">
        <v>90</v>
      </c>
      <c r="D28" s="11" t="s">
        <v>137</v>
      </c>
      <c r="E28" s="9" t="s">
        <v>138</v>
      </c>
    </row>
    <row r="29" spans="1:5">
      <c r="A29" s="11" t="s">
        <v>139</v>
      </c>
      <c r="B29" s="11" t="s">
        <v>51</v>
      </c>
      <c r="C29" s="11" t="s">
        <v>90</v>
      </c>
      <c r="D29" s="11" t="s">
        <v>137</v>
      </c>
      <c r="E29" s="9" t="s">
        <v>138</v>
      </c>
    </row>
    <row r="30" spans="1:5">
      <c r="A30" s="11" t="s">
        <v>140</v>
      </c>
      <c r="B30" s="11" t="s">
        <v>51</v>
      </c>
      <c r="C30" s="11" t="s">
        <v>90</v>
      </c>
      <c r="D30" s="11" t="s">
        <v>137</v>
      </c>
      <c r="E30" s="9" t="s">
        <v>138</v>
      </c>
    </row>
    <row r="31" spans="1:5">
      <c r="A31" s="11" t="s">
        <v>141</v>
      </c>
      <c r="B31" s="11" t="s">
        <v>51</v>
      </c>
      <c r="C31" s="11" t="s">
        <v>90</v>
      </c>
      <c r="D31" s="11" t="s">
        <v>137</v>
      </c>
      <c r="E31" s="9" t="s">
        <v>138</v>
      </c>
    </row>
    <row r="32" spans="1:5">
      <c r="A32" s="11" t="s">
        <v>142</v>
      </c>
      <c r="B32" s="11" t="s">
        <v>51</v>
      </c>
      <c r="C32" s="11" t="s">
        <v>90</v>
      </c>
      <c r="D32" s="11" t="s">
        <v>137</v>
      </c>
      <c r="E32" s="9" t="s">
        <v>138</v>
      </c>
    </row>
    <row r="33" spans="1:5">
      <c r="A33" s="11" t="s">
        <v>143</v>
      </c>
      <c r="B33" s="11" t="s">
        <v>51</v>
      </c>
      <c r="C33" s="11" t="s">
        <v>90</v>
      </c>
      <c r="D33" s="11" t="s">
        <v>137</v>
      </c>
      <c r="E33" s="9" t="s">
        <v>144</v>
      </c>
    </row>
    <row r="34" spans="1:5">
      <c r="A34" s="11" t="s">
        <v>145</v>
      </c>
      <c r="B34" s="11" t="s">
        <v>51</v>
      </c>
      <c r="C34" s="11" t="s">
        <v>90</v>
      </c>
      <c r="D34" s="11" t="s">
        <v>137</v>
      </c>
      <c r="E34" s="9" t="s">
        <v>144</v>
      </c>
    </row>
    <row r="35" spans="1:5">
      <c r="A35" s="11" t="s">
        <v>146</v>
      </c>
      <c r="B35" s="11" t="s">
        <v>51</v>
      </c>
      <c r="C35" s="11" t="s">
        <v>90</v>
      </c>
      <c r="D35" s="11" t="s">
        <v>137</v>
      </c>
      <c r="E35" s="9" t="s">
        <v>144</v>
      </c>
    </row>
    <row r="36" spans="1:5">
      <c r="A36" s="11" t="s">
        <v>147</v>
      </c>
      <c r="B36" s="11" t="s">
        <v>51</v>
      </c>
      <c r="C36" s="11" t="s">
        <v>90</v>
      </c>
      <c r="D36" s="11" t="s">
        <v>137</v>
      </c>
      <c r="E36" s="9" t="s">
        <v>144</v>
      </c>
    </row>
    <row r="37" spans="1:5">
      <c r="A37" s="11" t="s">
        <v>148</v>
      </c>
      <c r="B37" s="11" t="s">
        <v>51</v>
      </c>
      <c r="C37" s="11" t="s">
        <v>90</v>
      </c>
      <c r="D37" s="11" t="s">
        <v>61</v>
      </c>
      <c r="E37" s="9" t="s">
        <v>144</v>
      </c>
    </row>
    <row r="38" spans="1:5">
      <c r="A38" s="9" t="s">
        <v>149</v>
      </c>
      <c r="B38" s="9" t="s">
        <v>150</v>
      </c>
      <c r="C38" s="9" t="s">
        <v>151</v>
      </c>
      <c r="D38" s="11" t="s">
        <v>152</v>
      </c>
      <c r="E38" s="11" t="s">
        <v>153</v>
      </c>
    </row>
    <row r="39" spans="1:5">
      <c r="A39" s="9" t="s">
        <v>154</v>
      </c>
      <c r="B39" s="9" t="s">
        <v>150</v>
      </c>
      <c r="C39" s="9" t="s">
        <v>151</v>
      </c>
      <c r="D39" s="11" t="s">
        <v>152</v>
      </c>
      <c r="E39" s="11" t="s">
        <v>153</v>
      </c>
    </row>
    <row r="40" spans="1:5">
      <c r="A40" s="9" t="s">
        <v>155</v>
      </c>
      <c r="B40" s="9" t="s">
        <v>150</v>
      </c>
      <c r="C40" s="9" t="s">
        <v>151</v>
      </c>
      <c r="D40" s="11" t="s">
        <v>152</v>
      </c>
      <c r="E40" s="11" t="s">
        <v>153</v>
      </c>
    </row>
    <row r="41" spans="1:5">
      <c r="A41" s="9" t="s">
        <v>156</v>
      </c>
      <c r="B41" s="9" t="s">
        <v>150</v>
      </c>
      <c r="C41" s="9" t="s">
        <v>151</v>
      </c>
      <c r="D41" s="11" t="s">
        <v>152</v>
      </c>
      <c r="E41" s="11" t="s">
        <v>153</v>
      </c>
    </row>
    <row r="42" spans="1:5">
      <c r="A42" s="9" t="s">
        <v>157</v>
      </c>
      <c r="B42" s="9" t="s">
        <v>150</v>
      </c>
      <c r="C42" s="9" t="s">
        <v>151</v>
      </c>
      <c r="D42" s="11" t="s">
        <v>152</v>
      </c>
      <c r="E42" s="11" t="s">
        <v>153</v>
      </c>
    </row>
    <row r="43" spans="1:5">
      <c r="A43" s="9" t="s">
        <v>158</v>
      </c>
      <c r="B43" s="9" t="s">
        <v>150</v>
      </c>
      <c r="C43" s="9" t="s">
        <v>151</v>
      </c>
      <c r="D43" s="11" t="s">
        <v>152</v>
      </c>
      <c r="E43" s="11" t="s">
        <v>159</v>
      </c>
    </row>
    <row r="44" spans="1:5">
      <c r="A44" s="9" t="s">
        <v>160</v>
      </c>
      <c r="B44" s="9" t="s">
        <v>150</v>
      </c>
      <c r="C44" s="9" t="s">
        <v>151</v>
      </c>
      <c r="D44" s="11" t="s">
        <v>152</v>
      </c>
      <c r="E44" s="11" t="s">
        <v>159</v>
      </c>
    </row>
    <row r="45" spans="1:5">
      <c r="A45" s="9" t="s">
        <v>161</v>
      </c>
      <c r="B45" s="9" t="s">
        <v>150</v>
      </c>
      <c r="C45" s="9" t="s">
        <v>151</v>
      </c>
      <c r="D45" s="11" t="s">
        <v>152</v>
      </c>
      <c r="E45" s="11" t="s">
        <v>159</v>
      </c>
    </row>
    <row r="46" spans="1:5">
      <c r="A46" s="7" t="s">
        <v>162</v>
      </c>
      <c r="B46" s="7" t="s">
        <v>51</v>
      </c>
      <c r="C46" s="7" t="s">
        <v>90</v>
      </c>
      <c r="D46" s="7" t="s">
        <v>163</v>
      </c>
      <c r="E46" s="7" t="s">
        <v>164</v>
      </c>
    </row>
    <row r="47" spans="1:5">
      <c r="A47" s="7" t="s">
        <v>165</v>
      </c>
      <c r="B47" s="7" t="s">
        <v>51</v>
      </c>
      <c r="C47" s="7" t="s">
        <v>90</v>
      </c>
      <c r="D47" s="7" t="s">
        <v>163</v>
      </c>
      <c r="E47" s="7" t="s">
        <v>164</v>
      </c>
    </row>
    <row r="48" spans="1:5">
      <c r="A48" s="7" t="s">
        <v>166</v>
      </c>
      <c r="B48" s="7" t="s">
        <v>51</v>
      </c>
      <c r="C48" s="7" t="s">
        <v>90</v>
      </c>
      <c r="D48" s="7" t="s">
        <v>163</v>
      </c>
      <c r="E48" s="7" t="s">
        <v>164</v>
      </c>
    </row>
    <row r="49" spans="1:5">
      <c r="A49" s="7" t="s">
        <v>167</v>
      </c>
      <c r="B49" s="7" t="s">
        <v>51</v>
      </c>
      <c r="C49" s="7" t="s">
        <v>90</v>
      </c>
      <c r="D49" s="7" t="s">
        <v>163</v>
      </c>
      <c r="E49" s="7" t="s">
        <v>164</v>
      </c>
    </row>
    <row r="50" spans="1:5">
      <c r="A50" s="7" t="s">
        <v>168</v>
      </c>
      <c r="B50" s="7" t="s">
        <v>51</v>
      </c>
      <c r="C50" s="7" t="s">
        <v>90</v>
      </c>
      <c r="D50" s="7" t="s">
        <v>163</v>
      </c>
      <c r="E50" s="7" t="s">
        <v>164</v>
      </c>
    </row>
    <row r="51" spans="1:5">
      <c r="A51" s="7" t="s">
        <v>169</v>
      </c>
      <c r="B51" s="7" t="s">
        <v>51</v>
      </c>
      <c r="C51" s="7" t="s">
        <v>90</v>
      </c>
      <c r="D51" s="7" t="s">
        <v>163</v>
      </c>
      <c r="E51" s="7" t="s">
        <v>164</v>
      </c>
    </row>
    <row r="52" spans="1:5">
      <c r="A52" s="7" t="s">
        <v>170</v>
      </c>
      <c r="B52" s="7" t="s">
        <v>51</v>
      </c>
      <c r="C52" s="7" t="s">
        <v>90</v>
      </c>
      <c r="D52" s="7" t="s">
        <v>163</v>
      </c>
      <c r="E52" s="7" t="s">
        <v>164</v>
      </c>
    </row>
    <row r="53" spans="1:5">
      <c r="A53" s="7" t="s">
        <v>171</v>
      </c>
      <c r="B53" s="7" t="s">
        <v>51</v>
      </c>
      <c r="C53" s="7" t="s">
        <v>90</v>
      </c>
      <c r="D53" s="7" t="s">
        <v>163</v>
      </c>
      <c r="E53" s="7" t="s">
        <v>164</v>
      </c>
    </row>
    <row r="54" spans="1:5">
      <c r="A54" s="7" t="s">
        <v>172</v>
      </c>
      <c r="B54" s="7" t="s">
        <v>51</v>
      </c>
      <c r="C54" s="7" t="s">
        <v>90</v>
      </c>
      <c r="D54" s="7" t="s">
        <v>163</v>
      </c>
      <c r="E54" s="7" t="s">
        <v>164</v>
      </c>
    </row>
    <row r="55" spans="1:5">
      <c r="A55" s="7" t="s">
        <v>173</v>
      </c>
      <c r="B55" s="7" t="s">
        <v>51</v>
      </c>
      <c r="C55" s="7" t="s">
        <v>90</v>
      </c>
      <c r="D55" s="7" t="s">
        <v>163</v>
      </c>
      <c r="E55" s="7" t="s">
        <v>164</v>
      </c>
    </row>
    <row r="56" spans="1:5">
      <c r="A56" s="7" t="s">
        <v>174</v>
      </c>
      <c r="B56" s="7" t="s">
        <v>51</v>
      </c>
      <c r="C56" s="7" t="s">
        <v>90</v>
      </c>
      <c r="D56" s="7" t="s">
        <v>163</v>
      </c>
      <c r="E56" s="7" t="s">
        <v>164</v>
      </c>
    </row>
    <row r="57" spans="1:5">
      <c r="A57" s="7" t="s">
        <v>175</v>
      </c>
      <c r="B57" s="7" t="s">
        <v>51</v>
      </c>
      <c r="C57" s="7" t="s">
        <v>90</v>
      </c>
      <c r="D57" s="7" t="s">
        <v>163</v>
      </c>
      <c r="E57" s="7" t="s">
        <v>164</v>
      </c>
    </row>
    <row r="58" spans="1:5">
      <c r="A58" s="7" t="s">
        <v>176</v>
      </c>
      <c r="B58" s="7" t="s">
        <v>51</v>
      </c>
      <c r="C58" s="7" t="s">
        <v>90</v>
      </c>
      <c r="D58" s="7" t="s">
        <v>163</v>
      </c>
      <c r="E58" s="7" t="s">
        <v>164</v>
      </c>
    </row>
    <row r="59" spans="1:5">
      <c r="A59" s="7" t="s">
        <v>177</v>
      </c>
      <c r="B59" s="7" t="s">
        <v>178</v>
      </c>
      <c r="C59" s="7" t="s">
        <v>179</v>
      </c>
      <c r="D59" s="7" t="s">
        <v>180</v>
      </c>
      <c r="E59" s="7" t="s">
        <v>181</v>
      </c>
    </row>
    <row r="60" spans="1:5">
      <c r="A60" s="7" t="s">
        <v>182</v>
      </c>
      <c r="B60" s="7" t="s">
        <v>150</v>
      </c>
      <c r="C60" s="7" t="s">
        <v>151</v>
      </c>
      <c r="D60" s="7" t="s">
        <v>183</v>
      </c>
      <c r="E60" s="7" t="s">
        <v>181</v>
      </c>
    </row>
    <row r="61" spans="1:5">
      <c r="A61" s="7" t="s">
        <v>184</v>
      </c>
      <c r="B61" s="7" t="s">
        <v>178</v>
      </c>
      <c r="C61" s="7" t="s">
        <v>179</v>
      </c>
      <c r="D61" s="7" t="s">
        <v>185</v>
      </c>
      <c r="E61" s="7" t="s">
        <v>181</v>
      </c>
    </row>
    <row r="62" spans="1:5">
      <c r="A62" s="7" t="s">
        <v>186</v>
      </c>
      <c r="B62" s="7" t="s">
        <v>76</v>
      </c>
      <c r="C62" s="7" t="s">
        <v>113</v>
      </c>
      <c r="D62" s="7" t="s">
        <v>187</v>
      </c>
      <c r="E62" s="12">
        <v>44915</v>
      </c>
    </row>
    <row r="63" spans="1:5">
      <c r="A63" s="7" t="s">
        <v>188</v>
      </c>
      <c r="B63" s="7" t="s">
        <v>178</v>
      </c>
      <c r="C63" s="7" t="s">
        <v>179</v>
      </c>
      <c r="D63" s="7" t="s">
        <v>185</v>
      </c>
      <c r="E63" s="7" t="s">
        <v>189</v>
      </c>
    </row>
    <row r="64" spans="1:5">
      <c r="A64" s="7" t="s">
        <v>190</v>
      </c>
      <c r="B64" s="7" t="s">
        <v>178</v>
      </c>
      <c r="C64" s="7" t="s">
        <v>179</v>
      </c>
      <c r="D64" s="7" t="s">
        <v>185</v>
      </c>
      <c r="E64" s="7" t="s">
        <v>189</v>
      </c>
    </row>
    <row r="65" spans="1:5">
      <c r="A65" s="7" t="s">
        <v>191</v>
      </c>
      <c r="B65" s="7" t="s">
        <v>178</v>
      </c>
      <c r="C65" s="7" t="s">
        <v>179</v>
      </c>
      <c r="D65" s="7" t="s">
        <v>185</v>
      </c>
      <c r="E65" s="7" t="s">
        <v>189</v>
      </c>
    </row>
    <row r="66" spans="1:5">
      <c r="A66" s="7" t="s">
        <v>192</v>
      </c>
      <c r="B66" s="7" t="s">
        <v>178</v>
      </c>
      <c r="C66" s="7" t="s">
        <v>179</v>
      </c>
      <c r="D66" s="7" t="s">
        <v>185</v>
      </c>
      <c r="E66" s="7" t="s">
        <v>193</v>
      </c>
    </row>
    <row r="67" spans="1:5">
      <c r="A67" s="7" t="s">
        <v>194</v>
      </c>
      <c r="B67" s="7" t="s">
        <v>51</v>
      </c>
      <c r="C67" s="7" t="s">
        <v>94</v>
      </c>
      <c r="D67" s="10" t="s">
        <v>195</v>
      </c>
      <c r="E67" s="7" t="s">
        <v>196</v>
      </c>
    </row>
    <row r="68" spans="1:5">
      <c r="A68" s="7" t="s">
        <v>197</v>
      </c>
      <c r="B68" s="7" t="s">
        <v>51</v>
      </c>
      <c r="C68" s="7" t="s">
        <v>94</v>
      </c>
      <c r="D68" s="13" t="s">
        <v>95</v>
      </c>
      <c r="E68" s="7" t="s">
        <v>198</v>
      </c>
    </row>
    <row r="69" spans="1:5">
      <c r="A69" s="7" t="s">
        <v>199</v>
      </c>
      <c r="B69" s="7" t="s">
        <v>51</v>
      </c>
      <c r="C69" s="7" t="s">
        <v>94</v>
      </c>
      <c r="D69" s="13" t="s">
        <v>95</v>
      </c>
      <c r="E69" s="7" t="s">
        <v>198</v>
      </c>
    </row>
    <row r="70" spans="1:5">
      <c r="A70" s="7" t="s">
        <v>200</v>
      </c>
      <c r="B70" s="7" t="s">
        <v>51</v>
      </c>
      <c r="C70" s="7" t="s">
        <v>94</v>
      </c>
      <c r="D70" s="13" t="s">
        <v>95</v>
      </c>
      <c r="E70" s="7" t="s">
        <v>198</v>
      </c>
    </row>
    <row r="71" spans="1:5">
      <c r="A71" s="7" t="s">
        <v>201</v>
      </c>
      <c r="B71" s="7" t="s">
        <v>51</v>
      </c>
      <c r="C71" s="7" t="s">
        <v>94</v>
      </c>
      <c r="D71" s="13" t="s">
        <v>95</v>
      </c>
      <c r="E71" s="7" t="s">
        <v>198</v>
      </c>
    </row>
    <row r="72" spans="1:5">
      <c r="A72" s="7" t="s">
        <v>202</v>
      </c>
      <c r="B72" s="7" t="s">
        <v>51</v>
      </c>
      <c r="C72" s="7" t="s">
        <v>94</v>
      </c>
      <c r="D72" s="13" t="s">
        <v>95</v>
      </c>
      <c r="E72" s="7" t="s">
        <v>198</v>
      </c>
    </row>
    <row r="73" spans="1:5">
      <c r="A73" s="7" t="s">
        <v>203</v>
      </c>
      <c r="B73" s="7" t="s">
        <v>51</v>
      </c>
      <c r="C73" s="7" t="s">
        <v>94</v>
      </c>
      <c r="D73" s="13" t="s">
        <v>95</v>
      </c>
      <c r="E73" s="7" t="s">
        <v>198</v>
      </c>
    </row>
    <row r="74" spans="1:5">
      <c r="A74" s="7" t="s">
        <v>204</v>
      </c>
      <c r="B74" s="7" t="s">
        <v>51</v>
      </c>
      <c r="C74" s="7" t="s">
        <v>94</v>
      </c>
      <c r="D74" s="13" t="s">
        <v>95</v>
      </c>
      <c r="E74" s="7" t="s">
        <v>198</v>
      </c>
    </row>
    <row r="75" spans="1:5">
      <c r="A75" s="7" t="s">
        <v>205</v>
      </c>
      <c r="B75" s="7" t="s">
        <v>51</v>
      </c>
      <c r="C75" s="7" t="s">
        <v>94</v>
      </c>
      <c r="D75" s="13" t="s">
        <v>95</v>
      </c>
      <c r="E75" s="7" t="s">
        <v>198</v>
      </c>
    </row>
    <row r="76" spans="1:5">
      <c r="A76" s="7" t="s">
        <v>206</v>
      </c>
      <c r="B76" s="7" t="s">
        <v>51</v>
      </c>
      <c r="C76" s="7" t="s">
        <v>94</v>
      </c>
      <c r="D76" s="13" t="s">
        <v>95</v>
      </c>
      <c r="E76" s="7" t="s">
        <v>198</v>
      </c>
    </row>
    <row r="77" spans="1:5">
      <c r="A77" s="7" t="s">
        <v>207</v>
      </c>
      <c r="B77" s="7" t="s">
        <v>51</v>
      </c>
      <c r="C77" s="7" t="s">
        <v>94</v>
      </c>
      <c r="D77" s="7" t="s">
        <v>195</v>
      </c>
      <c r="E77" s="7" t="s">
        <v>208</v>
      </c>
    </row>
    <row r="78" spans="1:5">
      <c r="A78" s="7" t="s">
        <v>209</v>
      </c>
      <c r="B78" s="7" t="s">
        <v>51</v>
      </c>
      <c r="C78" s="7" t="s">
        <v>94</v>
      </c>
      <c r="D78" s="7" t="s">
        <v>195</v>
      </c>
      <c r="E78" s="7" t="s">
        <v>208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68"/>
  <sheetViews>
    <sheetView workbookViewId="0">
      <selection activeCell="G2" sqref="G2:G7"/>
    </sheetView>
  </sheetViews>
  <sheetFormatPr defaultColWidth="8.88888888888889" defaultRowHeight="14.4" outlineLevelCol="6"/>
  <cols>
    <col min="1" max="1" width="13.8888888888889" style="1" customWidth="1"/>
    <col min="2" max="2" width="13" style="1" customWidth="1"/>
    <col min="3" max="3" width="43.2222222222222" style="1" customWidth="1"/>
    <col min="4" max="4" width="34.3333333333333" style="1" customWidth="1"/>
    <col min="5" max="5" width="9.66666666666667" style="1"/>
    <col min="6" max="7" width="8.88888888888889" style="1"/>
  </cols>
  <sheetData>
    <row r="1" spans="1:7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9</v>
      </c>
    </row>
    <row r="2" spans="1:7">
      <c r="A2" s="1" t="s">
        <v>216</v>
      </c>
      <c r="B2" s="1" t="s">
        <v>217</v>
      </c>
      <c r="C2" s="1" t="s">
        <v>218</v>
      </c>
      <c r="D2" s="1" t="s">
        <v>219</v>
      </c>
      <c r="E2" s="3">
        <v>1942.335</v>
      </c>
      <c r="F2" s="2">
        <v>1371060</v>
      </c>
      <c r="G2" s="2">
        <v>10686</v>
      </c>
    </row>
    <row r="3" spans="1:7">
      <c r="A3" s="1" t="s">
        <v>216</v>
      </c>
      <c r="B3" s="1" t="s">
        <v>217</v>
      </c>
      <c r="C3" s="1" t="s">
        <v>220</v>
      </c>
      <c r="D3" s="1" t="s">
        <v>219</v>
      </c>
      <c r="E3" s="2">
        <v>106.505</v>
      </c>
      <c r="F3" s="2">
        <v>75180</v>
      </c>
      <c r="G3" s="2">
        <v>731</v>
      </c>
    </row>
    <row r="4" spans="1:7">
      <c r="A4" s="1" t="s">
        <v>216</v>
      </c>
      <c r="B4" s="1" t="s">
        <v>217</v>
      </c>
      <c r="C4" s="1" t="s">
        <v>221</v>
      </c>
      <c r="D4" s="1" t="s">
        <v>219</v>
      </c>
      <c r="E4" s="2">
        <v>89.505</v>
      </c>
      <c r="F4" s="2">
        <v>63180</v>
      </c>
      <c r="G4" s="2">
        <v>740</v>
      </c>
    </row>
    <row r="5" spans="1:7">
      <c r="A5" s="1" t="s">
        <v>216</v>
      </c>
      <c r="B5" s="1" t="s">
        <v>217</v>
      </c>
      <c r="C5" s="1" t="s">
        <v>222</v>
      </c>
      <c r="D5" s="1" t="s">
        <v>219</v>
      </c>
      <c r="E5" s="2">
        <v>132.43</v>
      </c>
      <c r="F5" s="2">
        <v>93480</v>
      </c>
      <c r="G5" s="2">
        <v>1202</v>
      </c>
    </row>
    <row r="6" spans="1:7">
      <c r="A6" s="1" t="s">
        <v>216</v>
      </c>
      <c r="B6" s="1" t="s">
        <v>217</v>
      </c>
      <c r="C6" s="1" t="s">
        <v>222</v>
      </c>
      <c r="D6" s="1" t="s">
        <v>219</v>
      </c>
      <c r="E6" s="2">
        <v>386.835</v>
      </c>
      <c r="F6" s="2">
        <v>273060</v>
      </c>
      <c r="G6" s="2">
        <v>3341</v>
      </c>
    </row>
    <row r="7" spans="1:7">
      <c r="A7" s="1" t="s">
        <v>216</v>
      </c>
      <c r="B7" s="1" t="s">
        <v>217</v>
      </c>
      <c r="C7" s="1" t="s">
        <v>223</v>
      </c>
      <c r="D7" s="1" t="s">
        <v>219</v>
      </c>
      <c r="E7" s="2">
        <v>63.835</v>
      </c>
      <c r="F7" s="2">
        <v>45060</v>
      </c>
      <c r="G7" s="2">
        <v>719</v>
      </c>
    </row>
    <row r="8" customFormat="1"/>
    <row r="9" customFormat="1" spans="1:7">
      <c r="A9" t="s">
        <v>17</v>
      </c>
      <c r="E9">
        <f>SUM(E2:E7)</f>
        <v>2721.445</v>
      </c>
      <c r="F9" cm="1">
        <f t="array" ref="F9">SUM(F2:F7/60)</f>
        <v>32017</v>
      </c>
      <c r="G9">
        <f>SUM(G2:G7)</f>
        <v>17419</v>
      </c>
    </row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2" sqref="E2:E11"/>
    </sheetView>
  </sheetViews>
  <sheetFormatPr defaultColWidth="8.88888888888889" defaultRowHeight="14.4" outlineLevelCol="6"/>
  <cols>
    <col min="1" max="2" width="12" customWidth="1"/>
    <col min="3" max="3" width="46.3333333333333" customWidth="1"/>
    <col min="4" max="4" width="33.1111111111111" customWidth="1"/>
    <col min="5" max="5" width="9.66666666666667"/>
  </cols>
  <sheetData>
    <row r="1" spans="1:7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9</v>
      </c>
    </row>
    <row r="2" spans="1:7">
      <c r="A2" s="1" t="s">
        <v>216</v>
      </c>
      <c r="B2" s="1" t="s">
        <v>217</v>
      </c>
      <c r="C2" s="1" t="s">
        <v>224</v>
      </c>
      <c r="D2" s="1" t="s">
        <v>219</v>
      </c>
      <c r="E2" s="2">
        <v>11.73</v>
      </c>
      <c r="F2" s="2">
        <v>8280</v>
      </c>
      <c r="G2" s="2">
        <v>104</v>
      </c>
    </row>
    <row r="3" spans="1:7">
      <c r="A3" s="1" t="s">
        <v>216</v>
      </c>
      <c r="B3" s="1" t="s">
        <v>217</v>
      </c>
      <c r="C3" s="1" t="s">
        <v>225</v>
      </c>
      <c r="D3" s="1" t="s">
        <v>219</v>
      </c>
      <c r="E3" s="2">
        <v>38.93</v>
      </c>
      <c r="F3" s="2">
        <v>27480</v>
      </c>
      <c r="G3" s="2">
        <v>105</v>
      </c>
    </row>
    <row r="4" spans="1:7">
      <c r="A4" s="1" t="s">
        <v>216</v>
      </c>
      <c r="B4" s="1" t="s">
        <v>217</v>
      </c>
      <c r="C4" s="1" t="s">
        <v>226</v>
      </c>
      <c r="D4" s="1" t="s">
        <v>219</v>
      </c>
      <c r="E4" s="2">
        <v>318.07</v>
      </c>
      <c r="F4" s="2">
        <v>224520</v>
      </c>
      <c r="G4" s="2">
        <v>1237</v>
      </c>
    </row>
    <row r="5" spans="1:7">
      <c r="A5" s="1" t="s">
        <v>216</v>
      </c>
      <c r="B5" s="1" t="s">
        <v>217</v>
      </c>
      <c r="C5" s="1" t="s">
        <v>227</v>
      </c>
      <c r="D5" s="1" t="s">
        <v>219</v>
      </c>
      <c r="E5" s="3">
        <v>1156.765</v>
      </c>
      <c r="F5" s="2">
        <v>816540</v>
      </c>
      <c r="G5" s="2">
        <v>3123</v>
      </c>
    </row>
    <row r="6" spans="1:7">
      <c r="A6" s="1" t="s">
        <v>216</v>
      </c>
      <c r="B6" s="1" t="s">
        <v>217</v>
      </c>
      <c r="C6" s="1" t="s">
        <v>228</v>
      </c>
      <c r="D6" s="1" t="s">
        <v>219</v>
      </c>
      <c r="E6" s="2">
        <v>159.715</v>
      </c>
      <c r="F6" s="2">
        <v>112740</v>
      </c>
      <c r="G6" s="2">
        <v>1735</v>
      </c>
    </row>
    <row r="7" spans="1:7">
      <c r="A7" s="1" t="s">
        <v>216</v>
      </c>
      <c r="B7" s="1" t="s">
        <v>217</v>
      </c>
      <c r="C7" s="1" t="s">
        <v>229</v>
      </c>
      <c r="D7" s="1" t="s">
        <v>219</v>
      </c>
      <c r="E7" s="2">
        <v>441.32</v>
      </c>
      <c r="F7" s="2">
        <v>311520</v>
      </c>
      <c r="G7" s="2">
        <v>1304</v>
      </c>
    </row>
    <row r="8" spans="1:7">
      <c r="A8" s="1" t="s">
        <v>216</v>
      </c>
      <c r="B8" s="1" t="s">
        <v>217</v>
      </c>
      <c r="C8" s="1" t="s">
        <v>230</v>
      </c>
      <c r="D8" s="1" t="s">
        <v>219</v>
      </c>
      <c r="E8" s="2">
        <v>374.68</v>
      </c>
      <c r="F8" s="2">
        <v>264480</v>
      </c>
      <c r="G8" s="2">
        <v>4173</v>
      </c>
    </row>
    <row r="9" spans="1:7">
      <c r="A9" s="1" t="s">
        <v>216</v>
      </c>
      <c r="B9" s="1" t="s">
        <v>217</v>
      </c>
      <c r="C9" s="1" t="s">
        <v>231</v>
      </c>
      <c r="D9" s="1" t="s">
        <v>219</v>
      </c>
      <c r="E9" s="2">
        <v>43.775</v>
      </c>
      <c r="F9" s="2">
        <v>30900</v>
      </c>
      <c r="G9" s="2">
        <v>161</v>
      </c>
    </row>
    <row r="10" spans="1:7">
      <c r="A10" s="1" t="s">
        <v>216</v>
      </c>
      <c r="B10" s="1" t="s">
        <v>217</v>
      </c>
      <c r="C10" s="1" t="s">
        <v>232</v>
      </c>
      <c r="D10" s="1" t="s">
        <v>219</v>
      </c>
      <c r="E10" s="2">
        <v>41.14</v>
      </c>
      <c r="F10" s="2">
        <v>29040</v>
      </c>
      <c r="G10" s="2">
        <v>258</v>
      </c>
    </row>
    <row r="11" spans="1:7">
      <c r="A11" s="1" t="s">
        <v>216</v>
      </c>
      <c r="B11" s="1" t="s">
        <v>217</v>
      </c>
      <c r="C11" s="1" t="s">
        <v>233</v>
      </c>
      <c r="D11" s="1" t="s">
        <v>234</v>
      </c>
      <c r="E11" s="2">
        <v>395.46</v>
      </c>
      <c r="F11" s="2">
        <v>263640</v>
      </c>
      <c r="G11" s="2">
        <v>566</v>
      </c>
    </row>
    <row r="13" spans="1:7">
      <c r="A13" t="s">
        <v>17</v>
      </c>
      <c r="E13">
        <f>SUM(E2:E11)</f>
        <v>2981.585</v>
      </c>
      <c r="F13" cm="1">
        <f t="array" ref="F13">SUM(F2:F11/60)</f>
        <v>34819</v>
      </c>
      <c r="G13">
        <f>SUM(G2:G11)</f>
        <v>12766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汇总表</vt:lpstr>
      <vt:lpstr>手机号码明细</vt:lpstr>
      <vt:lpstr>固话号码明细</vt:lpstr>
      <vt:lpstr>手机通话明细</vt:lpstr>
      <vt:lpstr>固话通话明细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foxbaby</dc:creator>
  <cp:lastModifiedBy>小颖颖</cp:lastModifiedBy>
  <dcterms:created xsi:type="dcterms:W3CDTF">2025-04-07T07:20:04Z</dcterms:created>
  <dcterms:modified xsi:type="dcterms:W3CDTF">2025-04-07T08:01:44Z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755CF19AACD54EC1BA9F9CCD15DCC400_11</vt:lpwstr>
  </property>
  <property fmtid="{D5CDD505-2E9C-101B-9397-08002B2CF9AE}" pid="3" name="KSOProductBuildVer">
    <vt:lpwstr>2052-12.1.0.20305</vt:lpwstr>
  </property>
</Properties>
</file>