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esh\Downloads\"/>
    </mc:Choice>
  </mc:AlternateContent>
  <xr:revisionPtr revIDLastSave="0" documentId="13_ncr:1_{CD90C520-4AD5-4406-94D6-11DD1F9218DD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IF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E22" i="1"/>
  <c r="E21" i="1"/>
  <c r="E20" i="1"/>
  <c r="E19" i="1"/>
  <c r="D19" i="1"/>
  <c r="G19" i="1"/>
  <c r="D20" i="1"/>
  <c r="D21" i="1"/>
  <c r="D22" i="1"/>
  <c r="D23" i="1"/>
  <c r="D24" i="1"/>
  <c r="D25" i="1"/>
  <c r="D26" i="1"/>
  <c r="D27" i="1"/>
  <c r="D28" i="1"/>
  <c r="G20" i="1"/>
  <c r="G21" i="1"/>
  <c r="G22" i="1"/>
  <c r="G23" i="1"/>
  <c r="G24" i="1"/>
  <c r="G25" i="1"/>
  <c r="G26" i="1"/>
  <c r="G27" i="1"/>
  <c r="G28" i="1"/>
  <c r="F20" i="1"/>
  <c r="F21" i="1"/>
  <c r="F22" i="1"/>
  <c r="F23" i="1"/>
  <c r="F24" i="1"/>
  <c r="F25" i="1"/>
  <c r="F26" i="1"/>
  <c r="F27" i="1"/>
  <c r="F28" i="1"/>
  <c r="F19" i="1"/>
  <c r="E6" i="1" l="1"/>
  <c r="E7" i="1"/>
  <c r="E8" i="1"/>
  <c r="E9" i="1"/>
  <c r="E10" i="1"/>
  <c r="E11" i="1"/>
  <c r="E12" i="1"/>
  <c r="E13" i="1"/>
  <c r="E14" i="1"/>
  <c r="E5" i="1"/>
  <c r="D6" i="1"/>
  <c r="D7" i="1"/>
  <c r="D8" i="1"/>
  <c r="D9" i="1"/>
  <c r="D10" i="1"/>
  <c r="D11" i="1"/>
  <c r="D12" i="1"/>
  <c r="D13" i="1"/>
  <c r="D14" i="1"/>
  <c r="D5" i="1"/>
  <c r="C6" i="1"/>
  <c r="C7" i="1"/>
  <c r="C8" i="1"/>
  <c r="C9" i="1"/>
  <c r="C10" i="1"/>
  <c r="C11" i="1"/>
  <c r="C12" i="1"/>
  <c r="C13" i="1"/>
  <c r="C14" i="1"/>
  <c r="C5" i="1"/>
  <c r="F6" i="1"/>
  <c r="F7" i="1"/>
  <c r="F8" i="1"/>
  <c r="F9" i="1"/>
  <c r="F10" i="1"/>
  <c r="F11" i="1"/>
  <c r="F12" i="1"/>
  <c r="F13" i="1"/>
  <c r="F14" i="1"/>
  <c r="F5" i="1"/>
</calcChain>
</file>

<file path=xl/sharedStrings.xml><?xml version="1.0" encoding="utf-8"?>
<sst xmlns="http://schemas.openxmlformats.org/spreadsheetml/2006/main" count="31" uniqueCount="19">
  <si>
    <t>IF Forumla Basics</t>
  </si>
  <si>
    <t>Apps</t>
  </si>
  <si>
    <t>Revenue</t>
  </si>
  <si>
    <t>Revenue &gt; 15000 then "Good"</t>
  </si>
  <si>
    <t>Revenue &gt;15000 and &lt; 20000 then "Good"</t>
  </si>
  <si>
    <t>Revenue &gt; 15000 and &lt; 20000 then  " Good ", Revenue &gt;= 20000 Is " Exceptional", rest is value</t>
  </si>
  <si>
    <t>Revenue &gt;=20000 or &lt;=15000 then "Flag"</t>
  </si>
  <si>
    <t>Fightrr</t>
  </si>
  <si>
    <t>Kyrptis</t>
  </si>
  <si>
    <t>Perino</t>
  </si>
  <si>
    <t>Hackrr</t>
  </si>
  <si>
    <t>WenCal</t>
  </si>
  <si>
    <t>Blend</t>
  </si>
  <si>
    <t>Sleops</t>
  </si>
  <si>
    <t>Accrod</t>
  </si>
  <si>
    <t>Misty Wash</t>
  </si>
  <si>
    <t>Twenty 20</t>
  </si>
  <si>
    <t>Budget Revenue</t>
  </si>
  <si>
    <t>Show the values which have a high or less deviation (Deviation b/w Budget revenue and Revenue) higher or lesser then +-10%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</si>
</sst>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sz val="11"/>
      <color rgb="FFFFFFFF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A8D08D"/>
        <bgColor rgb="FFA8D08D"/>
      </patternFill>
    </fill>
    <fill>
      <patternFill patternType="solid">
        <fgColor rgb="FF548135"/>
        <bgColor rgb="FF54813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 applyFont="1" applyAlignment="1"/>
    <xf numFmtId="0" fontId="1" fillId="2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3" fontId="0" fillId="0" borderId="0" xfId="0" applyNumberFormat="1" applyFont="1"/>
    <xf numFmtId="0" fontId="1" fillId="4" borderId="1" xfId="0" applyFont="1" applyFill="1" applyBorder="1" applyAlignment="1">
      <alignment wrapText="1"/>
    </xf>
    <xf numFmtId="0" fontId="0" fillId="0" borderId="0" xfId="0" applyFont="1" applyAlignment="1"/>
    <xf numFmtId="3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43" fontId="0" fillId="0" borderId="0" xfId="1" applyFont="1" applyAlignment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topLeftCell="A13" workbookViewId="0">
      <selection activeCell="E19" sqref="E19:E28"/>
    </sheetView>
  </sheetViews>
  <sheetFormatPr defaultColWidth="14.42578125" defaultRowHeight="15" customHeight="1" x14ac:dyDescent="0.25"/>
  <cols>
    <col min="1" max="1" width="19.7109375" customWidth="1"/>
    <col min="2" max="2" width="18.42578125" customWidth="1"/>
    <col min="3" max="3" width="27.7109375" bestFit="1" customWidth="1"/>
    <col min="4" max="4" width="42.5703125" bestFit="1" customWidth="1"/>
    <col min="5" max="5" width="33.28515625" bestFit="1" customWidth="1"/>
    <col min="6" max="6" width="26.5703125" bestFit="1" customWidth="1"/>
    <col min="7" max="26" width="8.7109375" customWidth="1"/>
  </cols>
  <sheetData>
    <row r="1" spans="1:16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4" spans="1:16" ht="61.5" customHeight="1" x14ac:dyDescent="0.25">
      <c r="A4" s="1" t="s">
        <v>1</v>
      </c>
      <c r="B4" s="1" t="s">
        <v>2</v>
      </c>
      <c r="C4" s="2" t="s">
        <v>3</v>
      </c>
      <c r="D4" s="3" t="s">
        <v>4</v>
      </c>
      <c r="E4" s="3" t="s">
        <v>5</v>
      </c>
      <c r="F4" s="3" t="s">
        <v>6</v>
      </c>
    </row>
    <row r="5" spans="1:16" x14ac:dyDescent="0.25">
      <c r="A5" t="s">
        <v>7</v>
      </c>
      <c r="B5" s="4">
        <v>11649</v>
      </c>
      <c r="C5" t="str">
        <f>IF(B5&gt;15000,"GOOD","")</f>
        <v/>
      </c>
      <c r="D5" t="str">
        <f>IF(B5&gt;15000,IF(B5&lt;20000,"GOOD",""), "")</f>
        <v/>
      </c>
      <c r="E5" t="str">
        <f>IF(B5&gt;15000,IF(B5&lt;20000,"GOOD","EXCEPTIONAL"), "")</f>
        <v/>
      </c>
      <c r="F5" t="str">
        <f>IF(OR(B5&gt;=20000,B5&lt;=15000),"FLAG","")</f>
        <v>FLAG</v>
      </c>
    </row>
    <row r="6" spans="1:16" x14ac:dyDescent="0.25">
      <c r="A6" t="s">
        <v>8</v>
      </c>
      <c r="B6" s="4">
        <v>7718</v>
      </c>
      <c r="C6" t="str">
        <f t="shared" ref="C6:C14" si="0">IF(B6&gt;15000,"GOOD","")</f>
        <v/>
      </c>
      <c r="D6" t="str">
        <f t="shared" ref="D6:D14" si="1">IF(B6&gt;15000,IF(B6&lt;20000,"GOOD",""), "")</f>
        <v/>
      </c>
      <c r="E6" t="str">
        <f t="shared" ref="E6:E14" si="2">IF(B6&gt;15000,IF(B6&lt;20000,"GOOD","EXCEPTIONAL"), "")</f>
        <v/>
      </c>
      <c r="F6" t="str">
        <f t="shared" ref="F6:F14" si="3">IF(OR(B6&gt;=20000,B6&lt;=15000),"FLAG","")</f>
        <v>FLAG</v>
      </c>
    </row>
    <row r="7" spans="1:16" x14ac:dyDescent="0.25">
      <c r="A7" t="s">
        <v>9</v>
      </c>
      <c r="B7" s="4">
        <v>15033</v>
      </c>
      <c r="C7" t="str">
        <f t="shared" si="0"/>
        <v>GOOD</v>
      </c>
      <c r="D7" t="str">
        <f t="shared" si="1"/>
        <v>GOOD</v>
      </c>
      <c r="E7" t="str">
        <f t="shared" si="2"/>
        <v>GOOD</v>
      </c>
      <c r="F7" t="str">
        <f t="shared" si="3"/>
        <v/>
      </c>
    </row>
    <row r="8" spans="1:16" x14ac:dyDescent="0.25">
      <c r="A8" t="s">
        <v>10</v>
      </c>
      <c r="B8" s="4">
        <v>18701</v>
      </c>
      <c r="C8" t="str">
        <f t="shared" si="0"/>
        <v>GOOD</v>
      </c>
      <c r="D8" t="str">
        <f t="shared" si="1"/>
        <v>GOOD</v>
      </c>
      <c r="E8" t="str">
        <f t="shared" si="2"/>
        <v>GOOD</v>
      </c>
      <c r="F8" t="str">
        <f t="shared" si="3"/>
        <v/>
      </c>
    </row>
    <row r="9" spans="1:16" x14ac:dyDescent="0.25">
      <c r="A9" t="s">
        <v>11</v>
      </c>
      <c r="B9" s="4">
        <v>14432</v>
      </c>
      <c r="C9" t="str">
        <f t="shared" si="0"/>
        <v/>
      </c>
      <c r="D9" t="str">
        <f t="shared" si="1"/>
        <v/>
      </c>
      <c r="E9" t="str">
        <f t="shared" si="2"/>
        <v/>
      </c>
      <c r="F9" t="str">
        <f t="shared" si="3"/>
        <v>FLAG</v>
      </c>
    </row>
    <row r="10" spans="1:16" x14ac:dyDescent="0.25">
      <c r="A10" t="s">
        <v>12</v>
      </c>
      <c r="B10" s="4">
        <v>17990</v>
      </c>
      <c r="C10" t="str">
        <f t="shared" si="0"/>
        <v>GOOD</v>
      </c>
      <c r="D10" t="str">
        <f t="shared" si="1"/>
        <v>GOOD</v>
      </c>
      <c r="E10" t="str">
        <f t="shared" si="2"/>
        <v>GOOD</v>
      </c>
      <c r="F10" t="str">
        <f t="shared" si="3"/>
        <v/>
      </c>
    </row>
    <row r="11" spans="1:16" x14ac:dyDescent="0.25">
      <c r="A11" t="s">
        <v>13</v>
      </c>
      <c r="B11" s="4">
        <v>11022</v>
      </c>
      <c r="C11" t="str">
        <f t="shared" si="0"/>
        <v/>
      </c>
      <c r="D11" t="str">
        <f t="shared" si="1"/>
        <v/>
      </c>
      <c r="E11" t="str">
        <f t="shared" si="2"/>
        <v/>
      </c>
      <c r="F11" t="str">
        <f t="shared" si="3"/>
        <v>FLAG</v>
      </c>
    </row>
    <row r="12" spans="1:16" x14ac:dyDescent="0.25">
      <c r="A12" t="s">
        <v>14</v>
      </c>
      <c r="B12" s="4">
        <v>17760</v>
      </c>
      <c r="C12" t="str">
        <f t="shared" si="0"/>
        <v>GOOD</v>
      </c>
      <c r="D12" t="str">
        <f t="shared" si="1"/>
        <v>GOOD</v>
      </c>
      <c r="E12" t="str">
        <f t="shared" si="2"/>
        <v>GOOD</v>
      </c>
      <c r="F12" t="str">
        <f t="shared" si="3"/>
        <v/>
      </c>
    </row>
    <row r="13" spans="1:16" x14ac:dyDescent="0.25">
      <c r="A13" t="s">
        <v>15</v>
      </c>
      <c r="B13" s="4">
        <v>30400</v>
      </c>
      <c r="C13" t="str">
        <f t="shared" si="0"/>
        <v>GOOD</v>
      </c>
      <c r="D13" t="str">
        <f t="shared" si="1"/>
        <v/>
      </c>
      <c r="E13" t="str">
        <f t="shared" si="2"/>
        <v>EXCEPTIONAL</v>
      </c>
      <c r="F13" t="str">
        <f t="shared" si="3"/>
        <v>FLAG</v>
      </c>
    </row>
    <row r="14" spans="1:16" x14ac:dyDescent="0.25">
      <c r="A14" t="s">
        <v>16</v>
      </c>
      <c r="B14" s="4">
        <v>20400</v>
      </c>
      <c r="C14" t="str">
        <f t="shared" si="0"/>
        <v>GOOD</v>
      </c>
      <c r="D14" t="str">
        <f t="shared" si="1"/>
        <v/>
      </c>
      <c r="E14" t="str">
        <f t="shared" si="2"/>
        <v>EXCEPTIONAL</v>
      </c>
      <c r="F14" t="str">
        <f t="shared" si="3"/>
        <v>FLAG</v>
      </c>
    </row>
    <row r="18" spans="1:7" ht="75.75" customHeight="1" x14ac:dyDescent="0.25">
      <c r="A18" s="1" t="s">
        <v>1</v>
      </c>
      <c r="B18" s="1" t="s">
        <v>2</v>
      </c>
      <c r="C18" s="1" t="s">
        <v>17</v>
      </c>
      <c r="D18" s="5" t="s">
        <v>18</v>
      </c>
    </row>
    <row r="19" spans="1:7" x14ac:dyDescent="0.25">
      <c r="A19" t="s">
        <v>7</v>
      </c>
      <c r="B19" s="4">
        <v>11649</v>
      </c>
      <c r="C19" s="4">
        <v>10593</v>
      </c>
      <c r="D19" s="10">
        <f t="shared" ref="D19:D28" si="4">(STDEV(B19:C19)/SUM(B19:C19))*100</f>
        <v>3.3571835308560125</v>
      </c>
      <c r="E19" s="7">
        <f>B19-C19</f>
        <v>1056</v>
      </c>
      <c r="F19">
        <f>STDEV(B19:C19)</f>
        <v>746.70476093299419</v>
      </c>
      <c r="G19">
        <f>IF(OR(F19&gt;10%,F19&lt;-10%),(B19-C19))</f>
        <v>1056</v>
      </c>
    </row>
    <row r="20" spans="1:7" x14ac:dyDescent="0.25">
      <c r="A20" t="s">
        <v>8</v>
      </c>
      <c r="B20" s="4">
        <v>7718</v>
      </c>
      <c r="C20" s="4">
        <v>6409</v>
      </c>
      <c r="D20" s="10">
        <f t="shared" si="4"/>
        <v>6.5520122925829316</v>
      </c>
      <c r="E20" s="7">
        <f t="shared" ref="E20:E28" si="5">B20-C20</f>
        <v>1309</v>
      </c>
      <c r="F20" s="6">
        <f t="shared" ref="F20:F28" si="6">STDEV(B20:C20)</f>
        <v>925.60277657319068</v>
      </c>
      <c r="G20" s="6">
        <f t="shared" ref="G20:G28" si="7">IF(OR(F20&gt;10%,F20&lt;-10%),(B20-C20))</f>
        <v>1309</v>
      </c>
    </row>
    <row r="21" spans="1:7" ht="15.75" customHeight="1" x14ac:dyDescent="0.25">
      <c r="A21" t="s">
        <v>9</v>
      </c>
      <c r="B21" s="4">
        <v>15033</v>
      </c>
      <c r="C21" s="4">
        <v>12724</v>
      </c>
      <c r="D21" s="10">
        <f t="shared" si="4"/>
        <v>5.8821542593210303</v>
      </c>
      <c r="E21" s="7">
        <f t="shared" si="5"/>
        <v>2309</v>
      </c>
      <c r="F21" s="6">
        <f t="shared" si="6"/>
        <v>1632.7095577597383</v>
      </c>
      <c r="G21" s="6">
        <f t="shared" si="7"/>
        <v>2309</v>
      </c>
    </row>
    <row r="22" spans="1:7" ht="15.75" customHeight="1" x14ac:dyDescent="0.25">
      <c r="A22" t="s">
        <v>10</v>
      </c>
      <c r="B22" s="4">
        <v>18701</v>
      </c>
      <c r="C22" s="4">
        <v>19102</v>
      </c>
      <c r="D22" s="10">
        <f t="shared" si="4"/>
        <v>0.75007226742799671</v>
      </c>
      <c r="E22" s="7">
        <f t="shared" si="5"/>
        <v>-401</v>
      </c>
      <c r="F22" s="6">
        <f t="shared" si="6"/>
        <v>283.54981925580557</v>
      </c>
      <c r="G22" s="6">
        <f t="shared" si="7"/>
        <v>-401</v>
      </c>
    </row>
    <row r="23" spans="1:7" ht="15.75" customHeight="1" x14ac:dyDescent="0.25">
      <c r="A23" t="s">
        <v>11</v>
      </c>
      <c r="B23" s="4">
        <v>14432</v>
      </c>
      <c r="C23" s="4">
        <v>15113</v>
      </c>
      <c r="D23" s="10">
        <f t="shared" si="4"/>
        <v>1.6298518124489385</v>
      </c>
      <c r="E23" s="7">
        <f t="shared" si="5"/>
        <v>-681</v>
      </c>
      <c r="F23" s="6">
        <f t="shared" si="6"/>
        <v>481.53971798803889</v>
      </c>
      <c r="G23" s="6">
        <f t="shared" si="7"/>
        <v>-681</v>
      </c>
    </row>
    <row r="24" spans="1:7" ht="15.75" customHeight="1" x14ac:dyDescent="0.25">
      <c r="A24" t="s">
        <v>12</v>
      </c>
      <c r="B24" s="4">
        <v>17990</v>
      </c>
      <c r="C24" s="4">
        <v>18181</v>
      </c>
      <c r="D24" s="10">
        <f t="shared" si="4"/>
        <v>0.37338584834986754</v>
      </c>
      <c r="E24" s="7">
        <f t="shared" si="5"/>
        <v>-191</v>
      </c>
      <c r="F24" s="6">
        <f t="shared" si="6"/>
        <v>135.05739520663059</v>
      </c>
      <c r="G24" s="6">
        <f t="shared" si="7"/>
        <v>-191</v>
      </c>
    </row>
    <row r="25" spans="1:7" ht="15.75" customHeight="1" x14ac:dyDescent="0.25">
      <c r="A25" t="s">
        <v>13</v>
      </c>
      <c r="B25" s="4">
        <v>11022</v>
      </c>
      <c r="C25" s="4">
        <v>13112</v>
      </c>
      <c r="D25" s="10">
        <f t="shared" si="4"/>
        <v>6.1235318334295368</v>
      </c>
      <c r="E25" s="7">
        <f t="shared" si="5"/>
        <v>-2090</v>
      </c>
      <c r="F25" s="6">
        <f t="shared" si="6"/>
        <v>1477.8531726798844</v>
      </c>
      <c r="G25" s="6">
        <f t="shared" si="7"/>
        <v>-2090</v>
      </c>
    </row>
    <row r="26" spans="1:7" ht="15.75" customHeight="1" x14ac:dyDescent="0.25">
      <c r="A26" t="s">
        <v>14</v>
      </c>
      <c r="B26" s="4">
        <v>17760</v>
      </c>
      <c r="C26" s="4">
        <v>16854</v>
      </c>
      <c r="D26" s="10">
        <f t="shared" si="4"/>
        <v>1.8508081809528283</v>
      </c>
      <c r="E26" s="7">
        <f t="shared" si="5"/>
        <v>906</v>
      </c>
      <c r="F26" s="6">
        <f t="shared" si="6"/>
        <v>640.638743755012</v>
      </c>
      <c r="G26" s="6">
        <f t="shared" si="7"/>
        <v>906</v>
      </c>
    </row>
    <row r="27" spans="1:7" ht="15.75" customHeight="1" x14ac:dyDescent="0.25">
      <c r="A27" t="s">
        <v>15</v>
      </c>
      <c r="B27" s="4">
        <v>30400</v>
      </c>
      <c r="C27" s="4">
        <v>30237</v>
      </c>
      <c r="D27" s="10">
        <f t="shared" si="4"/>
        <v>0.19007933330047208</v>
      </c>
      <c r="E27" s="7">
        <f t="shared" si="5"/>
        <v>163</v>
      </c>
      <c r="F27" s="6">
        <f t="shared" si="6"/>
        <v>115.25840533340725</v>
      </c>
      <c r="G27" s="6">
        <f t="shared" si="7"/>
        <v>163</v>
      </c>
    </row>
    <row r="28" spans="1:7" ht="15.75" customHeight="1" x14ac:dyDescent="0.25">
      <c r="A28" t="s">
        <v>16</v>
      </c>
      <c r="B28" s="4">
        <v>20400</v>
      </c>
      <c r="C28" s="4">
        <v>18477</v>
      </c>
      <c r="D28" s="10">
        <f t="shared" si="4"/>
        <v>3.4976112874494709</v>
      </c>
      <c r="E28" s="7">
        <f t="shared" si="5"/>
        <v>1923</v>
      </c>
      <c r="F28" s="6">
        <f t="shared" si="6"/>
        <v>1359.7663402217308</v>
      </c>
      <c r="G28" s="6">
        <f t="shared" si="7"/>
        <v>1923</v>
      </c>
    </row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P2"/>
  </mergeCells>
  <conditionalFormatting sqref="E19:E28">
    <cfRule type="cellIs" dxfId="0" priority="3" operator="greaterThan">
      <formula>10</formula>
    </cfRule>
    <cfRule type="cellIs" dxfId="1" priority="1" operator="greaterThan">
      <formula>10</formula>
    </cfRule>
  </conditionalFormatting>
  <conditionalFormatting sqref="G19:G28">
    <cfRule type="cellIs" dxfId="4" priority="2" operator="lessThan">
      <formula>10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</cp:lastModifiedBy>
  <dcterms:modified xsi:type="dcterms:W3CDTF">2018-09-16T03:59:01Z</dcterms:modified>
</cp:coreProperties>
</file>